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Ex4.xml" ContentType="application/vnd.ms-office.chartex+xml"/>
  <Override PartName="/xl/charts/style6.xml" ContentType="application/vnd.ms-office.chartstyle+xml"/>
  <Override PartName="/xl/charts/colors6.xml" ContentType="application/vnd.ms-office.chartcolorstyle+xml"/>
  <Override PartName="/xl/charts/chartEx5.xml" ContentType="application/vnd.ms-office.chartex+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hrade\Downloads\"/>
    </mc:Choice>
  </mc:AlternateContent>
  <xr:revisionPtr revIDLastSave="0" documentId="8_{D901C62B-566B-4913-9339-2F7A09287D8E}" xr6:coauthVersionLast="47" xr6:coauthVersionMax="47" xr10:uidLastSave="{00000000-0000-0000-0000-000000000000}"/>
  <bookViews>
    <workbookView xWindow="2340" yWindow="2340" windowWidth="28755" windowHeight="14925" firstSheet="3" activeTab="3" xr2:uid="{1BFFD032-F15E-4ADC-9152-F095D9AA7504}"/>
  </bookViews>
  <sheets>
    <sheet name="data_EFA" sheetId="22" r:id="rId1"/>
    <sheet name="Descriptive statistics" sheetId="23" r:id="rId2"/>
    <sheet name="test0318" sheetId="1" r:id="rId3"/>
    <sheet name="vyrazeni_respondenti" sheetId="2" r:id="rId4"/>
    <sheet name="popisne_statistiky_polozky" sheetId="21" r:id="rId5"/>
    <sheet name="korelace" sheetId="8" r:id="rId6"/>
    <sheet name="regrese_ucinek_stres_zavislost" sheetId="11" r:id="rId7"/>
    <sheet name="regrese_ucinek_zavislost" sheetId="12" r:id="rId8"/>
    <sheet name="regrese_ucinek_stres" sheetId="13" r:id="rId9"/>
    <sheet name="skory_skal" sheetId="3" r:id="rId10"/>
    <sheet name="popisna_statistika" sheetId="9" r:id="rId11"/>
    <sheet name="regrese_muzi" sheetId="17" r:id="rId12"/>
    <sheet name="regrese_zeny" sheetId="20" r:id="rId13"/>
    <sheet name="muži a ženy" sheetId="15" r:id="rId14"/>
  </sheets>
  <definedNames>
    <definedName name="_xlnm._FilterDatabase" localSheetId="9" hidden="1">skory_skal!$F$1:$F$339</definedName>
    <definedName name="_xlchart.v1.0" hidden="1">vyrazeni_respondenti!$BO$2:$BO$195</definedName>
    <definedName name="_xlchart.v1.1" hidden="1">vyrazeni_respondenti!$BR$2:$BR$195</definedName>
    <definedName name="_xlchart.v1.2" hidden="1">vyrazeni_respondenti!$BO$196:$BO$339</definedName>
    <definedName name="_xlchart.v1.3" hidden="1">'muži a ženy'!$C$2:$C$146</definedName>
    <definedName name="_xlchart.v1.4" hidden="1">'muži a ženy'!$J$2:$J$195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196" i="2" l="1"/>
  <c r="BO54" i="2"/>
  <c r="BO15" i="2"/>
  <c r="BO234" i="2"/>
  <c r="BO162" i="2"/>
  <c r="BO205" i="2"/>
  <c r="BO62" i="2"/>
  <c r="BO186" i="2"/>
  <c r="BO57" i="2"/>
  <c r="BO5" i="2"/>
  <c r="BO50" i="2"/>
  <c r="BO212" i="2"/>
  <c r="BO2" i="2"/>
  <c r="BT52" i="2" s="1"/>
  <c r="BO206" i="2"/>
  <c r="BO84" i="2"/>
  <c r="BO226" i="2"/>
  <c r="BO281" i="2"/>
  <c r="BO333" i="2"/>
  <c r="BO207" i="2"/>
  <c r="BO26" i="2"/>
  <c r="BO213" i="2"/>
  <c r="BO6" i="2"/>
  <c r="BO222" i="2"/>
  <c r="BO129" i="2"/>
  <c r="BO223" i="2"/>
  <c r="BO315" i="2"/>
  <c r="BO298" i="2"/>
  <c r="BO111" i="2"/>
  <c r="BO94" i="2"/>
  <c r="BO49" i="2"/>
  <c r="BO149" i="2"/>
  <c r="BO120" i="2"/>
  <c r="BO184" i="2"/>
  <c r="BO75" i="2"/>
  <c r="BO16" i="2"/>
  <c r="BO160" i="2"/>
  <c r="BO130" i="2"/>
  <c r="BT130" i="2" s="1"/>
  <c r="BO150" i="2"/>
  <c r="BO95" i="2"/>
  <c r="BO172" i="2"/>
  <c r="BO85" i="2"/>
  <c r="BT85" i="2" s="1"/>
  <c r="BO101" i="2"/>
  <c r="BO112" i="2"/>
  <c r="BO131" i="2"/>
  <c r="BO91" i="2"/>
  <c r="BO34" i="2"/>
  <c r="BO269" i="2"/>
  <c r="BO276" i="2"/>
  <c r="BO113" i="2"/>
  <c r="BO307" i="2"/>
  <c r="BO114" i="2"/>
  <c r="BO106" i="2"/>
  <c r="BO214" i="2"/>
  <c r="BO52" i="2"/>
  <c r="BO17" i="2"/>
  <c r="BO51" i="2"/>
  <c r="BO132" i="2"/>
  <c r="BO233" i="2"/>
  <c r="BO58" i="2"/>
  <c r="BO302" i="2"/>
  <c r="BO323" i="2"/>
  <c r="BO299" i="2"/>
  <c r="BO334" i="2"/>
  <c r="BO294" i="2"/>
  <c r="BO136" i="2"/>
  <c r="BO107" i="2"/>
  <c r="BO108" i="2"/>
  <c r="BO102" i="2"/>
  <c r="BO12" i="2"/>
  <c r="BO157" i="2"/>
  <c r="BT157" i="2" s="1"/>
  <c r="BO88" i="2"/>
  <c r="BO121" i="2"/>
  <c r="BO39" i="2"/>
  <c r="BO96" i="2"/>
  <c r="BO310" i="2"/>
  <c r="BO143" i="2"/>
  <c r="BO257" i="2"/>
  <c r="BO163" i="2"/>
  <c r="BO92" i="2"/>
  <c r="BO239" i="2"/>
  <c r="BO164" i="2"/>
  <c r="BO151" i="2"/>
  <c r="BO122" i="2"/>
  <c r="BO192" i="2"/>
  <c r="BO76" i="2"/>
  <c r="BO240" i="2"/>
  <c r="BO292" i="2"/>
  <c r="BO324" i="2"/>
  <c r="BO329" i="2"/>
  <c r="BO282" i="2"/>
  <c r="BO86" i="2"/>
  <c r="BO308" i="2"/>
  <c r="BO254" i="2"/>
  <c r="BO208" i="2"/>
  <c r="BO260" i="2"/>
  <c r="BO270" i="2"/>
  <c r="BO25" i="2"/>
  <c r="BO144" i="2"/>
  <c r="BO60" i="2"/>
  <c r="BO27" i="2"/>
  <c r="BO216" i="2"/>
  <c r="BO28" i="2"/>
  <c r="BO173" i="2"/>
  <c r="BO183" i="2"/>
  <c r="BO182" i="2"/>
  <c r="BO145" i="2"/>
  <c r="BO193" i="2"/>
  <c r="BO89" i="2"/>
  <c r="BO64" i="2"/>
  <c r="BO137" i="2"/>
  <c r="BO194" i="2"/>
  <c r="BO115" i="2"/>
  <c r="BO197" i="2"/>
  <c r="BO237" i="2"/>
  <c r="BO146" i="2"/>
  <c r="BO116" i="2"/>
  <c r="BO138" i="2"/>
  <c r="BO152" i="2"/>
  <c r="BO81" i="2"/>
  <c r="BO82" i="2"/>
  <c r="BO198" i="2"/>
  <c r="BO133" i="2"/>
  <c r="BO59" i="2"/>
  <c r="BO83" i="2"/>
  <c r="BO18" i="2"/>
  <c r="BO255" i="2"/>
  <c r="BO36" i="2"/>
  <c r="BO7" i="2"/>
  <c r="BO97" i="2"/>
  <c r="BO67" i="2"/>
  <c r="BO8" i="2"/>
  <c r="BO41" i="2"/>
  <c r="BO209" i="2"/>
  <c r="BO13" i="2"/>
  <c r="BO68" i="2"/>
  <c r="BO3" i="2"/>
  <c r="BO98" i="2"/>
  <c r="BT98" i="2" s="1"/>
  <c r="BO263" i="2"/>
  <c r="BO165" i="2"/>
  <c r="BO185" i="2"/>
  <c r="BO176" i="2"/>
  <c r="BO19" i="2"/>
  <c r="BT19" i="2" s="1"/>
  <c r="BO123" i="2"/>
  <c r="BO246" i="2"/>
  <c r="BO126" i="2"/>
  <c r="BO9" i="2"/>
  <c r="BO295" i="2"/>
  <c r="BO42" i="2"/>
  <c r="BO10" i="2"/>
  <c r="BO177" i="2"/>
  <c r="BO300" i="2"/>
  <c r="BO166" i="2"/>
  <c r="BO90" i="2"/>
  <c r="BO191" i="2"/>
  <c r="BO168" i="2"/>
  <c r="BO161" i="2"/>
  <c r="BO251" i="2"/>
  <c r="BO174" i="2"/>
  <c r="BO187" i="2"/>
  <c r="BO103" i="2"/>
  <c r="BO291" i="2"/>
  <c r="BO72" i="2"/>
  <c r="BO69" i="2"/>
  <c r="BO273" i="2"/>
  <c r="BO219" i="2"/>
  <c r="BO284" i="2"/>
  <c r="BO228" i="2"/>
  <c r="BO147" i="2"/>
  <c r="BO153" i="2"/>
  <c r="BO279" i="2"/>
  <c r="BO4" i="2"/>
  <c r="BO337" i="2"/>
  <c r="BO285" i="2"/>
  <c r="BO35" i="2"/>
  <c r="BO264" i="2"/>
  <c r="BO134" i="2"/>
  <c r="BO283" i="2"/>
  <c r="BO109" i="2"/>
  <c r="BO127" i="2"/>
  <c r="BO325" i="2"/>
  <c r="BO117" i="2"/>
  <c r="BO43" i="2"/>
  <c r="BO40" i="2"/>
  <c r="BO63" i="2"/>
  <c r="BT63" i="2" s="1"/>
  <c r="BO156" i="2"/>
  <c r="BO330" i="2"/>
  <c r="BO32" i="2"/>
  <c r="BO271" i="2"/>
  <c r="BO272" i="2"/>
  <c r="BO14" i="2"/>
  <c r="BO274" i="2"/>
  <c r="BO38" i="2"/>
  <c r="BO20" i="2"/>
  <c r="BO320" i="2"/>
  <c r="BO65" i="2"/>
  <c r="BO318" i="2"/>
  <c r="BO220" i="2"/>
  <c r="BO319" i="2"/>
  <c r="BO139" i="2"/>
  <c r="BO217" i="2"/>
  <c r="BO247" i="2"/>
  <c r="BO140" i="2"/>
  <c r="BO316" i="2"/>
  <c r="BO154" i="2"/>
  <c r="BO286" i="2"/>
  <c r="BO141" i="2"/>
  <c r="BO327" i="2"/>
  <c r="BO221" i="2"/>
  <c r="BO158" i="2"/>
  <c r="BO328" i="2"/>
  <c r="BO326" i="2"/>
  <c r="BO155" i="2"/>
  <c r="BO243" i="2"/>
  <c r="BO339" i="2"/>
  <c r="BO178" i="2"/>
  <c r="BO336" i="2"/>
  <c r="BO241" i="2"/>
  <c r="BO338" i="2"/>
  <c r="BO277" i="2"/>
  <c r="BO235" i="2"/>
  <c r="BO119" i="2"/>
  <c r="BO244" i="2"/>
  <c r="BO167" i="2"/>
  <c r="BO210" i="2"/>
  <c r="BO99" i="2"/>
  <c r="BO231" i="2"/>
  <c r="BO265" i="2"/>
  <c r="BO110" i="2"/>
  <c r="BO190" i="2"/>
  <c r="BO211" i="2"/>
  <c r="BO188" i="2"/>
  <c r="BO266" i="2"/>
  <c r="BO61" i="2"/>
  <c r="BO21" i="2"/>
  <c r="BO29" i="2"/>
  <c r="BO47" i="2"/>
  <c r="BO303" i="2"/>
  <c r="BO311" i="2"/>
  <c r="BO204" i="2"/>
  <c r="BO317" i="2"/>
  <c r="BO148" i="2"/>
  <c r="BT148" i="2" s="1"/>
  <c r="BO30" i="2"/>
  <c r="BO258" i="2"/>
  <c r="BO159" i="2"/>
  <c r="BO267" i="2"/>
  <c r="BO280" i="2"/>
  <c r="BO313" i="2"/>
  <c r="BO104" i="2"/>
  <c r="BO229" i="2"/>
  <c r="BO287" i="2"/>
  <c r="BO118" i="2"/>
  <c r="BO242" i="2"/>
  <c r="BO261" i="2"/>
  <c r="BO275" i="2"/>
  <c r="BO78" i="2"/>
  <c r="BO169" i="2"/>
  <c r="BO199" i="2"/>
  <c r="BO66" i="2"/>
  <c r="BO314" i="2"/>
  <c r="BO224" i="2"/>
  <c r="BO304" i="2"/>
  <c r="BO256" i="2"/>
  <c r="BO305" i="2"/>
  <c r="BO248" i="2"/>
  <c r="BO250" i="2"/>
  <c r="BO200" i="2"/>
  <c r="BO87" i="2"/>
  <c r="BO73" i="2"/>
  <c r="BO74" i="2"/>
  <c r="BO201" i="2"/>
  <c r="BO331" i="2"/>
  <c r="BZ331" i="2" s="1"/>
  <c r="BO202" i="2"/>
  <c r="BO70" i="2"/>
  <c r="BO296" i="2"/>
  <c r="BO252" i="2"/>
  <c r="BO77" i="2"/>
  <c r="BO128" i="2"/>
  <c r="BO225" i="2"/>
  <c r="BO37" i="2"/>
  <c r="BO288" i="2"/>
  <c r="BO124" i="2"/>
  <c r="BO179" i="2"/>
  <c r="BO321" i="2"/>
  <c r="BO259" i="2"/>
  <c r="BO236" i="2"/>
  <c r="BO93" i="2"/>
  <c r="BO309" i="2"/>
  <c r="BO218" i="2"/>
  <c r="BO227" i="2"/>
  <c r="BO262" i="2"/>
  <c r="BO301" i="2"/>
  <c r="BO48" i="2"/>
  <c r="BO289" i="2"/>
  <c r="BO55" i="2"/>
  <c r="BO135" i="2"/>
  <c r="BO293" i="2"/>
  <c r="BO253" i="2"/>
  <c r="BO245" i="2"/>
  <c r="BO105" i="2"/>
  <c r="BO268" i="2"/>
  <c r="BO278" i="2"/>
  <c r="BO44" i="2"/>
  <c r="BO180" i="2"/>
  <c r="BO22" i="2"/>
  <c r="BO215" i="2"/>
  <c r="BO230" i="2"/>
  <c r="BO33" i="2"/>
  <c r="BO23" i="2"/>
  <c r="BO232" i="2"/>
  <c r="BO71" i="2"/>
  <c r="BO290" i="2"/>
  <c r="BO249" i="2"/>
  <c r="BO175" i="2"/>
  <c r="BO322" i="2"/>
  <c r="BO297" i="2"/>
  <c r="BO170" i="2"/>
  <c r="BO31" i="2"/>
  <c r="BO181" i="2"/>
  <c r="BO53" i="2"/>
  <c r="BO100" i="2"/>
  <c r="BO79" i="2"/>
  <c r="BO335" i="2"/>
  <c r="BO125" i="2"/>
  <c r="BO171" i="2"/>
  <c r="BO203" i="2"/>
  <c r="BO45" i="2"/>
  <c r="BO189" i="2"/>
  <c r="BO306" i="2"/>
  <c r="BO24" i="2"/>
  <c r="BO142" i="2"/>
  <c r="BO312" i="2"/>
  <c r="BO332" i="2"/>
  <c r="BO56" i="2"/>
  <c r="BO11" i="2"/>
  <c r="BO238" i="2"/>
  <c r="BO80" i="2"/>
  <c r="BO195" i="2"/>
  <c r="BO46" i="2"/>
  <c r="B342" i="22"/>
  <c r="B341" i="22"/>
  <c r="AF21" i="21"/>
  <c r="AF20" i="21"/>
  <c r="AF19" i="21"/>
  <c r="AF18" i="21"/>
  <c r="AF17" i="21"/>
  <c r="AF16" i="21"/>
  <c r="AF15" i="21"/>
  <c r="AF14" i="21"/>
  <c r="AF13" i="21"/>
  <c r="AF12" i="21"/>
  <c r="AF11" i="21"/>
  <c r="AF10" i="21"/>
  <c r="AF9" i="21"/>
  <c r="AF8" i="21"/>
  <c r="AF7" i="21"/>
  <c r="AF2" i="21"/>
  <c r="AF3" i="21"/>
  <c r="AF4" i="21"/>
  <c r="AF5" i="21"/>
  <c r="AF6" i="21"/>
  <c r="AE3" i="21"/>
  <c r="AE4" i="21"/>
  <c r="AE5" i="21"/>
  <c r="AE6" i="21"/>
  <c r="AE7" i="21"/>
  <c r="AE8" i="21"/>
  <c r="AE9" i="21"/>
  <c r="AE10" i="21"/>
  <c r="AE11" i="21"/>
  <c r="AE12" i="21"/>
  <c r="AE13" i="21"/>
  <c r="AE14" i="21"/>
  <c r="AE15" i="21"/>
  <c r="AE16" i="21"/>
  <c r="AE17" i="21"/>
  <c r="AE18" i="21"/>
  <c r="AE19" i="21"/>
  <c r="AE20" i="21"/>
  <c r="AE21" i="21"/>
  <c r="AE2" i="21"/>
  <c r="BT23" i="2" l="1"/>
  <c r="BT185" i="2"/>
  <c r="BT143" i="2"/>
  <c r="BT29" i="2"/>
  <c r="BT30" i="2"/>
  <c r="BZ333" i="2"/>
  <c r="BT62" i="2"/>
  <c r="BT83" i="2"/>
  <c r="BT51" i="2"/>
  <c r="BT180" i="2"/>
  <c r="BT189" i="2"/>
  <c r="BT135" i="2"/>
  <c r="BT147" i="2"/>
  <c r="BT115" i="2"/>
  <c r="BT11" i="2"/>
  <c r="BT45" i="2"/>
  <c r="BT44" i="2"/>
  <c r="BT13" i="2"/>
  <c r="BZ312" i="2"/>
  <c r="BT125" i="2"/>
  <c r="BZ297" i="2"/>
  <c r="BT33" i="2"/>
  <c r="BT105" i="2"/>
  <c r="BZ301" i="2"/>
  <c r="BZ321" i="2"/>
  <c r="BZ252" i="2"/>
  <c r="BT87" i="2"/>
  <c r="BZ314" i="2"/>
  <c r="BZ258" i="2"/>
  <c r="BZ265" i="2"/>
  <c r="BZ277" i="2"/>
  <c r="BZ326" i="2"/>
  <c r="BZ316" i="2"/>
  <c r="BT65" i="2"/>
  <c r="BT32" i="2"/>
  <c r="BT127" i="2"/>
  <c r="BT4" i="2"/>
  <c r="BT69" i="2"/>
  <c r="BT168" i="2"/>
  <c r="BZ295" i="2"/>
  <c r="BT165" i="2"/>
  <c r="BT8" i="2"/>
  <c r="BT59" i="2"/>
  <c r="BT60" i="2"/>
  <c r="BT86" i="2"/>
  <c r="BT122" i="2"/>
  <c r="BX310" i="2"/>
  <c r="BY310" i="2" s="1"/>
  <c r="BT108" i="2"/>
  <c r="BT58" i="2"/>
  <c r="BT114" i="2"/>
  <c r="BT112" i="2"/>
  <c r="BT16" i="2"/>
  <c r="BZ298" i="2"/>
  <c r="BZ207" i="2"/>
  <c r="BT50" i="2"/>
  <c r="BT15" i="2"/>
  <c r="BT175" i="2"/>
  <c r="BT155" i="2"/>
  <c r="BT129" i="2"/>
  <c r="BT95" i="2"/>
  <c r="BT46" i="2"/>
  <c r="BT142" i="2"/>
  <c r="BZ335" i="2"/>
  <c r="BZ322" i="2"/>
  <c r="BZ230" i="2"/>
  <c r="BZ245" i="2"/>
  <c r="BZ262" i="2"/>
  <c r="BT179" i="2"/>
  <c r="BZ296" i="2"/>
  <c r="BZ200" i="2"/>
  <c r="BZ287" i="2"/>
  <c r="BT21" i="2"/>
  <c r="BZ231" i="2"/>
  <c r="BZ338" i="2"/>
  <c r="BZ328" i="2"/>
  <c r="BT140" i="2"/>
  <c r="BZ320" i="2"/>
  <c r="BZ330" i="2"/>
  <c r="BT109" i="2"/>
  <c r="BZ279" i="2"/>
  <c r="BT72" i="2"/>
  <c r="BT9" i="2"/>
  <c r="BZ263" i="2"/>
  <c r="BR67" i="2"/>
  <c r="BS67" i="2" s="1"/>
  <c r="BT133" i="2"/>
  <c r="BZ237" i="2"/>
  <c r="BT144" i="2"/>
  <c r="BZ282" i="2"/>
  <c r="BT151" i="2"/>
  <c r="BT96" i="2"/>
  <c r="BT107" i="2"/>
  <c r="BZ233" i="2"/>
  <c r="BZ307" i="2"/>
  <c r="BX307" i="2"/>
  <c r="BY307" i="2" s="1"/>
  <c r="BT101" i="2"/>
  <c r="BT75" i="2"/>
  <c r="BZ315" i="2"/>
  <c r="BT5" i="2"/>
  <c r="BR54" i="2"/>
  <c r="BS54" i="2" s="1"/>
  <c r="BT54" i="2"/>
  <c r="BT174" i="2"/>
  <c r="BT195" i="2"/>
  <c r="BT24" i="2"/>
  <c r="BT79" i="2"/>
  <c r="BZ215" i="2"/>
  <c r="BZ253" i="2"/>
  <c r="BX227" i="2"/>
  <c r="BY227" i="2" s="1"/>
  <c r="BZ227" i="2"/>
  <c r="BT124" i="2"/>
  <c r="BT70" i="2"/>
  <c r="BZ250" i="2"/>
  <c r="BZ199" i="2"/>
  <c r="BX229" i="2"/>
  <c r="BY229" i="2" s="1"/>
  <c r="BZ229" i="2"/>
  <c r="BT61" i="2"/>
  <c r="BZ241" i="2"/>
  <c r="BT158" i="2"/>
  <c r="BR158" i="2"/>
  <c r="BS158" i="2" s="1"/>
  <c r="BZ247" i="2"/>
  <c r="BT20" i="2"/>
  <c r="BT156" i="2"/>
  <c r="BZ283" i="2"/>
  <c r="BT153" i="2"/>
  <c r="BZ291" i="2"/>
  <c r="BT90" i="2"/>
  <c r="BT126" i="2"/>
  <c r="BT97" i="2"/>
  <c r="BZ198" i="2"/>
  <c r="BZ197" i="2"/>
  <c r="BZ196" i="2"/>
  <c r="BV2" i="2"/>
  <c r="BZ212" i="2"/>
  <c r="BZ273" i="2"/>
  <c r="BZ332" i="2"/>
  <c r="BZ318" i="2"/>
  <c r="BT182" i="2"/>
  <c r="BT25" i="2"/>
  <c r="BZ329" i="2"/>
  <c r="BT39" i="2"/>
  <c r="BT136" i="2"/>
  <c r="BT132" i="2"/>
  <c r="BT113" i="2"/>
  <c r="BT184" i="2"/>
  <c r="BR184" i="2"/>
  <c r="BS184" i="2" s="1"/>
  <c r="BZ223" i="2"/>
  <c r="BZ281" i="2"/>
  <c r="BT57" i="2"/>
  <c r="BW2" i="2"/>
  <c r="BX329" i="2" s="1"/>
  <c r="BY329" i="2" s="1"/>
  <c r="BT193" i="2"/>
  <c r="BT173" i="2"/>
  <c r="BT117" i="2"/>
  <c r="BT84" i="2"/>
  <c r="BZ310" i="2"/>
  <c r="BZ317" i="2"/>
  <c r="BT7" i="2"/>
  <c r="BT172" i="2"/>
  <c r="BT191" i="2"/>
  <c r="BT171" i="2"/>
  <c r="BT146" i="2"/>
  <c r="BT116" i="2"/>
  <c r="BZ293" i="2"/>
  <c r="BZ218" i="2"/>
  <c r="BX218" i="2"/>
  <c r="BY218" i="2" s="1"/>
  <c r="BZ266" i="2"/>
  <c r="BT3" i="2"/>
  <c r="BT139" i="2"/>
  <c r="BT12" i="2"/>
  <c r="BX238" i="2"/>
  <c r="BY238" i="2" s="1"/>
  <c r="BZ238" i="2"/>
  <c r="BT190" i="2"/>
  <c r="BT164" i="2"/>
  <c r="BT145" i="2"/>
  <c r="BT77" i="2"/>
  <c r="BZ272" i="2"/>
  <c r="BT118" i="2"/>
  <c r="BT80" i="2"/>
  <c r="BT100" i="2"/>
  <c r="BT22" i="2"/>
  <c r="BZ288" i="2"/>
  <c r="BX288" i="2"/>
  <c r="BY288" i="2" s="1"/>
  <c r="BX248" i="2"/>
  <c r="BY248" i="2" s="1"/>
  <c r="BZ248" i="2"/>
  <c r="BT104" i="2"/>
  <c r="BR104" i="2"/>
  <c r="BS104" i="2" s="1"/>
  <c r="BZ336" i="2"/>
  <c r="BX217" i="2"/>
  <c r="BY217" i="2" s="1"/>
  <c r="BZ217" i="2"/>
  <c r="BZ246" i="2"/>
  <c r="BR82" i="2"/>
  <c r="BS82" i="2" s="1"/>
  <c r="BT82" i="2"/>
  <c r="BZ324" i="2"/>
  <c r="BT121" i="2"/>
  <c r="BZ294" i="2"/>
  <c r="BZ276" i="2"/>
  <c r="BQ2" i="2"/>
  <c r="BR48" i="2" s="1"/>
  <c r="BS48" i="2" s="1"/>
  <c r="BR53" i="2"/>
  <c r="BS53" i="2" s="1"/>
  <c r="BT53" i="2"/>
  <c r="BX309" i="2"/>
  <c r="BY309" i="2" s="1"/>
  <c r="BZ309" i="2"/>
  <c r="BT37" i="2"/>
  <c r="BT71" i="2"/>
  <c r="BT55" i="2"/>
  <c r="BR93" i="2"/>
  <c r="BS93" i="2" s="1"/>
  <c r="BT93" i="2"/>
  <c r="BZ201" i="2"/>
  <c r="BZ275" i="2"/>
  <c r="BX311" i="2"/>
  <c r="BY311" i="2" s="1"/>
  <c r="BZ311" i="2"/>
  <c r="BZ244" i="2"/>
  <c r="BT141" i="2"/>
  <c r="BT14" i="2"/>
  <c r="BR14" i="2"/>
  <c r="BS14" i="2" s="1"/>
  <c r="BT35" i="2"/>
  <c r="BX284" i="2"/>
  <c r="BY284" i="2" s="1"/>
  <c r="BZ284" i="2"/>
  <c r="BT137" i="2"/>
  <c r="BZ208" i="2"/>
  <c r="BZ299" i="2"/>
  <c r="BZ206" i="2"/>
  <c r="BT103" i="2"/>
  <c r="BT67" i="2"/>
  <c r="BT34" i="2"/>
  <c r="BZ255" i="2"/>
  <c r="BZ306" i="2"/>
  <c r="BZ249" i="2"/>
  <c r="BZ202" i="2"/>
  <c r="BT169" i="2"/>
  <c r="BZ210" i="2"/>
  <c r="BZ221" i="2"/>
  <c r="BT38" i="2"/>
  <c r="BR147" i="2"/>
  <c r="BS147" i="2" s="1"/>
  <c r="BT166" i="2"/>
  <c r="BR166" i="2"/>
  <c r="BS166" i="2" s="1"/>
  <c r="BZ270" i="2"/>
  <c r="BZ239" i="2"/>
  <c r="BZ290" i="2"/>
  <c r="BR135" i="2"/>
  <c r="BS135" i="2" s="1"/>
  <c r="BR11" i="2"/>
  <c r="BS11" i="2" s="1"/>
  <c r="BT181" i="2"/>
  <c r="BX225" i="2"/>
  <c r="BY225" i="2" s="1"/>
  <c r="BZ225" i="2"/>
  <c r="BZ256" i="2"/>
  <c r="BZ280" i="2"/>
  <c r="BZ211" i="2"/>
  <c r="BZ339" i="2"/>
  <c r="BX319" i="2"/>
  <c r="BY319" i="2" s="1"/>
  <c r="BZ319" i="2"/>
  <c r="BT43" i="2"/>
  <c r="BT177" i="2"/>
  <c r="BR13" i="2"/>
  <c r="BS13" i="2" s="1"/>
  <c r="BT152" i="2"/>
  <c r="BT28" i="2"/>
  <c r="BZ240" i="2"/>
  <c r="BR157" i="2"/>
  <c r="BS157" i="2" s="1"/>
  <c r="BR52" i="2"/>
  <c r="BS52" i="2" s="1"/>
  <c r="BT150" i="2"/>
  <c r="BT49" i="2"/>
  <c r="BT6" i="2"/>
  <c r="BR6" i="2"/>
  <c r="BS6" i="2" s="1"/>
  <c r="BZ205" i="2"/>
  <c r="BT163" i="2"/>
  <c r="BZ278" i="2"/>
  <c r="BZ236" i="2"/>
  <c r="BZ285" i="2"/>
  <c r="BZ219" i="2"/>
  <c r="BT10" i="2"/>
  <c r="BZ209" i="2"/>
  <c r="BT76" i="2"/>
  <c r="BZ257" i="2"/>
  <c r="BR94" i="2"/>
  <c r="BS94" i="2" s="1"/>
  <c r="BT154" i="2"/>
  <c r="BT2" i="2"/>
  <c r="BT183" i="2"/>
  <c r="BT162" i="2"/>
  <c r="BT134" i="2"/>
  <c r="BT99" i="2"/>
  <c r="BT66" i="2"/>
  <c r="BT31" i="2"/>
  <c r="BZ232" i="2"/>
  <c r="BZ220" i="2"/>
  <c r="BT78" i="2"/>
  <c r="BZ313" i="2"/>
  <c r="BZ204" i="2"/>
  <c r="BT188" i="2"/>
  <c r="BR167" i="2"/>
  <c r="BS167" i="2" s="1"/>
  <c r="BT167" i="2"/>
  <c r="BT178" i="2"/>
  <c r="BZ327" i="2"/>
  <c r="BR139" i="2"/>
  <c r="BS139" i="2" s="1"/>
  <c r="BZ274" i="2"/>
  <c r="BX274" i="2"/>
  <c r="BY274" i="2" s="1"/>
  <c r="BT40" i="2"/>
  <c r="BZ264" i="2"/>
  <c r="BZ228" i="2"/>
  <c r="BT187" i="2"/>
  <c r="BX300" i="2"/>
  <c r="BY300" i="2" s="1"/>
  <c r="BZ300" i="2"/>
  <c r="BT123" i="2"/>
  <c r="BR68" i="2"/>
  <c r="BS68" i="2" s="1"/>
  <c r="BT68" i="2"/>
  <c r="BT36" i="2"/>
  <c r="BT81" i="2"/>
  <c r="BR173" i="2"/>
  <c r="BS173" i="2" s="1"/>
  <c r="BT92" i="2"/>
  <c r="BT88" i="2"/>
  <c r="BZ334" i="2"/>
  <c r="BT17" i="2"/>
  <c r="BR17" i="2"/>
  <c r="BS17" i="2" s="1"/>
  <c r="BX269" i="2"/>
  <c r="BY269" i="2" s="1"/>
  <c r="BT149" i="2"/>
  <c r="BR84" i="2"/>
  <c r="BS84" i="2" s="1"/>
  <c r="BT94" i="2"/>
  <c r="BZ292" i="2"/>
  <c r="BZ269" i="2"/>
  <c r="BR78" i="2"/>
  <c r="BS78" i="2" s="1"/>
  <c r="BT42" i="2"/>
  <c r="BZ305" i="2"/>
  <c r="BZ268" i="2"/>
  <c r="BT56" i="2"/>
  <c r="BZ203" i="2"/>
  <c r="BX278" i="2"/>
  <c r="BY278" i="2" s="1"/>
  <c r="BZ289" i="2"/>
  <c r="BT128" i="2"/>
  <c r="BR74" i="2"/>
  <c r="BS74" i="2" s="1"/>
  <c r="BZ261" i="2"/>
  <c r="BX267" i="2"/>
  <c r="BY267" i="2" s="1"/>
  <c r="BX303" i="2"/>
  <c r="BY303" i="2" s="1"/>
  <c r="BZ243" i="2"/>
  <c r="BZ286" i="2"/>
  <c r="BZ251" i="2"/>
  <c r="BT74" i="2"/>
  <c r="BZ304" i="2"/>
  <c r="BZ267" i="2"/>
  <c r="BT176" i="2"/>
  <c r="BX209" i="2"/>
  <c r="BY209" i="2" s="1"/>
  <c r="BT18" i="2"/>
  <c r="BT64" i="2"/>
  <c r="BR64" i="2"/>
  <c r="BS64" i="2" s="1"/>
  <c r="BZ216" i="2"/>
  <c r="BX254" i="2"/>
  <c r="BY254" i="2" s="1"/>
  <c r="BZ254" i="2"/>
  <c r="BZ323" i="2"/>
  <c r="BZ214" i="2"/>
  <c r="BT91" i="2"/>
  <c r="BZ213" i="2"/>
  <c r="BP2" i="2"/>
  <c r="BT138" i="2"/>
  <c r="BT170" i="2"/>
  <c r="BR23" i="2"/>
  <c r="BS23" i="2" s="1"/>
  <c r="BT48" i="2"/>
  <c r="BR77" i="2"/>
  <c r="BS77" i="2" s="1"/>
  <c r="BT73" i="2"/>
  <c r="BX224" i="2"/>
  <c r="BY224" i="2" s="1"/>
  <c r="BZ224" i="2"/>
  <c r="BZ242" i="2"/>
  <c r="BR159" i="2"/>
  <c r="BS159" i="2" s="1"/>
  <c r="BT159" i="2"/>
  <c r="BT47" i="2"/>
  <c r="BT110" i="2"/>
  <c r="BZ235" i="2"/>
  <c r="BR154" i="2"/>
  <c r="BS154" i="2" s="1"/>
  <c r="BZ271" i="2"/>
  <c r="BZ325" i="2"/>
  <c r="BZ337" i="2"/>
  <c r="BT161" i="2"/>
  <c r="BR41" i="2"/>
  <c r="BS41" i="2" s="1"/>
  <c r="BT41" i="2"/>
  <c r="BR83" i="2"/>
  <c r="BS83" i="2" s="1"/>
  <c r="BR116" i="2"/>
  <c r="BS116" i="2" s="1"/>
  <c r="BT89" i="2"/>
  <c r="BT27" i="2"/>
  <c r="BZ308" i="2"/>
  <c r="BT192" i="2"/>
  <c r="BR102" i="2"/>
  <c r="BS102" i="2" s="1"/>
  <c r="BT102" i="2"/>
  <c r="BZ302" i="2"/>
  <c r="BR131" i="2"/>
  <c r="BS131" i="2" s="1"/>
  <c r="BT131" i="2"/>
  <c r="BT160" i="2"/>
  <c r="BT111" i="2"/>
  <c r="BT26" i="2"/>
  <c r="BZ234" i="2"/>
  <c r="BT194" i="2"/>
  <c r="BT119" i="2"/>
  <c r="BT106" i="2"/>
  <c r="BZ303" i="2"/>
  <c r="BZ260" i="2"/>
  <c r="BZ222" i="2"/>
  <c r="BZ259" i="2"/>
  <c r="BT120" i="2"/>
  <c r="BR129" i="2"/>
  <c r="BS129" i="2" s="1"/>
  <c r="BZ226" i="2"/>
  <c r="BX226" i="2"/>
  <c r="BY226" i="2" s="1"/>
  <c r="BT186" i="2"/>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2" i="3"/>
  <c r="B3" i="3"/>
  <c r="B4" i="3"/>
  <c r="E4" i="3" s="1"/>
  <c r="B5" i="3"/>
  <c r="E5" i="3" s="1"/>
  <c r="B6" i="3"/>
  <c r="E6" i="3" s="1"/>
  <c r="B7" i="3"/>
  <c r="E7" i="3" s="1"/>
  <c r="B8" i="3"/>
  <c r="B9" i="3"/>
  <c r="B10" i="3"/>
  <c r="B11" i="3"/>
  <c r="B12" i="3"/>
  <c r="E12" i="3" s="1"/>
  <c r="B13" i="3"/>
  <c r="E13" i="3" s="1"/>
  <c r="B14" i="3"/>
  <c r="E14" i="3" s="1"/>
  <c r="B15" i="3"/>
  <c r="E15" i="3" s="1"/>
  <c r="B16" i="3"/>
  <c r="B17" i="3"/>
  <c r="B18" i="3"/>
  <c r="B19" i="3"/>
  <c r="B20" i="3"/>
  <c r="E20" i="3" s="1"/>
  <c r="B21" i="3"/>
  <c r="E21" i="3" s="1"/>
  <c r="B22" i="3"/>
  <c r="E22" i="3" s="1"/>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2" i="3"/>
  <c r="BX207" i="2" l="1"/>
  <c r="BY207" i="2" s="1"/>
  <c r="BX198" i="2"/>
  <c r="BY198" i="2" s="1"/>
  <c r="BX262" i="2"/>
  <c r="BY262" i="2" s="1"/>
  <c r="BR160" i="2"/>
  <c r="BS160" i="2" s="1"/>
  <c r="BR192" i="2"/>
  <c r="BS192" i="2" s="1"/>
  <c r="BX325" i="2"/>
  <c r="BY325" i="2" s="1"/>
  <c r="BR73" i="2"/>
  <c r="BS73" i="2" s="1"/>
  <c r="BX214" i="2"/>
  <c r="BY214" i="2" s="1"/>
  <c r="BX232" i="2"/>
  <c r="BY232" i="2" s="1"/>
  <c r="BR187" i="2"/>
  <c r="BS187" i="2" s="1"/>
  <c r="BR188" i="2"/>
  <c r="BS188" i="2" s="1"/>
  <c r="BR56" i="2"/>
  <c r="BS56" i="2" s="1"/>
  <c r="BR177" i="2"/>
  <c r="BS177" i="2" s="1"/>
  <c r="BX339" i="2"/>
  <c r="BY339" i="2" s="1"/>
  <c r="BR181" i="2"/>
  <c r="BS181" i="2" s="1"/>
  <c r="BX290" i="2"/>
  <c r="BY290" i="2" s="1"/>
  <c r="BX270" i="2"/>
  <c r="BY270" i="2" s="1"/>
  <c r="BX221" i="2"/>
  <c r="BY221" i="2" s="1"/>
  <c r="BR180" i="2"/>
  <c r="BS180" i="2" s="1"/>
  <c r="BX336" i="2"/>
  <c r="BY336" i="2" s="1"/>
  <c r="BX317" i="2"/>
  <c r="BY317" i="2" s="1"/>
  <c r="BR57" i="2"/>
  <c r="BS57" i="2" s="1"/>
  <c r="BR85" i="2"/>
  <c r="BS85" i="2" s="1"/>
  <c r="BR97" i="2"/>
  <c r="BS97" i="2" s="1"/>
  <c r="BR195" i="2"/>
  <c r="BS195" i="2" s="1"/>
  <c r="BX279" i="2"/>
  <c r="BY279" i="2" s="1"/>
  <c r="BR122" i="2"/>
  <c r="BS122" i="2" s="1"/>
  <c r="BR127" i="2"/>
  <c r="BS127" i="2" s="1"/>
  <c r="BR118" i="2"/>
  <c r="BS118" i="2" s="1"/>
  <c r="BX252" i="2"/>
  <c r="BY252" i="2" s="1"/>
  <c r="BX297" i="2"/>
  <c r="BY297" i="2" s="1"/>
  <c r="BX323" i="2"/>
  <c r="BY323" i="2" s="1"/>
  <c r="BX219" i="2"/>
  <c r="BY219" i="2" s="1"/>
  <c r="BX236" i="2"/>
  <c r="BY236" i="2" s="1"/>
  <c r="BX305" i="2"/>
  <c r="BY305" i="2" s="1"/>
  <c r="BX205" i="2"/>
  <c r="BY205" i="2" s="1"/>
  <c r="BX206" i="2"/>
  <c r="BY206" i="2" s="1"/>
  <c r="BX208" i="2"/>
  <c r="BY208" i="2" s="1"/>
  <c r="BX275" i="2"/>
  <c r="BY275" i="2" s="1"/>
  <c r="BX294" i="2"/>
  <c r="BY294" i="2" s="1"/>
  <c r="BX250" i="2"/>
  <c r="BY250" i="2" s="1"/>
  <c r="BX315" i="2"/>
  <c r="BY315" i="2" s="1"/>
  <c r="BX233" i="2"/>
  <c r="BY233" i="2" s="1"/>
  <c r="BR144" i="2"/>
  <c r="BS144" i="2" s="1"/>
  <c r="BR140" i="2"/>
  <c r="BS140" i="2" s="1"/>
  <c r="BX231" i="2"/>
  <c r="BY231" i="2" s="1"/>
  <c r="BR142" i="2"/>
  <c r="BS142" i="2" s="1"/>
  <c r="BR15" i="2"/>
  <c r="BS15" i="2" s="1"/>
  <c r="BX295" i="2"/>
  <c r="BY295" i="2" s="1"/>
  <c r="BX314" i="2"/>
  <c r="BY314" i="2" s="1"/>
  <c r="BX308" i="2"/>
  <c r="BY308" i="2" s="1"/>
  <c r="BX318" i="2"/>
  <c r="BY318" i="2" s="1"/>
  <c r="BX242" i="2"/>
  <c r="BY242" i="2" s="1"/>
  <c r="BX259" i="2"/>
  <c r="BY259" i="2" s="1"/>
  <c r="BX216" i="2"/>
  <c r="BY216" i="2" s="1"/>
  <c r="BX260" i="2"/>
  <c r="BY260" i="2" s="1"/>
  <c r="BX251" i="2"/>
  <c r="BY251" i="2" s="1"/>
  <c r="BX286" i="2"/>
  <c r="BY286" i="2" s="1"/>
  <c r="BX203" i="2"/>
  <c r="BY203" i="2" s="1"/>
  <c r="BX228" i="2"/>
  <c r="BY228" i="2" s="1"/>
  <c r="BX272" i="2"/>
  <c r="BY272" i="2" s="1"/>
  <c r="BX211" i="2"/>
  <c r="BY211" i="2" s="1"/>
  <c r="BX256" i="2"/>
  <c r="BY256" i="2" s="1"/>
  <c r="BX210" i="2"/>
  <c r="BY210" i="2" s="1"/>
  <c r="BX249" i="2"/>
  <c r="BY249" i="2" s="1"/>
  <c r="BX246" i="2"/>
  <c r="BY246" i="2" s="1"/>
  <c r="BR182" i="2"/>
  <c r="BS182" i="2" s="1"/>
  <c r="BX215" i="2"/>
  <c r="BY215" i="2" s="1"/>
  <c r="BX271" i="2"/>
  <c r="BY271" i="2" s="1"/>
  <c r="BX263" i="2"/>
  <c r="BY263" i="2" s="1"/>
  <c r="BR114" i="2"/>
  <c r="BS114" i="2" s="1"/>
  <c r="BX277" i="2"/>
  <c r="BY277" i="2" s="1"/>
  <c r="BR125" i="2"/>
  <c r="BS125" i="2" s="1"/>
  <c r="BX327" i="2"/>
  <c r="BY327" i="2" s="1"/>
  <c r="BX261" i="2"/>
  <c r="BY261" i="2" s="1"/>
  <c r="BX289" i="2"/>
  <c r="BY289" i="2" s="1"/>
  <c r="BX334" i="2"/>
  <c r="BY334" i="2" s="1"/>
  <c r="BX204" i="2"/>
  <c r="BY204" i="2" s="1"/>
  <c r="BX240" i="2"/>
  <c r="BY240" i="2" s="1"/>
  <c r="BX299" i="2"/>
  <c r="BY299" i="2" s="1"/>
  <c r="BX255" i="2"/>
  <c r="BY255" i="2" s="1"/>
  <c r="BX324" i="2"/>
  <c r="BY324" i="2" s="1"/>
  <c r="BR63" i="2"/>
  <c r="BS63" i="2" s="1"/>
  <c r="BX266" i="2"/>
  <c r="BY266" i="2" s="1"/>
  <c r="BX293" i="2"/>
  <c r="BY293" i="2" s="1"/>
  <c r="BR156" i="2"/>
  <c r="BS156" i="2" s="1"/>
  <c r="BR61" i="2"/>
  <c r="BS61" i="2" s="1"/>
  <c r="BX235" i="2"/>
  <c r="BY235" i="2" s="1"/>
  <c r="BR145" i="2"/>
  <c r="BS145" i="2" s="1"/>
  <c r="BX296" i="2"/>
  <c r="BY296" i="2" s="1"/>
  <c r="BX230" i="2"/>
  <c r="BY230" i="2" s="1"/>
  <c r="BR146" i="2"/>
  <c r="BS146" i="2" s="1"/>
  <c r="BX234" i="2"/>
  <c r="BY234" i="2" s="1"/>
  <c r="BX196" i="2"/>
  <c r="BY196" i="2" s="1"/>
  <c r="BR155" i="2"/>
  <c r="BS155" i="2" s="1"/>
  <c r="BX213" i="2"/>
  <c r="BY213" i="2" s="1"/>
  <c r="BX257" i="2"/>
  <c r="BY257" i="2" s="1"/>
  <c r="BR40" i="2"/>
  <c r="BS40" i="2" s="1"/>
  <c r="BX304" i="2"/>
  <c r="BY304" i="2" s="1"/>
  <c r="BX222" i="2"/>
  <c r="BY222" i="2" s="1"/>
  <c r="BX243" i="2"/>
  <c r="BY243" i="2" s="1"/>
  <c r="BX292" i="2"/>
  <c r="BY292" i="2" s="1"/>
  <c r="BX239" i="2"/>
  <c r="BY239" i="2" s="1"/>
  <c r="BR38" i="2"/>
  <c r="BS38" i="2" s="1"/>
  <c r="BX244" i="2"/>
  <c r="BY244" i="2" s="1"/>
  <c r="BX201" i="2"/>
  <c r="BY201" i="2" s="1"/>
  <c r="BX313" i="2"/>
  <c r="BY313" i="2" s="1"/>
  <c r="BX332" i="2"/>
  <c r="BY332" i="2" s="1"/>
  <c r="BX281" i="2"/>
  <c r="BY281" i="2" s="1"/>
  <c r="BX197" i="2"/>
  <c r="BY197" i="2" s="1"/>
  <c r="BR148" i="2"/>
  <c r="BS148" i="2" s="1"/>
  <c r="BR175" i="2"/>
  <c r="BS175" i="2" s="1"/>
  <c r="BR96" i="2"/>
  <c r="BS96" i="2" s="1"/>
  <c r="BR72" i="2"/>
  <c r="BS72" i="2" s="1"/>
  <c r="BX330" i="2"/>
  <c r="BY330" i="2" s="1"/>
  <c r="BX265" i="2"/>
  <c r="BY265" i="2" s="1"/>
  <c r="BX312" i="2"/>
  <c r="BY312" i="2" s="1"/>
  <c r="BR176" i="2"/>
  <c r="BS176" i="2" s="1"/>
  <c r="BX212" i="2"/>
  <c r="BY212" i="2" s="1"/>
  <c r="BX302" i="2"/>
  <c r="BY302" i="2" s="1"/>
  <c r="BX337" i="2"/>
  <c r="BY337" i="2" s="1"/>
  <c r="BR76" i="2"/>
  <c r="BS76" i="2" s="1"/>
  <c r="BR138" i="2"/>
  <c r="BS138" i="2" s="1"/>
  <c r="BX285" i="2"/>
  <c r="BY285" i="2" s="1"/>
  <c r="BR119" i="2"/>
  <c r="BS119" i="2" s="1"/>
  <c r="BX220" i="2"/>
  <c r="BY220" i="2" s="1"/>
  <c r="BX264" i="2"/>
  <c r="BY264" i="2" s="1"/>
  <c r="BR190" i="2"/>
  <c r="BS190" i="2" s="1"/>
  <c r="BR152" i="2"/>
  <c r="BS152" i="2" s="1"/>
  <c r="BX280" i="2"/>
  <c r="BY280" i="2" s="1"/>
  <c r="BX331" i="2"/>
  <c r="BY331" i="2" s="1"/>
  <c r="BX202" i="2"/>
  <c r="BY202" i="2" s="1"/>
  <c r="BX306" i="2"/>
  <c r="BY306" i="2" s="1"/>
  <c r="BR163" i="2"/>
  <c r="BS163" i="2" s="1"/>
  <c r="BR19" i="2"/>
  <c r="BS19" i="2" s="1"/>
  <c r="BX276" i="2"/>
  <c r="BY276" i="2" s="1"/>
  <c r="BR183" i="2"/>
  <c r="BS183" i="2" s="1"/>
  <c r="BR172" i="2"/>
  <c r="BS172" i="2" s="1"/>
  <c r="BR39" i="2"/>
  <c r="BS39" i="2" s="1"/>
  <c r="BX291" i="2"/>
  <c r="BY291" i="2" s="1"/>
  <c r="BX287" i="2"/>
  <c r="BY287" i="2" s="1"/>
  <c r="BX322" i="2"/>
  <c r="BY322" i="2" s="1"/>
  <c r="BX298" i="2"/>
  <c r="BY298" i="2" s="1"/>
  <c r="BR59" i="2"/>
  <c r="BS59" i="2" s="1"/>
  <c r="BX316" i="2"/>
  <c r="BY316" i="2" s="1"/>
  <c r="BR87" i="2"/>
  <c r="BS87" i="2" s="1"/>
  <c r="BX301" i="2"/>
  <c r="BY301" i="2" s="1"/>
  <c r="BR141" i="2"/>
  <c r="BS141" i="2" s="1"/>
  <c r="BR37" i="2"/>
  <c r="BS37" i="2" s="1"/>
  <c r="BR113" i="2"/>
  <c r="BS113" i="2" s="1"/>
  <c r="BR164" i="2"/>
  <c r="BS164" i="2" s="1"/>
  <c r="BR20" i="2"/>
  <c r="BS20" i="2" s="1"/>
  <c r="BR151" i="2"/>
  <c r="BS151" i="2" s="1"/>
  <c r="BR18" i="2"/>
  <c r="BS18" i="2" s="1"/>
  <c r="BR128" i="2"/>
  <c r="BS128" i="2" s="1"/>
  <c r="BR49" i="2"/>
  <c r="BS49" i="2" s="1"/>
  <c r="BR62" i="2"/>
  <c r="BS62" i="2" s="1"/>
  <c r="BR34" i="2"/>
  <c r="BS34" i="2" s="1"/>
  <c r="BR86" i="2"/>
  <c r="BS86" i="2" s="1"/>
  <c r="BR92" i="2"/>
  <c r="BS92" i="2" s="1"/>
  <c r="BR42" i="2"/>
  <c r="BS42" i="2" s="1"/>
  <c r="BR170" i="2"/>
  <c r="BS170" i="2" s="1"/>
  <c r="BR162" i="2"/>
  <c r="BS162" i="2" s="1"/>
  <c r="BR81" i="2"/>
  <c r="BS81" i="2" s="1"/>
  <c r="BR2" i="2"/>
  <c r="BS2" i="2" s="1"/>
  <c r="BR174" i="2"/>
  <c r="BS174" i="2" s="1"/>
  <c r="BR189" i="2"/>
  <c r="BS189" i="2" s="1"/>
  <c r="BR71" i="2"/>
  <c r="BS71" i="2" s="1"/>
  <c r="BR134" i="2"/>
  <c r="BS134" i="2" s="1"/>
  <c r="BX223" i="2"/>
  <c r="BY223" i="2" s="1"/>
  <c r="BR132" i="2"/>
  <c r="BS132" i="2" s="1"/>
  <c r="BR126" i="2"/>
  <c r="BS126" i="2" s="1"/>
  <c r="BX241" i="2"/>
  <c r="BY241" i="2" s="1"/>
  <c r="BR70" i="2"/>
  <c r="BS70" i="2" s="1"/>
  <c r="BX253" i="2"/>
  <c r="BY253" i="2" s="1"/>
  <c r="BR24" i="2"/>
  <c r="BS24" i="2" s="1"/>
  <c r="BR110" i="2"/>
  <c r="BS110" i="2" s="1"/>
  <c r="BR101" i="2"/>
  <c r="BS101" i="2" s="1"/>
  <c r="BX282" i="2"/>
  <c r="BY282" i="2" s="1"/>
  <c r="BX328" i="2"/>
  <c r="BY328" i="2" s="1"/>
  <c r="BR179" i="2"/>
  <c r="BS179" i="2" s="1"/>
  <c r="BX245" i="2"/>
  <c r="BY245" i="2" s="1"/>
  <c r="BX335" i="2"/>
  <c r="BY335" i="2" s="1"/>
  <c r="BR108" i="2"/>
  <c r="BS108" i="2" s="1"/>
  <c r="BR60" i="2"/>
  <c r="BS60" i="2" s="1"/>
  <c r="BR165" i="2"/>
  <c r="BS165" i="2" s="1"/>
  <c r="BR65" i="2"/>
  <c r="BS65" i="2" s="1"/>
  <c r="BX326" i="2"/>
  <c r="BY326" i="2" s="1"/>
  <c r="BR29" i="2"/>
  <c r="BS29" i="2" s="1"/>
  <c r="BR33" i="2"/>
  <c r="BS33" i="2" s="1"/>
  <c r="BR121" i="2"/>
  <c r="BS121" i="2" s="1"/>
  <c r="BR79" i="2"/>
  <c r="BS79" i="2" s="1"/>
  <c r="BR5" i="2"/>
  <c r="BS5" i="2" s="1"/>
  <c r="BR66" i="2"/>
  <c r="BS66" i="2" s="1"/>
  <c r="BR58" i="2"/>
  <c r="BS58" i="2" s="1"/>
  <c r="BR8" i="2"/>
  <c r="BS8" i="2" s="1"/>
  <c r="BR168" i="2"/>
  <c r="BS168" i="2" s="1"/>
  <c r="BR32" i="2"/>
  <c r="BS32" i="2" s="1"/>
  <c r="BR100" i="2"/>
  <c r="BS100" i="2" s="1"/>
  <c r="BR7" i="2"/>
  <c r="BS7" i="2" s="1"/>
  <c r="BR105" i="2"/>
  <c r="BS105" i="2" s="1"/>
  <c r="E69" i="3"/>
  <c r="E61" i="3"/>
  <c r="E53" i="3"/>
  <c r="E45" i="3"/>
  <c r="E37" i="3"/>
  <c r="E29" i="3"/>
  <c r="BR26" i="2"/>
  <c r="BS26" i="2" s="1"/>
  <c r="BR27" i="2"/>
  <c r="BS27" i="2" s="1"/>
  <c r="BR171" i="2"/>
  <c r="BS171" i="2" s="1"/>
  <c r="BR91" i="2"/>
  <c r="BS91" i="2" s="1"/>
  <c r="BR12" i="2"/>
  <c r="BS12" i="2" s="1"/>
  <c r="BR117" i="2"/>
  <c r="BS117" i="2" s="1"/>
  <c r="BR149" i="2"/>
  <c r="BS149" i="2" s="1"/>
  <c r="BR178" i="2"/>
  <c r="BS178" i="2" s="1"/>
  <c r="BR28" i="2"/>
  <c r="BS28" i="2" s="1"/>
  <c r="BR44" i="2"/>
  <c r="BS44" i="2" s="1"/>
  <c r="BR120" i="2"/>
  <c r="BS120" i="2" s="1"/>
  <c r="BR169" i="2"/>
  <c r="BS169" i="2" s="1"/>
  <c r="BR80" i="2"/>
  <c r="BS80" i="2" s="1"/>
  <c r="BR3" i="2"/>
  <c r="BS3" i="2" s="1"/>
  <c r="BX283" i="2"/>
  <c r="BY283" i="2" s="1"/>
  <c r="BX247" i="2"/>
  <c r="BY247" i="2" s="1"/>
  <c r="BR99" i="2"/>
  <c r="BS99" i="2" s="1"/>
  <c r="BR124" i="2"/>
  <c r="BS124" i="2" s="1"/>
  <c r="BR47" i="2"/>
  <c r="BS47" i="2" s="1"/>
  <c r="BX333" i="2"/>
  <c r="BY333" i="2" s="1"/>
  <c r="BX237" i="2"/>
  <c r="BY237" i="2" s="1"/>
  <c r="BR9" i="2"/>
  <c r="BS9" i="2" s="1"/>
  <c r="BX320" i="2"/>
  <c r="BY320" i="2" s="1"/>
  <c r="BX338" i="2"/>
  <c r="BY338" i="2" s="1"/>
  <c r="BR21" i="2"/>
  <c r="BS21" i="2" s="1"/>
  <c r="BR112" i="2"/>
  <c r="BS112" i="2" s="1"/>
  <c r="BR69" i="2"/>
  <c r="BS69" i="2" s="1"/>
  <c r="BR22" i="2"/>
  <c r="BS22" i="2" s="1"/>
  <c r="BR98" i="2"/>
  <c r="BS98" i="2" s="1"/>
  <c r="BR75" i="2"/>
  <c r="BS75" i="2" s="1"/>
  <c r="BR46" i="2"/>
  <c r="BS46" i="2" s="1"/>
  <c r="BR106" i="2"/>
  <c r="BS106" i="2" s="1"/>
  <c r="BR185" i="2"/>
  <c r="BS185" i="2" s="1"/>
  <c r="BR130" i="2"/>
  <c r="BS130" i="2" s="1"/>
  <c r="BR194" i="2"/>
  <c r="BS194" i="2" s="1"/>
  <c r="BR123" i="2"/>
  <c r="BS123" i="2" s="1"/>
  <c r="BR55" i="2"/>
  <c r="BS55" i="2" s="1"/>
  <c r="BR153" i="2"/>
  <c r="BS153" i="2" s="1"/>
  <c r="BR50" i="2"/>
  <c r="BS50" i="2" s="1"/>
  <c r="BR16" i="2"/>
  <c r="BS16" i="2" s="1"/>
  <c r="E332" i="3"/>
  <c r="E324" i="3"/>
  <c r="E316" i="3"/>
  <c r="E308" i="3"/>
  <c r="E300" i="3"/>
  <c r="E292" i="3"/>
  <c r="E284" i="3"/>
  <c r="E276" i="3"/>
  <c r="E268" i="3"/>
  <c r="E260" i="3"/>
  <c r="E252" i="3"/>
  <c r="E244" i="3"/>
  <c r="E236" i="3"/>
  <c r="E228" i="3"/>
  <c r="E220" i="3"/>
  <c r="E212" i="3"/>
  <c r="E204" i="3"/>
  <c r="BR186" i="2"/>
  <c r="BS186" i="2" s="1"/>
  <c r="BR161" i="2"/>
  <c r="BS161" i="2" s="1"/>
  <c r="BR111" i="2"/>
  <c r="BS111" i="2" s="1"/>
  <c r="BR89" i="2"/>
  <c r="BS89" i="2" s="1"/>
  <c r="BR143" i="2"/>
  <c r="BS143" i="2" s="1"/>
  <c r="BR10" i="2"/>
  <c r="BS10" i="2" s="1"/>
  <c r="BR31" i="2"/>
  <c r="BS31" i="2" s="1"/>
  <c r="BR95" i="2"/>
  <c r="BS95" i="2" s="1"/>
  <c r="BR88" i="2"/>
  <c r="BS88" i="2" s="1"/>
  <c r="BR36" i="2"/>
  <c r="BS36" i="2" s="1"/>
  <c r="BR150" i="2"/>
  <c r="BS150" i="2" s="1"/>
  <c r="BR43" i="2"/>
  <c r="BS43" i="2" s="1"/>
  <c r="BR51" i="2"/>
  <c r="BS51" i="2" s="1"/>
  <c r="BR115" i="2"/>
  <c r="BS115" i="2" s="1"/>
  <c r="BR137" i="2"/>
  <c r="BS137" i="2" s="1"/>
  <c r="BR35" i="2"/>
  <c r="BS35" i="2" s="1"/>
  <c r="BR45" i="2"/>
  <c r="BS45" i="2" s="1"/>
  <c r="BR103" i="2"/>
  <c r="BS103" i="2" s="1"/>
  <c r="BR136" i="2"/>
  <c r="BS136" i="2" s="1"/>
  <c r="BR25" i="2"/>
  <c r="BS25" i="2" s="1"/>
  <c r="BX273" i="2"/>
  <c r="BY273" i="2" s="1"/>
  <c r="BR90" i="2"/>
  <c r="BS90" i="2" s="1"/>
  <c r="BX199" i="2"/>
  <c r="BY199" i="2" s="1"/>
  <c r="BX268" i="2"/>
  <c r="BY268" i="2" s="1"/>
  <c r="BR107" i="2"/>
  <c r="BS107" i="2" s="1"/>
  <c r="BR133" i="2"/>
  <c r="BS133" i="2" s="1"/>
  <c r="BR191" i="2"/>
  <c r="BS191" i="2" s="1"/>
  <c r="BR109" i="2"/>
  <c r="BS109" i="2" s="1"/>
  <c r="BR30" i="2"/>
  <c r="BS30" i="2" s="1"/>
  <c r="BX200" i="2"/>
  <c r="BY200" i="2" s="1"/>
  <c r="BR193" i="2"/>
  <c r="BS193" i="2" s="1"/>
  <c r="BR4" i="2"/>
  <c r="BS4" i="2" s="1"/>
  <c r="BX258" i="2"/>
  <c r="BY258" i="2" s="1"/>
  <c r="BX321" i="2"/>
  <c r="BY321" i="2" s="1"/>
  <c r="E196" i="3"/>
  <c r="E188" i="3"/>
  <c r="E180" i="3"/>
  <c r="E172" i="3"/>
  <c r="E164" i="3"/>
  <c r="E156" i="3"/>
  <c r="E148" i="3"/>
  <c r="E140" i="3"/>
  <c r="E132" i="3"/>
  <c r="E124" i="3"/>
  <c r="E116" i="3"/>
  <c r="E108" i="3"/>
  <c r="E100" i="3"/>
  <c r="E92" i="3"/>
  <c r="E84" i="3"/>
  <c r="E76" i="3"/>
  <c r="E68" i="3"/>
  <c r="E60" i="3"/>
  <c r="E52" i="3"/>
  <c r="E44" i="3"/>
  <c r="E36" i="3"/>
  <c r="E28" i="3"/>
  <c r="E334" i="3"/>
  <c r="E326" i="3"/>
  <c r="E318" i="3"/>
  <c r="E310" i="3"/>
  <c r="E302" i="3"/>
  <c r="E294" i="3"/>
  <c r="E286" i="3"/>
  <c r="E278" i="3"/>
  <c r="E270" i="3"/>
  <c r="E262" i="3"/>
  <c r="E254" i="3"/>
  <c r="E246" i="3"/>
  <c r="E238" i="3"/>
  <c r="E230" i="3"/>
  <c r="E222" i="3"/>
  <c r="E214" i="3"/>
  <c r="E206" i="3"/>
  <c r="E198" i="3"/>
  <c r="E190" i="3"/>
  <c r="E182" i="3"/>
  <c r="E174" i="3"/>
  <c r="E166" i="3"/>
  <c r="E158" i="3"/>
  <c r="E150" i="3"/>
  <c r="E142" i="3"/>
  <c r="E134" i="3"/>
  <c r="E126" i="3"/>
  <c r="E118" i="3"/>
  <c r="E110" i="3"/>
  <c r="E102" i="3"/>
  <c r="E94" i="3"/>
  <c r="E86" i="3"/>
  <c r="E78" i="3"/>
  <c r="E70" i="3"/>
  <c r="E62" i="3"/>
  <c r="E54" i="3"/>
  <c r="E46" i="3"/>
  <c r="E38" i="3"/>
  <c r="E30" i="3"/>
  <c r="E335" i="3"/>
  <c r="E327" i="3"/>
  <c r="E319" i="3"/>
  <c r="E311" i="3"/>
  <c r="E303" i="3"/>
  <c r="E295" i="3"/>
  <c r="E287" i="3"/>
  <c r="E279" i="3"/>
  <c r="E271" i="3"/>
  <c r="E263" i="3"/>
  <c r="E255" i="3"/>
  <c r="E247" i="3"/>
  <c r="E239" i="3"/>
  <c r="E231" i="3"/>
  <c r="E223" i="3"/>
  <c r="E215" i="3"/>
  <c r="E207" i="3"/>
  <c r="E199" i="3"/>
  <c r="E191" i="3"/>
  <c r="E183" i="3"/>
  <c r="E175" i="3"/>
  <c r="E167" i="3"/>
  <c r="E159" i="3"/>
  <c r="E151" i="3"/>
  <c r="E143" i="3"/>
  <c r="E135" i="3"/>
  <c r="E127" i="3"/>
  <c r="E119" i="3"/>
  <c r="E111" i="3"/>
  <c r="E103" i="3"/>
  <c r="E95" i="3"/>
  <c r="E87" i="3"/>
  <c r="E79" i="3"/>
  <c r="E71" i="3"/>
  <c r="E63" i="3"/>
  <c r="E55" i="3"/>
  <c r="E47" i="3"/>
  <c r="E39" i="3"/>
  <c r="E31" i="3"/>
  <c r="E23" i="3"/>
  <c r="E333" i="3"/>
  <c r="E325" i="3"/>
  <c r="E317" i="3"/>
  <c r="E309" i="3"/>
  <c r="E301" i="3"/>
  <c r="E293" i="3"/>
  <c r="E285" i="3"/>
  <c r="E277" i="3"/>
  <c r="E269" i="3"/>
  <c r="E261" i="3"/>
  <c r="E253" i="3"/>
  <c r="E245" i="3"/>
  <c r="E237" i="3"/>
  <c r="E229" i="3"/>
  <c r="E221" i="3"/>
  <c r="E213" i="3"/>
  <c r="E205" i="3"/>
  <c r="E197" i="3"/>
  <c r="E189" i="3"/>
  <c r="E181" i="3"/>
  <c r="E173" i="3"/>
  <c r="E165" i="3"/>
  <c r="E157" i="3"/>
  <c r="E149" i="3"/>
  <c r="E141" i="3"/>
  <c r="E133" i="3"/>
  <c r="E125" i="3"/>
  <c r="E117" i="3"/>
  <c r="E109" i="3"/>
  <c r="E101" i="3"/>
  <c r="E93" i="3"/>
  <c r="E85" i="3"/>
  <c r="E77" i="3"/>
  <c r="E338" i="3"/>
  <c r="E106" i="3"/>
  <c r="E98" i="3"/>
  <c r="E90" i="3"/>
  <c r="E82" i="3"/>
  <c r="E74" i="3"/>
  <c r="E66" i="3"/>
  <c r="E58" i="3"/>
  <c r="E50" i="3"/>
  <c r="E42" i="3"/>
  <c r="E34" i="3"/>
  <c r="E26" i="3"/>
  <c r="E18" i="3"/>
  <c r="E10" i="3"/>
  <c r="E330" i="3"/>
  <c r="E322" i="3"/>
  <c r="E314" i="3"/>
  <c r="E306" i="3"/>
  <c r="E298" i="3"/>
  <c r="E290" i="3"/>
  <c r="E282" i="3"/>
  <c r="E274" i="3"/>
  <c r="E266" i="3"/>
  <c r="E258" i="3"/>
  <c r="E250" i="3"/>
  <c r="E242" i="3"/>
  <c r="E234" i="3"/>
  <c r="E226" i="3"/>
  <c r="E218" i="3"/>
  <c r="E210" i="3"/>
  <c r="E202" i="3"/>
  <c r="E194" i="3"/>
  <c r="E186" i="3"/>
  <c r="E178" i="3"/>
  <c r="E170" i="3"/>
  <c r="E162" i="3"/>
  <c r="E154" i="3"/>
  <c r="E146" i="3"/>
  <c r="E138" i="3"/>
  <c r="E130" i="3"/>
  <c r="E122" i="3"/>
  <c r="E114" i="3"/>
  <c r="E337" i="3"/>
  <c r="E329" i="3"/>
  <c r="E321" i="3"/>
  <c r="E313" i="3"/>
  <c r="E305" i="3"/>
  <c r="E297" i="3"/>
  <c r="E289" i="3"/>
  <c r="E281" i="3"/>
  <c r="E273" i="3"/>
  <c r="E265" i="3"/>
  <c r="E257" i="3"/>
  <c r="E249" i="3"/>
  <c r="E241" i="3"/>
  <c r="E233" i="3"/>
  <c r="E225" i="3"/>
  <c r="E217" i="3"/>
  <c r="E209" i="3"/>
  <c r="E201" i="3"/>
  <c r="E193" i="3"/>
  <c r="E185" i="3"/>
  <c r="E177" i="3"/>
  <c r="E169" i="3"/>
  <c r="E161" i="3"/>
  <c r="E153" i="3"/>
  <c r="E97" i="3"/>
  <c r="E89" i="3"/>
  <c r="E65" i="3"/>
  <c r="E49" i="3"/>
  <c r="E25" i="3"/>
  <c r="E145" i="3"/>
  <c r="E137" i="3"/>
  <c r="E129" i="3"/>
  <c r="E121" i="3"/>
  <c r="E113" i="3"/>
  <c r="E105" i="3"/>
  <c r="E81" i="3"/>
  <c r="E73" i="3"/>
  <c r="E57" i="3"/>
  <c r="E41" i="3"/>
  <c r="E33" i="3"/>
  <c r="E17" i="3"/>
  <c r="E9" i="3"/>
  <c r="E336" i="3"/>
  <c r="E320" i="3"/>
  <c r="E312" i="3"/>
  <c r="E304" i="3"/>
  <c r="E296" i="3"/>
  <c r="E288" i="3"/>
  <c r="E280" i="3"/>
  <c r="E272" i="3"/>
  <c r="E264" i="3"/>
  <c r="E256" i="3"/>
  <c r="E248" i="3"/>
  <c r="E240" i="3"/>
  <c r="E232" i="3"/>
  <c r="E224" i="3"/>
  <c r="E216" i="3"/>
  <c r="E208" i="3"/>
  <c r="E200" i="3"/>
  <c r="E192" i="3"/>
  <c r="E184" i="3"/>
  <c r="E176" i="3"/>
  <c r="E168" i="3"/>
  <c r="E160" i="3"/>
  <c r="E152" i="3"/>
  <c r="E144" i="3"/>
  <c r="E136" i="3"/>
  <c r="E128" i="3"/>
  <c r="E120" i="3"/>
  <c r="E112" i="3"/>
  <c r="E104" i="3"/>
  <c r="E96" i="3"/>
  <c r="E88" i="3"/>
  <c r="E80" i="3"/>
  <c r="E72" i="3"/>
  <c r="E64" i="3"/>
  <c r="E56" i="3"/>
  <c r="E48" i="3"/>
  <c r="E40" i="3"/>
  <c r="E32" i="3"/>
  <c r="E24" i="3"/>
  <c r="E16" i="3"/>
  <c r="E8" i="3"/>
  <c r="L7" i="9"/>
  <c r="M7" i="9"/>
  <c r="E328" i="3"/>
  <c r="M5" i="9"/>
  <c r="E2" i="3"/>
  <c r="L5" i="9"/>
  <c r="E339" i="3"/>
  <c r="E331" i="3"/>
  <c r="E323" i="3"/>
  <c r="E315" i="3"/>
  <c r="E307" i="3"/>
  <c r="E299" i="3"/>
  <c r="E291" i="3"/>
  <c r="E283" i="3"/>
  <c r="E275" i="3"/>
  <c r="E267" i="3"/>
  <c r="E259" i="3"/>
  <c r="E251" i="3"/>
  <c r="E243" i="3"/>
  <c r="E235" i="3"/>
  <c r="E227" i="3"/>
  <c r="E219" i="3"/>
  <c r="E211" i="3"/>
  <c r="E203" i="3"/>
  <c r="E195" i="3"/>
  <c r="E187" i="3"/>
  <c r="E179" i="3"/>
  <c r="E171" i="3"/>
  <c r="E163" i="3"/>
  <c r="E155" i="3"/>
  <c r="E147" i="3"/>
  <c r="E139" i="3"/>
  <c r="E131" i="3"/>
  <c r="E123" i="3"/>
  <c r="E115" i="3"/>
  <c r="E107" i="3"/>
  <c r="E99" i="3"/>
  <c r="E91" i="3"/>
  <c r="E83" i="3"/>
  <c r="E75" i="3"/>
  <c r="E67" i="3"/>
  <c r="E59" i="3"/>
  <c r="E51" i="3"/>
  <c r="E43" i="3"/>
  <c r="E35" i="3"/>
  <c r="E27" i="3"/>
  <c r="E19" i="3"/>
  <c r="E11" i="3"/>
  <c r="E3" i="3"/>
  <c r="L6" i="9"/>
  <c r="M6" i="9"/>
</calcChain>
</file>

<file path=xl/sharedStrings.xml><?xml version="1.0" encoding="utf-8"?>
<sst xmlns="http://schemas.openxmlformats.org/spreadsheetml/2006/main" count="1543" uniqueCount="433">
  <si>
    <t>respondent</t>
  </si>
  <si>
    <t>pohlavi</t>
  </si>
  <si>
    <t>rocnik</t>
  </si>
  <si>
    <t>timestamp</t>
  </si>
  <si>
    <t>text</t>
  </si>
  <si>
    <t>p1</t>
  </si>
  <si>
    <t>p2</t>
  </si>
  <si>
    <t>p3</t>
  </si>
  <si>
    <t>p4</t>
  </si>
  <si>
    <t>p5</t>
  </si>
  <si>
    <t>p6</t>
  </si>
  <si>
    <t>p7</t>
  </si>
  <si>
    <t>p8</t>
  </si>
  <si>
    <t>p9</t>
  </si>
  <si>
    <t>p10</t>
  </si>
  <si>
    <t>p11</t>
  </si>
  <si>
    <t>p12</t>
  </si>
  <si>
    <t>p13</t>
  </si>
  <si>
    <t>p14</t>
  </si>
  <si>
    <t>p15</t>
  </si>
  <si>
    <t>p16</t>
  </si>
  <si>
    <t>p17</t>
  </si>
  <si>
    <t>p18</t>
  </si>
  <si>
    <t>p19</t>
  </si>
  <si>
    <t>p20</t>
  </si>
  <si>
    <t>t1</t>
  </si>
  <si>
    <t>t2</t>
  </si>
  <si>
    <t>t3</t>
  </si>
  <si>
    <t>t4</t>
  </si>
  <si>
    <t>t5</t>
  </si>
  <si>
    <t>t6</t>
  </si>
  <si>
    <t>t7</t>
  </si>
  <si>
    <t>t8</t>
  </si>
  <si>
    <t>t9</t>
  </si>
  <si>
    <t>t10</t>
  </si>
  <si>
    <t>t11</t>
  </si>
  <si>
    <t>t12</t>
  </si>
  <si>
    <t>t13</t>
  </si>
  <si>
    <t>t14</t>
  </si>
  <si>
    <t>t15</t>
  </si>
  <si>
    <t>t16</t>
  </si>
  <si>
    <t>t17</t>
  </si>
  <si>
    <t>t18</t>
  </si>
  <si>
    <t>t19</t>
  </si>
  <si>
    <t>t20</t>
  </si>
  <si>
    <t>n1</t>
  </si>
  <si>
    <t>n2</t>
  </si>
  <si>
    <t>n3</t>
  </si>
  <si>
    <t>n4</t>
  </si>
  <si>
    <t>n5</t>
  </si>
  <si>
    <t>n6</t>
  </si>
  <si>
    <t>n7</t>
  </si>
  <si>
    <t>n8</t>
  </si>
  <si>
    <t>n9</t>
  </si>
  <si>
    <t>n10</t>
  </si>
  <si>
    <t>n11</t>
  </si>
  <si>
    <t>n12</t>
  </si>
  <si>
    <t>n13</t>
  </si>
  <si>
    <t>n14</t>
  </si>
  <si>
    <t>n15</t>
  </si>
  <si>
    <t>n16</t>
  </si>
  <si>
    <t>n17</t>
  </si>
  <si>
    <t>n18</t>
  </si>
  <si>
    <t>n19</t>
  </si>
  <si>
    <t>n20</t>
  </si>
  <si>
    <t>nekompatibilita</t>
  </si>
  <si>
    <t xml:space="preserve"> </t>
  </si>
  <si>
    <t xml:space="preserve"> 2x</t>
  </si>
  <si>
    <t xml:space="preserve"> E-cigarety, nikotinove sacky</t>
  </si>
  <si>
    <t xml:space="preserve"> netuším </t>
  </si>
  <si>
    <t xml:space="preserve"> 3x</t>
  </si>
  <si>
    <t xml:space="preserve"> jednou, bylo to zároveň poprvé, a neplánuji se vrátit, bylo mi po něm nevolno. Han6ou</t>
  </si>
  <si>
    <t xml:space="preserve"> každý den </t>
  </si>
  <si>
    <t xml:space="preserve"> každý den, vapo po celý den, cigarety jen když jsem venku a nikotinové sáčky velmi nepravidelně</t>
  </si>
  <si>
    <t xml:space="preserve"> 1 e-cigarety LuKasin0_</t>
  </si>
  <si>
    <t xml:space="preserve"> 4x cigarety</t>
  </si>
  <si>
    <t xml:space="preserve"> Každý den několikrát denně formou elektronické cigarety </t>
  </si>
  <si>
    <t xml:space="preserve"> ani jednou nick: kiki_knopova</t>
  </si>
  <si>
    <t xml:space="preserve"> nulakrát</t>
  </si>
  <si>
    <t xml:space="preserve"> 10x</t>
  </si>
  <si>
    <t xml:space="preserve"> 1-2h denně</t>
  </si>
  <si>
    <t xml:space="preserve"> 4x</t>
  </si>
  <si>
    <t xml:space="preserve"> dnes, elektronické cigarety</t>
  </si>
  <si>
    <t xml:space="preserve"> nespočetněkrát</t>
  </si>
  <si>
    <t xml:space="preserve"> E-cigarety, každý den</t>
  </si>
  <si>
    <t xml:space="preserve"> kazdy den</t>
  </si>
  <si>
    <t xml:space="preserve"> každý den elektronickou cigaretu</t>
  </si>
  <si>
    <t xml:space="preserve"> třeba 30krát idk verunkaaaaaa_</t>
  </si>
  <si>
    <t xml:space="preserve"> hodněkrát</t>
  </si>
  <si>
    <t xml:space="preserve"> elektronické cigarety - bezna rutina kazdy den chapes ne ? ted mam zas otazku ja... kde 500 :) (po dotazniku jsem dal blinkr a jsem spalenej jak zmrd). papa (jestli by jste meli zajem podporit chudeho studenta 500ti kč tak ig je : dv.hvr ) díky </t>
  </si>
  <si>
    <t xml:space="preserve"> elektronická cigareta 4x do týdne </t>
  </si>
  <si>
    <t xml:space="preserve"> vapiky a iqosky nick twitch OwelKundos</t>
  </si>
  <si>
    <t xml:space="preserve"> 2 dny - elektronické cigarety</t>
  </si>
  <si>
    <t xml:space="preserve"> Asi 50-100krat ema_tehlarikova (ig) </t>
  </si>
  <si>
    <t xml:space="preserve"> vape- 30</t>
  </si>
  <si>
    <t xml:space="preserve"> nikotinové sáčky- 7 sáčků </t>
  </si>
  <si>
    <t xml:space="preserve"> 0x</t>
  </si>
  <si>
    <t xml:space="preserve"> dvakrát</t>
  </si>
  <si>
    <t xml:space="preserve"> 3 krát, vaporizer </t>
  </si>
  <si>
    <t xml:space="preserve"> Každý den - elektronická cigareta</t>
  </si>
  <si>
    <t xml:space="preserve"> Ani jednou</t>
  </si>
  <si>
    <t xml:space="preserve"> Nekouřím </t>
  </si>
  <si>
    <t xml:space="preserve"> cca 20x</t>
  </si>
  <si>
    <t xml:space="preserve"> Nepoužila </t>
  </si>
  <si>
    <t xml:space="preserve"> 0 prestal jsem</t>
  </si>
  <si>
    <t xml:space="preserve"> 2x elektronické </t>
  </si>
  <si>
    <t xml:space="preserve"> Přibližně každý den</t>
  </si>
  <si>
    <t xml:space="preserve"> Cigarety cca 5-10 denne </t>
  </si>
  <si>
    <t xml:space="preserve"> Využívám spíše nikotinové sáčky každý den alespoň 10 sáčku, cigarety využívám tehdy až použiju marihuanu a využívám cigaretu kvůli tomu, že nesmrdím po marihuaně a taky mi to prodlouží a příjemný stav - Twitch nickname highboy0, 500kc mi můžeš poslat zde: 103200224/0100</t>
  </si>
  <si>
    <t xml:space="preserve"> 2krát, ve formě nikotinových sáčků a elektronických cigaret</t>
  </si>
  <si>
    <t xml:space="preserve"> Pro zmírnění stresu jsem nikotin nepoužila.</t>
  </si>
  <si>
    <t xml:space="preserve"> Nikotin běžně neužívám (v jakékoliv podobě), jen sem tam když jsem někde na akci a někdo mi nabídne např. vapo. PS: ig: radim.sanak</t>
  </si>
  <si>
    <t xml:space="preserve"> 1 - elektronická cigareta </t>
  </si>
  <si>
    <t xml:space="preserve"> Každý den, neustále. Nevydržím déle, než půl hodiny bez </t>
  </si>
  <si>
    <t xml:space="preserve"> Běžně jedna cigareta denně, teď výjimečně spíš vapo během celého dne trochu, obcas s tou jednou cigaretou.</t>
  </si>
  <si>
    <t xml:space="preserve"> Prakticky každý den užívám nikotinové produkty, zejména e-cigarety a nikotinové sáčky, několikrát denně. Při učení, o pauze, vlastně kdykoliv mám možnost </t>
  </si>
  <si>
    <t xml:space="preserve"> za poslední týden nula (když jsem nemocná vždycky na pár týdnů přestanu uzi at)</t>
  </si>
  <si>
    <t xml:space="preserve"> cigarety a tak 10 za posledních 7 dnů</t>
  </si>
  <si>
    <t xml:space="preserve"> 7 - nikotinové sáčky 2 - cigareta</t>
  </si>
  <si>
    <t xml:space="preserve"> Cca jednou</t>
  </si>
  <si>
    <t xml:space="preserve"> Každý den, během 7 dní 2 lahvičky liquidu + 1 celý puk Vela</t>
  </si>
  <si>
    <t xml:space="preserve"> každý den ve větším množství</t>
  </si>
  <si>
    <t xml:space="preserve"> Pro zmírnění stresu asi nikdy, žiju klidně. Ze zvyku si potáhnu tak 60x denně z vapa</t>
  </si>
  <si>
    <t xml:space="preserve"> Nespocmitatelně</t>
  </si>
  <si>
    <t xml:space="preserve"> Neužívám nikotin a upřímně bych ho zakázal. </t>
  </si>
  <si>
    <t xml:space="preserve"> 1x - elektronická cigareta</t>
  </si>
  <si>
    <t xml:space="preserve"> Ano</t>
  </si>
  <si>
    <t xml:space="preserve"> každy den min. elektronická cigareta, cca 3x nikotinový sáček, klasická cigareta cca 1 krabička (byla jsem v hospodě) (mimo akci cca 5 cigaret)</t>
  </si>
  <si>
    <t xml:space="preserve"> E cigaretu téměř nepřetržitě - pokud se na něco nesoustředím nebo něco nedělám, tak po tom saham</t>
  </si>
  <si>
    <t xml:space="preserve"> nikotinové sáčky - alespoň 5-8x denně</t>
  </si>
  <si>
    <t xml:space="preserve"> Ani jednou </t>
  </si>
  <si>
    <t xml:space="preserve"> Momentálně využívám nikotinové sáčky, zhruba tak 7 za jeden den </t>
  </si>
  <si>
    <t xml:space="preserve"> Každý den - elektronická cigareta </t>
  </si>
  <si>
    <t xml:space="preserve"> 4dny z 7</t>
  </si>
  <si>
    <t xml:space="preserve"> Několikrát</t>
  </si>
  <si>
    <t xml:space="preserve"> asi12x hodně sem to snížila</t>
  </si>
  <si>
    <t xml:space="preserve"> Každý den, elektronická cigareta </t>
  </si>
  <si>
    <t xml:space="preserve"> 1x vodnice</t>
  </si>
  <si>
    <t xml:space="preserve"> cca 5x vyloženě na stres, jindy to bylo ze zvyku/socialne </t>
  </si>
  <si>
    <t xml:space="preserve"> Neužívám nikotin</t>
  </si>
  <si>
    <t xml:space="preserve"> Každý den </t>
  </si>
  <si>
    <t xml:space="preserve"> Cigára 1 krabu Bo su na dovolené- ne kvůli stresu- rituál na dovolené.</t>
  </si>
  <si>
    <t xml:space="preserve"> Juchuuuu</t>
  </si>
  <si>
    <t xml:space="preserve"> 4x ve formě jednorázové elektronické cigarety </t>
  </si>
  <si>
    <t xml:space="preserve"> Nelze spočítat </t>
  </si>
  <si>
    <t xml:space="preserve"> Kouřila jsem 3x tento týden, pokaždé tak 10 iqosek. </t>
  </si>
  <si>
    <t xml:space="preserve"> nikotinové sáčky, 1-2 balení na týden, o víkendu někdy i 1 balení na den, nevím jestli beru nikotin jako věc pro zmírnění stresu spíš něco jako energetický nápoj, cigarety pouze po alkoholu, nebo ve společnosti “kdy mi někdo nabídne“ ale sám si krabičku nekoupím, elektronky jsou moc drahé a vydrží 1 na den takže se opravdu nevyplatí kupovat</t>
  </si>
  <si>
    <t xml:space="preserve"> pro stres tak 2x jinak celkem 10x max</t>
  </si>
  <si>
    <t xml:space="preserve"> Iqos - 3x</t>
  </si>
  <si>
    <t xml:space="preserve"> 1-2x </t>
  </si>
  <si>
    <t xml:space="preserve"> Každý den</t>
  </si>
  <si>
    <t xml:space="preserve"> V žádné fromě</t>
  </si>
  <si>
    <t xml:space="preserve"> Momentálně 3x za tyden elektronickou cigaretu </t>
  </si>
  <si>
    <t xml:space="preserve"> 2-3x</t>
  </si>
  <si>
    <t xml:space="preserve"> Minimálně jednou každý den</t>
  </si>
  <si>
    <t xml:space="preserve"> 8 nikotinových sáčků</t>
  </si>
  <si>
    <t xml:space="preserve"> 1x</t>
  </si>
  <si>
    <t xml:space="preserve"> Více než by bylo zdrávo</t>
  </si>
  <si>
    <t xml:space="preserve"> Siberia</t>
  </si>
  <si>
    <t xml:space="preserve"> Každej den 20 ks nikotinových sáčků značky ZYN</t>
  </si>
  <si>
    <t xml:space="preserve"> LoSinos</t>
  </si>
  <si>
    <t xml:space="preserve"> Elektronickou cigaretu jsem použila 4 z posledních 7 dnů, v žádný den to nebylo kvůli stresu, ale jen pro chuť.</t>
  </si>
  <si>
    <t xml:space="preserve">  V životě jsem nikotin nepoužila, tedy i za posledních 7 dní 0x.</t>
  </si>
  <si>
    <t xml:space="preserve"> 4 dny ze 7 dnů</t>
  </si>
  <si>
    <t xml:space="preserve"> 3x E cigareta </t>
  </si>
  <si>
    <t xml:space="preserve"> Kouřím pravidelně každý den, tak cca 10 cigaret</t>
  </si>
  <si>
    <t xml:space="preserve"> Ani jednou. Uzivam nikotinove sacky jen obcas, kdyz piju alkohol.</t>
  </si>
  <si>
    <t xml:space="preserve"> Krabička denně - veo </t>
  </si>
  <si>
    <t xml:space="preserve"> 7x</t>
  </si>
  <si>
    <t xml:space="preserve"> cca 75</t>
  </si>
  <si>
    <t xml:space="preserve"> nikotin vůbec nepoužívám jsem nekuřák hnusí se mi to </t>
  </si>
  <si>
    <t xml:space="preserve"> 2 krabičky</t>
  </si>
  <si>
    <t xml:space="preserve"> 18x</t>
  </si>
  <si>
    <t xml:space="preserve"> Ciga </t>
  </si>
  <si>
    <t xml:space="preserve"> Za posledni tyden 1x, iqos</t>
  </si>
  <si>
    <t xml:space="preserve"> Kazdy den</t>
  </si>
  <si>
    <t xml:space="preserve"> elektronická cigareta denně, jen pro orientaci jsem tu od Haiseta</t>
  </si>
  <si>
    <t xml:space="preserve"> Denně 3 nikotinové sáčky</t>
  </si>
  <si>
    <t xml:space="preserve"> Asi 5 krabiček </t>
  </si>
  <si>
    <t xml:space="preserve"> 7x20 krabička denně </t>
  </si>
  <si>
    <t xml:space="preserve"> pouze pro zmírnění stresu nejspíše zhruba 8x</t>
  </si>
  <si>
    <t xml:space="preserve"> Vapo, každý den</t>
  </si>
  <si>
    <t xml:space="preserve"> 3x v jednom dni</t>
  </si>
  <si>
    <t xml:space="preserve"> e cigarety v uzavřených prostorech nebo z lenosti jít na balkon a zapálit si zalrži i na počasi a normalni cigarety užívám hlavně venku u piva nebo v práci při vyplňovaní času nebo prestávek</t>
  </si>
  <si>
    <t xml:space="preserve"> elektronické cigatety, kouřím je stále.</t>
  </si>
  <si>
    <t xml:space="preserve"> 3x denně </t>
  </si>
  <si>
    <t xml:space="preserve"> 3 krabičky </t>
  </si>
  <si>
    <t xml:space="preserve"> 2x cigarety a elektrické cigarety </t>
  </si>
  <si>
    <t xml:space="preserve"> Ohledně stresu ne, ale jinak každý den ecigaretu, mám to jako relax</t>
  </si>
  <si>
    <t xml:space="preserve"> jsem nekuřák</t>
  </si>
  <si>
    <t xml:space="preserve"> Cigarety každý den </t>
  </si>
  <si>
    <t xml:space="preserve"> Každý den pár cigaret buď k pivu a nebo v práci ale z nudy </t>
  </si>
  <si>
    <t xml:space="preserve"> Každodenní použití nikotinu.... Cigarety</t>
  </si>
  <si>
    <t xml:space="preserve"> 4 krabičky </t>
  </si>
  <si>
    <t xml:space="preserve"> 7×</t>
  </si>
  <si>
    <t xml:space="preserve"> Kouřím s chutí </t>
  </si>
  <si>
    <t xml:space="preserve"> Každý den cigarety</t>
  </si>
  <si>
    <t xml:space="preserve"> Ani nevím</t>
  </si>
  <si>
    <t xml:space="preserve"> jsem pravidelný kuřák, takže 15x denně </t>
  </si>
  <si>
    <t xml:space="preserve"> ani jednou</t>
  </si>
  <si>
    <t xml:space="preserve"> cigarety</t>
  </si>
  <si>
    <t xml:space="preserve"> Klasické cigarety - 15 x denně</t>
  </si>
  <si>
    <t xml:space="preserve"> 0 (pro zmírnění stresu vubec. ze zvyku)</t>
  </si>
  <si>
    <t>Results</t>
  </si>
  <si>
    <t>Descriptive Statistics</t>
  </si>
  <si>
    <t>Valid</t>
  </si>
  <si>
    <t>Missing</t>
  </si>
  <si>
    <t>Mean</t>
  </si>
  <si>
    <t>3.128</t>
  </si>
  <si>
    <t>3.199</t>
  </si>
  <si>
    <t>2.739</t>
  </si>
  <si>
    <t>3.356</t>
  </si>
  <si>
    <t>3.398</t>
  </si>
  <si>
    <t>2.754</t>
  </si>
  <si>
    <t>3.258</t>
  </si>
  <si>
    <t>2.878</t>
  </si>
  <si>
    <t>3.119</t>
  </si>
  <si>
    <t>2.881</t>
  </si>
  <si>
    <t>3.309</t>
  </si>
  <si>
    <t>2.953</t>
  </si>
  <si>
    <t>2.579</t>
  </si>
  <si>
    <t>2.680</t>
  </si>
  <si>
    <t>3.187</t>
  </si>
  <si>
    <t>2.329</t>
  </si>
  <si>
    <t>3.433</t>
  </si>
  <si>
    <t>3.685</t>
  </si>
  <si>
    <t>2.567</t>
  </si>
  <si>
    <t>2.997</t>
  </si>
  <si>
    <t>Std. Deviation</t>
  </si>
  <si>
    <t>1.502</t>
  </si>
  <si>
    <t>1.514</t>
  </si>
  <si>
    <t>1.483</t>
  </si>
  <si>
    <t>1.487</t>
  </si>
  <si>
    <t>1.339</t>
  </si>
  <si>
    <t>1.376</t>
  </si>
  <si>
    <t>1.317</t>
  </si>
  <si>
    <t>1.361</t>
  </si>
  <si>
    <t>1.527</t>
  </si>
  <si>
    <t>1.485</t>
  </si>
  <si>
    <t>1.512</t>
  </si>
  <si>
    <t>1.505</t>
  </si>
  <si>
    <t>1.350</t>
  </si>
  <si>
    <t>1.507</t>
  </si>
  <si>
    <t>1.320</t>
  </si>
  <si>
    <t>1.330</t>
  </si>
  <si>
    <t>1.454</t>
  </si>
  <si>
    <t>1.271</t>
  </si>
  <si>
    <t>1.312</t>
  </si>
  <si>
    <t>1.353</t>
  </si>
  <si>
    <t>Minimum</t>
  </si>
  <si>
    <t>1.000</t>
  </si>
  <si>
    <t>Maximum</t>
  </si>
  <si>
    <t>5.000</t>
  </si>
  <si>
    <t>Factor Loadings</t>
  </si>
  <si>
    <t>Factor 1</t>
  </si>
  <si>
    <t>Uniqueness</t>
  </si>
  <si>
    <t>0.896</t>
  </si>
  <si>
    <t>0.197</t>
  </si>
  <si>
    <t>0.877</t>
  </si>
  <si>
    <t>0.231</t>
  </si>
  <si>
    <t>0.876</t>
  </si>
  <si>
    <t>0.232</t>
  </si>
  <si>
    <t>0.856</t>
  </si>
  <si>
    <t>0.267</t>
  </si>
  <si>
    <t>0.855</t>
  </si>
  <si>
    <t>0.269</t>
  </si>
  <si>
    <t>0.821</t>
  </si>
  <si>
    <t>0.326</t>
  </si>
  <si>
    <t>0.812</t>
  </si>
  <si>
    <t>0.341</t>
  </si>
  <si>
    <t>0.790</t>
  </si>
  <si>
    <t>0.376</t>
  </si>
  <si>
    <t>0.784</t>
  </si>
  <si>
    <t>0.385</t>
  </si>
  <si>
    <t>0.778</t>
  </si>
  <si>
    <t>0.395</t>
  </si>
  <si>
    <t>0.756</t>
  </si>
  <si>
    <t>0.429</t>
  </si>
  <si>
    <t>0.755</t>
  </si>
  <si>
    <t>0.430</t>
  </si>
  <si>
    <t>0.748</t>
  </si>
  <si>
    <t>0.441</t>
  </si>
  <si>
    <t>0.745</t>
  </si>
  <si>
    <t>0.445</t>
  </si>
  <si>
    <t>0.742</t>
  </si>
  <si>
    <t>0.449</t>
  </si>
  <si>
    <t>0.725</t>
  </si>
  <si>
    <t>0.474</t>
  </si>
  <si>
    <t>0.703</t>
  </si>
  <si>
    <t>0.505</t>
  </si>
  <si>
    <t>0.699</t>
  </si>
  <si>
    <t>0.511</t>
  </si>
  <si>
    <r>
      <t>Note.</t>
    </r>
    <r>
      <rPr>
        <sz val="9"/>
        <color rgb="FF000000"/>
        <rFont val="Arial"/>
        <family val="2"/>
        <charset val="238"/>
      </rPr>
      <t xml:space="preserve">  No rotation method applied.</t>
    </r>
  </si>
  <si>
    <t>Test:</t>
  </si>
  <si>
    <t>Název:</t>
  </si>
  <si>
    <t>Škála zvládání stresu pomocí nikotinu</t>
  </si>
  <si>
    <t>Autoři:</t>
  </si>
  <si>
    <t>Michala Dohalská, Šimon Hradečný, Victoria Langrová, Tereza Plecitá, Theresia Elisabeth Vymazalová</t>
  </si>
  <si>
    <t>Náhled:</t>
  </si>
  <si>
    <t>www.pmlab.vyzkum-psychologie.cz/vitejte.php?nahled=318</t>
  </si>
  <si>
    <t>Stupně a položky:</t>
  </si>
  <si>
    <t xml:space="preserve">Zcela nesouhlasím </t>
  </si>
  <si>
    <t xml:space="preserve">Spíše nesouhlasím </t>
  </si>
  <si>
    <t xml:space="preserve">Nevím </t>
  </si>
  <si>
    <t xml:space="preserve">Spíše souhlasím </t>
  </si>
  <si>
    <t xml:space="preserve">Zcela souhlasím </t>
  </si>
  <si>
    <t>Když se dostanu do stresu, mám potřebu sáhnout po nikotinu.</t>
  </si>
  <si>
    <t>Napětí nebo tlak ve škole či práci ve mně často vyvolává chuť na nikotin.</t>
  </si>
  <si>
    <t>Když mě něco rozhodí, okamžitě přemýšlím o cigaretě nebo jiném nikotinovém produktu.</t>
  </si>
  <si>
    <t>Ve stresu mám silnější touhu po nikotinu než obvykle.</t>
  </si>
  <si>
    <t>Po užití nikotinu se cítím psychicky uvolněněji.</t>
  </si>
  <si>
    <t xml:space="preserve">Nikotin mi pomáhá se soustředit. </t>
  </si>
  <si>
    <t>Když si dám nikotin, napětí ze mě částečně spadne.</t>
  </si>
  <si>
    <t>Věřím, že díky nikotinu zvládám vypjaté situace klidněji.</t>
  </si>
  <si>
    <t>Někdy si všimnu, že po nikotinu sáhnu dřív, než si uvědomím proč.</t>
  </si>
  <si>
    <t>Užívání nikotinu se pro mě stalo běžnou reakcí na stres.</t>
  </si>
  <si>
    <t>Když se necítím dobře, nikotin použiji spíš ze zvyku než z potřeby.</t>
  </si>
  <si>
    <t>V napjatých chvílích automaticky hledám možnost dát si nikotin.</t>
  </si>
  <si>
    <t>Bez nikotinu se cítím méně schopný zvládat stres.</t>
  </si>
  <si>
    <t>Bez nikotinu se cítím méně schopná zvládat stres.</t>
  </si>
  <si>
    <t>Když nemám nikotin, ztrácím pocit klidu.</t>
  </si>
  <si>
    <t xml:space="preserve">Vypjaté situace obvykle řeším jinak než pomocí nikotinu. </t>
  </si>
  <si>
    <t xml:space="preserve">Mám obavu, že bez nikotinu bych stres nezvládl. </t>
  </si>
  <si>
    <t xml:space="preserve">Mám obavu, že bez nikotinu bych stres nezvládla. </t>
  </si>
  <si>
    <t xml:space="preserve">Když sem s lidmi, kteří užívají nikotin při stresu, mám tendenci se k nim přidat. </t>
  </si>
  <si>
    <t xml:space="preserve">Stres zvládnu i bez užití nikotinu. </t>
  </si>
  <si>
    <t>Mám pocit, že mi nikotin pomáhá lépe se rozhodovat ve stresových situacích.</t>
  </si>
  <si>
    <t>Při konzumaci nikotinu se můj stres rychleji zmírní než pomocí jiných technik.</t>
  </si>
  <si>
    <t xml:space="preserve"> za poslední týden ani jednou</t>
  </si>
  <si>
    <t xml:space="preserve"> 5krát Dwidodejvid</t>
  </si>
  <si>
    <t xml:space="preserve"> vůbec</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</si>
  <si>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</si>
  <si>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</si>
  <si>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</si>
  <si>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</si>
  <si>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</si>
  <si>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</si>
  <si>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</si>
  <si>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</si>
  <si>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</si>
  <si>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</si>
  <si>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</si>
  <si>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</si>
  <si>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</si>
  <si>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</si>
  <si>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</si>
  <si>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</si>
  <si>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</si>
  <si>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</si>
  <si>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</si>
  <si>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</si>
  <si>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p17_1</t>
  </si>
  <si>
    <t>p18_1</t>
  </si>
  <si>
    <t>p19_1</t>
  </si>
  <si>
    <t>p20_1</t>
  </si>
  <si>
    <t>p1_2</t>
  </si>
  <si>
    <t>p2_2</t>
  </si>
  <si>
    <t>p3_2</t>
  </si>
  <si>
    <t>p4_2</t>
  </si>
  <si>
    <t>p5_2</t>
  </si>
  <si>
    <t>p6_2</t>
  </si>
  <si>
    <t>p7_2</t>
  </si>
  <si>
    <t>p8_2</t>
  </si>
  <si>
    <t>p9_2</t>
  </si>
  <si>
    <t>p10_2</t>
  </si>
  <si>
    <t>p11_2</t>
  </si>
  <si>
    <t>p12_2</t>
  </si>
  <si>
    <t>p13_2</t>
  </si>
  <si>
    <t>p14_2</t>
  </si>
  <si>
    <t>p15_2</t>
  </si>
  <si>
    <t>p16_2</t>
  </si>
  <si>
    <t>p17_2</t>
  </si>
  <si>
    <t>p18_2</t>
  </si>
  <si>
    <t>p19_2</t>
  </si>
  <si>
    <t>p20_2</t>
  </si>
  <si>
    <t>polozka</t>
  </si>
  <si>
    <t>vzkaz</t>
  </si>
  <si>
    <t xml:space="preserve"> “jsem“ ,-) </t>
  </si>
  <si>
    <t>HS</t>
  </si>
  <si>
    <t xml:space="preserve">M muži </t>
  </si>
  <si>
    <t>SD</t>
  </si>
  <si>
    <t>Z</t>
  </si>
  <si>
    <t>Stanin</t>
  </si>
  <si>
    <t xml:space="preserve">Percentil </t>
  </si>
  <si>
    <t>M Ženy</t>
  </si>
  <si>
    <t>Zskor</t>
  </si>
  <si>
    <t xml:space="preserve">Staniny </t>
  </si>
  <si>
    <t>Percentil</t>
  </si>
  <si>
    <t>vařazení respondenti:</t>
  </si>
  <si>
    <t xml:space="preserve">průmer </t>
  </si>
  <si>
    <t>std</t>
  </si>
  <si>
    <t>stresové užívání nikotinu</t>
  </si>
  <si>
    <t>vnímaný účinek nikotinu</t>
  </si>
  <si>
    <t>závislostní chování</t>
  </si>
  <si>
    <t>VÝSLEDEK</t>
  </si>
  <si>
    <t>Regresní statistika</t>
  </si>
  <si>
    <t>Násobné R</t>
  </si>
  <si>
    <t>Hodnota spolehlivosti R</t>
  </si>
  <si>
    <t>Nastavená hodnota spolehlivosti R</t>
  </si>
  <si>
    <t>Chyba stř. hodnoty</t>
  </si>
  <si>
    <t>Pozorování</t>
  </si>
  <si>
    <t>ANOVA</t>
  </si>
  <si>
    <t>Rozdíl</t>
  </si>
  <si>
    <t>SS</t>
  </si>
  <si>
    <t>MS</t>
  </si>
  <si>
    <t>F</t>
  </si>
  <si>
    <t>Významnost F</t>
  </si>
  <si>
    <t>Regrese</t>
  </si>
  <si>
    <t>Rezidua</t>
  </si>
  <si>
    <t>Celkem</t>
  </si>
  <si>
    <t>Koeficienty</t>
  </si>
  <si>
    <t>t Stat</t>
  </si>
  <si>
    <t>Hodnota P</t>
  </si>
  <si>
    <t>Dolní 95%</t>
  </si>
  <si>
    <t>Horní 95%</t>
  </si>
  <si>
    <t>Dolní 95,0%</t>
  </si>
  <si>
    <t>Horní 95,0%</t>
  </si>
  <si>
    <t>Hranice</t>
  </si>
  <si>
    <t>PRAVDĚPODOBNOST</t>
  </si>
  <si>
    <t>zvládání nikotinem</t>
  </si>
  <si>
    <t>Stř. hodnota</t>
  </si>
  <si>
    <t>průměr</t>
  </si>
  <si>
    <t>Medián</t>
  </si>
  <si>
    <t>Modus</t>
  </si>
  <si>
    <t>Směr. odchylka</t>
  </si>
  <si>
    <t>Rozptyl výběru</t>
  </si>
  <si>
    <t>Špičatost</t>
  </si>
  <si>
    <t>Šikmost</t>
  </si>
  <si>
    <t>Rozdíl max-min</t>
  </si>
  <si>
    <t>Součet</t>
  </si>
  <si>
    <t>Počet</t>
  </si>
  <si>
    <t>&lt;-ženy</t>
  </si>
  <si>
    <t>muži-&gt;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</si>
</sst>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238"/>
      <scheme val="minor"/>
    </font>
    <font>
      <sz val="11"/>
      <color theme="1"/>
      <name val="Aptos Narrow"/>
      <family val="2"/>
      <charset val="238"/>
      <scheme val="minor"/>
    </font>
    <font>
      <sz val="18"/>
      <color theme="3"/>
      <name val="Aptos Display"/>
      <family val="2"/>
      <charset val="238"/>
      <scheme val="major"/>
    </font>
    <font>
      <b/>
      <sz val="15"/>
      <color theme="3"/>
      <name val="Aptos Narrow"/>
      <family val="2"/>
      <charset val="238"/>
      <scheme val="minor"/>
    </font>
    <font>
      <b/>
      <sz val="13"/>
      <color theme="3"/>
      <name val="Aptos Narrow"/>
      <family val="2"/>
      <charset val="238"/>
      <scheme val="minor"/>
    </font>
    <font>
      <b/>
      <sz val="11"/>
      <color theme="3"/>
      <name val="Aptos Narrow"/>
      <family val="2"/>
      <charset val="238"/>
      <scheme val="minor"/>
    </font>
    <font>
      <sz val="11"/>
      <color rgb="FF006100"/>
      <name val="Aptos Narrow"/>
      <family val="2"/>
      <charset val="238"/>
      <scheme val="minor"/>
    </font>
    <font>
      <sz val="11"/>
      <color rgb="FF9C0006"/>
      <name val="Aptos Narrow"/>
      <family val="2"/>
      <charset val="238"/>
      <scheme val="minor"/>
    </font>
    <font>
      <sz val="11"/>
      <color rgb="FF9C5700"/>
      <name val="Aptos Narrow"/>
      <family val="2"/>
      <charset val="238"/>
      <scheme val="minor"/>
    </font>
    <font>
      <sz val="11"/>
      <color rgb="FF3F3F76"/>
      <name val="Aptos Narrow"/>
      <family val="2"/>
      <charset val="238"/>
      <scheme val="minor"/>
    </font>
    <font>
      <b/>
      <sz val="11"/>
      <color rgb="FF3F3F3F"/>
      <name val="Aptos Narrow"/>
      <family val="2"/>
      <charset val="238"/>
      <scheme val="minor"/>
    </font>
    <font>
      <b/>
      <sz val="11"/>
      <color rgb="FFFA7D00"/>
      <name val="Aptos Narrow"/>
      <family val="2"/>
      <charset val="238"/>
      <scheme val="minor"/>
    </font>
    <font>
      <sz val="11"/>
      <color rgb="FFFA7D00"/>
      <name val="Aptos Narrow"/>
      <family val="2"/>
      <charset val="238"/>
      <scheme val="minor"/>
    </font>
    <font>
      <b/>
      <sz val="11"/>
      <color theme="0"/>
      <name val="Aptos Narrow"/>
      <family val="2"/>
      <charset val="238"/>
      <scheme val="minor"/>
    </font>
    <font>
      <sz val="11"/>
      <color rgb="FFFF0000"/>
      <name val="Aptos Narrow"/>
      <family val="2"/>
      <charset val="238"/>
      <scheme val="minor"/>
    </font>
    <font>
      <i/>
      <sz val="11"/>
      <color rgb="FF7F7F7F"/>
      <name val="Aptos Narrow"/>
      <family val="2"/>
      <charset val="238"/>
      <scheme val="minor"/>
    </font>
    <font>
      <b/>
      <sz val="11"/>
      <color theme="1"/>
      <name val="Aptos Narrow"/>
      <family val="2"/>
      <charset val="238"/>
      <scheme val="minor"/>
    </font>
    <font>
      <sz val="11"/>
      <color theme="0"/>
      <name val="Aptos Narrow"/>
      <family val="2"/>
      <charset val="238"/>
      <scheme val="minor"/>
    </font>
    <font>
      <sz val="11"/>
      <name val="Aptos Narrow"/>
      <family val="2"/>
      <charset val="238"/>
      <scheme val="minor"/>
    </font>
    <font>
      <sz val="10"/>
      <color rgb="FF000000"/>
      <name val="Times New Roman"/>
      <family val="1"/>
      <charset val="238"/>
    </font>
    <font>
      <i/>
      <sz val="11"/>
      <color theme="1"/>
      <name val="Aptos Narrow"/>
      <family val="2"/>
      <charset val="238"/>
      <scheme val="minor"/>
    </font>
    <font>
      <b/>
      <sz val="16"/>
      <color rgb="FF000000"/>
      <name val="Arial"/>
      <family val="2"/>
      <charset val="238"/>
    </font>
    <font>
      <b/>
      <sz val="14"/>
      <color rgb="FF000000"/>
      <name val="Arial"/>
      <family val="2"/>
      <charset val="238"/>
    </font>
    <font>
      <sz val="9"/>
      <color rgb="FF000000"/>
      <name val="Arial"/>
      <family val="2"/>
      <charset val="238"/>
    </font>
    <font>
      <i/>
      <sz val="9"/>
      <color rgb="FF000000"/>
      <name val="Arial"/>
      <family val="2"/>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BEBE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22" fontId="0" fillId="0" borderId="0" xfId="0" applyNumberFormat="1"/>
    <xf numFmtId="0" fontId="18" fillId="0" borderId="0" xfId="0" applyFont="1"/>
    <xf numFmtId="22" fontId="18" fillId="0" borderId="0" xfId="0" applyNumberFormat="1" applyFont="1"/>
    <xf numFmtId="0" fontId="19" fillId="0" borderId="0" xfId="0" applyFont="1"/>
    <xf numFmtId="2" fontId="0" fillId="0" borderId="0" xfId="0" applyNumberFormat="1"/>
    <xf numFmtId="0" fontId="0" fillId="0" borderId="10" xfId="0" applyBorder="1"/>
    <xf numFmtId="0" fontId="20" fillId="0" borderId="11" xfId="0" applyFont="1" applyBorder="1" applyAlignment="1">
      <alignment horizontal="center"/>
    </xf>
    <xf numFmtId="2" fontId="0" fillId="0" borderId="10" xfId="0" applyNumberFormat="1" applyBorder="1"/>
    <xf numFmtId="0" fontId="20" fillId="0" borderId="12" xfId="0" applyFont="1" applyBorder="1" applyAlignment="1">
      <alignment horizontal="center"/>
    </xf>
    <xf numFmtId="0" fontId="0" fillId="0" borderId="13" xfId="0" applyBorder="1"/>
    <xf numFmtId="0" fontId="0" fillId="0" borderId="14" xfId="0" applyBorder="1"/>
    <xf numFmtId="0" fontId="0" fillId="0" borderId="15" xfId="0" applyBorder="1"/>
    <xf numFmtId="0" fontId="0" fillId="0" borderId="16" xfId="0" applyBorder="1"/>
    <xf numFmtId="0" fontId="19" fillId="0" borderId="17" xfId="0" applyFont="1" applyBorder="1"/>
    <xf numFmtId="0" fontId="20" fillId="0" borderId="11" xfId="0" applyFont="1" applyBorder="1" applyAlignment="1">
      <alignment horizontal="centerContinuous"/>
    </xf>
    <xf numFmtId="0" fontId="21" fillId="0" borderId="0" xfId="0" applyFont="1" applyAlignment="1">
      <alignment horizontal="left" vertical="center" indent="2"/>
    </xf>
    <xf numFmtId="0" fontId="22" fillId="0" borderId="0" xfId="0" applyFont="1" applyAlignment="1">
      <alignment vertical="center"/>
    </xf>
    <xf numFmtId="0" fontId="23" fillId="0" borderId="18" xfId="0" applyFont="1" applyBorder="1" applyAlignment="1">
      <alignment horizontal="center" vertical="center" wrapText="1"/>
    </xf>
    <xf numFmtId="0" fontId="23" fillId="33" borderId="0" xfId="0" applyFont="1" applyFill="1" applyAlignment="1">
      <alignment horizontal="left" vertical="center" wrapText="1" indent="1"/>
    </xf>
    <xf numFmtId="0" fontId="23" fillId="33" borderId="0" xfId="0" applyFont="1" applyFill="1" applyAlignment="1">
      <alignment horizontal="right" vertical="center" wrapText="1" indent="1"/>
    </xf>
    <xf numFmtId="0" fontId="23" fillId="34" borderId="0" xfId="0" applyFont="1" applyFill="1" applyAlignment="1">
      <alignment horizontal="left" vertical="center" wrapText="1" indent="1"/>
    </xf>
    <xf numFmtId="0" fontId="23" fillId="34" borderId="0" xfId="0" applyFont="1" applyFill="1" applyAlignment="1">
      <alignment horizontal="right" vertical="center" wrapText="1" indent="1"/>
    </xf>
    <xf numFmtId="0" fontId="24" fillId="0" borderId="18" xfId="0" applyFont="1" applyBorder="1" applyAlignment="1">
      <alignment horizontal="left" vertical="center" wrapText="1" indent="1"/>
    </xf>
    <xf numFmtId="0" fontId="23" fillId="33" borderId="18" xfId="0" applyFont="1" applyFill="1" applyBorder="1" applyAlignment="1">
      <alignment horizontal="right" vertical="center" wrapText="1" indent="1"/>
    </xf>
    <xf numFmtId="0" fontId="24" fillId="0" borderId="19" xfId="0" applyFont="1" applyBorder="1" applyAlignment="1">
      <alignment horizontal="left" vertical="center" wrapText="1" indent="1"/>
    </xf>
  </cellXfs>
  <cellStyles count="42">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Špatně" xfId="7" builtinId="27"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Graf s rozdělením pravděpodobnosti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regrese_ucinek_stres_zavislost!$A$25:$A$361</c:f>
              <c:numCache>
                <c:formatCode>General</c:formatCode>
                <c:ptCount val="337"/>
                <c:pt idx="0">
                  <c:v>0.14836795252225518</c:v>
                </c:pt>
                <c:pt idx="1">
                  <c:v>0.44510385756676552</c:v>
                </c:pt>
                <c:pt idx="2">
                  <c:v>0.74183976261127593</c:v>
                </c:pt>
                <c:pt idx="3">
                  <c:v>1.0385756676557862</c:v>
                </c:pt>
                <c:pt idx="4">
                  <c:v>1.3353115727002967</c:v>
                </c:pt>
                <c:pt idx="5">
                  <c:v>1.6320474777448071</c:v>
                </c:pt>
                <c:pt idx="6">
                  <c:v>1.9287833827893173</c:v>
                </c:pt>
                <c:pt idx="7">
                  <c:v>2.2255192878338277</c:v>
                </c:pt>
                <c:pt idx="8">
                  <c:v>2.5222551928783381</c:v>
                </c:pt>
                <c:pt idx="9">
                  <c:v>2.8189910979228485</c:v>
                </c:pt>
                <c:pt idx="10">
                  <c:v>3.1157270029673589</c:v>
                </c:pt>
                <c:pt idx="11">
                  <c:v>3.4124629080118694</c:v>
                </c:pt>
                <c:pt idx="12">
                  <c:v>3.7091988130563793</c:v>
                </c:pt>
                <c:pt idx="13">
                  <c:v>4.0059347181008897</c:v>
                </c:pt>
                <c:pt idx="14">
                  <c:v>4.3026706231454002</c:v>
                </c:pt>
                <c:pt idx="15">
                  <c:v>4.5994065281899106</c:v>
                </c:pt>
                <c:pt idx="16">
                  <c:v>4.896142433234421</c:v>
                </c:pt>
                <c:pt idx="17">
                  <c:v>5.1928783382789314</c:v>
                </c:pt>
                <c:pt idx="18">
                  <c:v>5.4896142433234418</c:v>
                </c:pt>
                <c:pt idx="19">
                  <c:v>5.7863501483679523</c:v>
                </c:pt>
                <c:pt idx="20">
                  <c:v>6.0830860534124627</c:v>
                </c:pt>
                <c:pt idx="21">
                  <c:v>6.3798219584569731</c:v>
                </c:pt>
                <c:pt idx="22">
                  <c:v>6.6765578635014835</c:v>
                </c:pt>
                <c:pt idx="23">
                  <c:v>6.9732937685459939</c:v>
                </c:pt>
                <c:pt idx="24">
                  <c:v>7.2700296735905034</c:v>
                </c:pt>
                <c:pt idx="25">
                  <c:v>7.5667655786350139</c:v>
                </c:pt>
                <c:pt idx="26">
                  <c:v>7.8635014836795243</c:v>
                </c:pt>
                <c:pt idx="27">
                  <c:v>8.1602373887240347</c:v>
                </c:pt>
                <c:pt idx="28">
                  <c:v>8.4569732937685451</c:v>
                </c:pt>
                <c:pt idx="29">
                  <c:v>8.7537091988130555</c:v>
                </c:pt>
                <c:pt idx="30">
                  <c:v>9.050445103857566</c:v>
                </c:pt>
                <c:pt idx="31">
                  <c:v>9.3471810089020764</c:v>
                </c:pt>
                <c:pt idx="32">
                  <c:v>9.6439169139465868</c:v>
                </c:pt>
                <c:pt idx="33">
                  <c:v>9.9406528189910972</c:v>
                </c:pt>
                <c:pt idx="34">
                  <c:v>10.237388724035608</c:v>
                </c:pt>
                <c:pt idx="35">
                  <c:v>10.534124629080118</c:v>
                </c:pt>
                <c:pt idx="36">
                  <c:v>10.830860534124628</c:v>
                </c:pt>
                <c:pt idx="37">
                  <c:v>11.127596439169139</c:v>
                </c:pt>
                <c:pt idx="38">
                  <c:v>11.424332344213649</c:v>
                </c:pt>
                <c:pt idx="39">
                  <c:v>11.72106824925816</c:v>
                </c:pt>
                <c:pt idx="40">
                  <c:v>12.01780415430267</c:v>
                </c:pt>
                <c:pt idx="41">
                  <c:v>12.314540059347181</c:v>
                </c:pt>
                <c:pt idx="42">
                  <c:v>12.611275964391691</c:v>
                </c:pt>
                <c:pt idx="43">
                  <c:v>12.908011869436201</c:v>
                </c:pt>
                <c:pt idx="44">
                  <c:v>13.204747774480712</c:v>
                </c:pt>
                <c:pt idx="45">
                  <c:v>13.501483679525222</c:v>
                </c:pt>
                <c:pt idx="46">
                  <c:v>13.798219584569733</c:v>
                </c:pt>
                <c:pt idx="47">
                  <c:v>14.094955489614243</c:v>
                </c:pt>
                <c:pt idx="48">
                  <c:v>14.391691394658752</c:v>
                </c:pt>
                <c:pt idx="49">
                  <c:v>14.688427299703262</c:v>
                </c:pt>
                <c:pt idx="50">
                  <c:v>14.985163204747773</c:v>
                </c:pt>
                <c:pt idx="51">
                  <c:v>15.281899109792283</c:v>
                </c:pt>
                <c:pt idx="52">
                  <c:v>15.578635014836793</c:v>
                </c:pt>
                <c:pt idx="53">
                  <c:v>15.875370919881304</c:v>
                </c:pt>
                <c:pt idx="54">
                  <c:v>16.172106824925812</c:v>
                </c:pt>
                <c:pt idx="55">
                  <c:v>16.468842729970323</c:v>
                </c:pt>
                <c:pt idx="56">
                  <c:v>16.765578635014833</c:v>
                </c:pt>
                <c:pt idx="57">
                  <c:v>17.062314540059344</c:v>
                </c:pt>
                <c:pt idx="58">
                  <c:v>17.359050445103854</c:v>
                </c:pt>
                <c:pt idx="59">
                  <c:v>17.655786350148365</c:v>
                </c:pt>
                <c:pt idx="60">
                  <c:v>17.952522255192875</c:v>
                </c:pt>
                <c:pt idx="61">
                  <c:v>18.249258160237385</c:v>
                </c:pt>
                <c:pt idx="62">
                  <c:v>18.545994065281896</c:v>
                </c:pt>
                <c:pt idx="63">
                  <c:v>18.842729970326406</c:v>
                </c:pt>
                <c:pt idx="64">
                  <c:v>19.139465875370917</c:v>
                </c:pt>
                <c:pt idx="65">
                  <c:v>19.436201780415427</c:v>
                </c:pt>
                <c:pt idx="66">
                  <c:v>19.732937685459937</c:v>
                </c:pt>
                <c:pt idx="67">
                  <c:v>20.029673590504448</c:v>
                </c:pt>
                <c:pt idx="68">
                  <c:v>20.326409495548958</c:v>
                </c:pt>
                <c:pt idx="69">
                  <c:v>20.623145400593469</c:v>
                </c:pt>
                <c:pt idx="70">
                  <c:v>20.919881305637979</c:v>
                </c:pt>
                <c:pt idx="71">
                  <c:v>21.21661721068249</c:v>
                </c:pt>
                <c:pt idx="72">
                  <c:v>21.513353115727</c:v>
                </c:pt>
                <c:pt idx="73">
                  <c:v>21.81008902077151</c:v>
                </c:pt>
                <c:pt idx="74">
                  <c:v>22.106824925816021</c:v>
                </c:pt>
                <c:pt idx="75">
                  <c:v>22.403560830860531</c:v>
                </c:pt>
                <c:pt idx="76">
                  <c:v>22.700296735905042</c:v>
                </c:pt>
                <c:pt idx="77">
                  <c:v>22.997032640949552</c:v>
                </c:pt>
                <c:pt idx="78">
                  <c:v>23.293768545994062</c:v>
                </c:pt>
                <c:pt idx="79">
                  <c:v>23.590504451038573</c:v>
                </c:pt>
                <c:pt idx="80">
                  <c:v>23.887240356083083</c:v>
                </c:pt>
                <c:pt idx="81">
                  <c:v>24.183976261127594</c:v>
                </c:pt>
                <c:pt idx="82">
                  <c:v>24.480712166172104</c:v>
                </c:pt>
                <c:pt idx="83">
                  <c:v>24.777448071216615</c:v>
                </c:pt>
                <c:pt idx="84">
                  <c:v>25.074183976261125</c:v>
                </c:pt>
                <c:pt idx="85">
                  <c:v>25.370919881305635</c:v>
                </c:pt>
                <c:pt idx="86">
                  <c:v>25.667655786350146</c:v>
                </c:pt>
                <c:pt idx="87">
                  <c:v>25.964391691394656</c:v>
                </c:pt>
                <c:pt idx="88">
                  <c:v>26.261127596439167</c:v>
                </c:pt>
                <c:pt idx="89">
                  <c:v>26.557863501483677</c:v>
                </c:pt>
                <c:pt idx="90">
                  <c:v>26.854599406528187</c:v>
                </c:pt>
                <c:pt idx="91">
                  <c:v>27.151335311572698</c:v>
                </c:pt>
                <c:pt idx="92">
                  <c:v>27.448071216617208</c:v>
                </c:pt>
                <c:pt idx="93">
                  <c:v>27.744807121661719</c:v>
                </c:pt>
                <c:pt idx="94">
                  <c:v>28.041543026706229</c:v>
                </c:pt>
                <c:pt idx="95">
                  <c:v>28.33827893175074</c:v>
                </c:pt>
                <c:pt idx="96">
                  <c:v>28.635014836795246</c:v>
                </c:pt>
                <c:pt idx="97">
                  <c:v>28.931750741839757</c:v>
                </c:pt>
                <c:pt idx="98">
                  <c:v>29.228486646884267</c:v>
                </c:pt>
                <c:pt idx="99">
                  <c:v>29.525222551928778</c:v>
                </c:pt>
                <c:pt idx="100">
                  <c:v>29.821958456973288</c:v>
                </c:pt>
                <c:pt idx="101">
                  <c:v>30.118694362017798</c:v>
                </c:pt>
                <c:pt idx="102">
                  <c:v>30.415430267062309</c:v>
                </c:pt>
                <c:pt idx="103">
                  <c:v>30.712166172106819</c:v>
                </c:pt>
                <c:pt idx="104">
                  <c:v>31.00890207715133</c:v>
                </c:pt>
                <c:pt idx="105">
                  <c:v>31.30563798219584</c:v>
                </c:pt>
                <c:pt idx="106">
                  <c:v>31.602373887240351</c:v>
                </c:pt>
                <c:pt idx="107">
                  <c:v>31.899109792284861</c:v>
                </c:pt>
                <c:pt idx="108">
                  <c:v>32.195845697329375</c:v>
                </c:pt>
                <c:pt idx="109">
                  <c:v>32.492581602373889</c:v>
                </c:pt>
                <c:pt idx="110">
                  <c:v>32.789317507418396</c:v>
                </c:pt>
                <c:pt idx="111">
                  <c:v>33.08605341246291</c:v>
                </c:pt>
                <c:pt idx="112">
                  <c:v>33.382789317507417</c:v>
                </c:pt>
                <c:pt idx="113">
                  <c:v>33.679525222551931</c:v>
                </c:pt>
                <c:pt idx="114">
                  <c:v>33.976261127596437</c:v>
                </c:pt>
                <c:pt idx="115">
                  <c:v>34.272997032640951</c:v>
                </c:pt>
                <c:pt idx="116">
                  <c:v>34.569732937685458</c:v>
                </c:pt>
                <c:pt idx="117">
                  <c:v>34.866468842729972</c:v>
                </c:pt>
                <c:pt idx="118">
                  <c:v>35.163204747774479</c:v>
                </c:pt>
                <c:pt idx="119">
                  <c:v>35.459940652818993</c:v>
                </c:pt>
                <c:pt idx="120">
                  <c:v>35.7566765578635</c:v>
                </c:pt>
                <c:pt idx="121">
                  <c:v>36.053412462908014</c:v>
                </c:pt>
                <c:pt idx="122">
                  <c:v>36.350148367952521</c:v>
                </c:pt>
                <c:pt idx="123">
                  <c:v>36.646884272997035</c:v>
                </c:pt>
                <c:pt idx="124">
                  <c:v>36.943620178041542</c:v>
                </c:pt>
                <c:pt idx="125">
                  <c:v>37.240356083086056</c:v>
                </c:pt>
                <c:pt idx="126">
                  <c:v>37.537091988130562</c:v>
                </c:pt>
                <c:pt idx="127">
                  <c:v>37.833827893175076</c:v>
                </c:pt>
                <c:pt idx="128">
                  <c:v>38.130563798219583</c:v>
                </c:pt>
                <c:pt idx="129">
                  <c:v>38.42729970326409</c:v>
                </c:pt>
                <c:pt idx="130">
                  <c:v>38.724035608308604</c:v>
                </c:pt>
                <c:pt idx="131">
                  <c:v>39.020771513353111</c:v>
                </c:pt>
                <c:pt idx="132">
                  <c:v>39.317507418397625</c:v>
                </c:pt>
                <c:pt idx="133">
                  <c:v>39.614243323442132</c:v>
                </c:pt>
                <c:pt idx="134">
                  <c:v>39.910979228486646</c:v>
                </c:pt>
                <c:pt idx="135">
                  <c:v>40.207715133531153</c:v>
                </c:pt>
                <c:pt idx="136">
                  <c:v>40.504451038575667</c:v>
                </c:pt>
                <c:pt idx="137">
                  <c:v>40.801186943620174</c:v>
                </c:pt>
                <c:pt idx="138">
                  <c:v>41.097922848664687</c:v>
                </c:pt>
                <c:pt idx="139">
                  <c:v>41.394658753709194</c:v>
                </c:pt>
                <c:pt idx="140">
                  <c:v>41.691394658753708</c:v>
                </c:pt>
                <c:pt idx="141">
                  <c:v>41.988130563798215</c:v>
                </c:pt>
                <c:pt idx="142">
                  <c:v>42.284866468842729</c:v>
                </c:pt>
                <c:pt idx="143">
                  <c:v>42.581602373887236</c:v>
                </c:pt>
                <c:pt idx="144">
                  <c:v>42.87833827893175</c:v>
                </c:pt>
                <c:pt idx="145">
                  <c:v>43.175074183976257</c:v>
                </c:pt>
                <c:pt idx="146">
                  <c:v>43.471810089020771</c:v>
                </c:pt>
                <c:pt idx="147">
                  <c:v>43.768545994065278</c:v>
                </c:pt>
                <c:pt idx="148">
                  <c:v>44.065281899109792</c:v>
                </c:pt>
                <c:pt idx="149">
                  <c:v>44.362017804154299</c:v>
                </c:pt>
                <c:pt idx="150">
                  <c:v>44.658753709198812</c:v>
                </c:pt>
                <c:pt idx="151">
                  <c:v>44.955489614243319</c:v>
                </c:pt>
                <c:pt idx="152">
                  <c:v>45.252225519287833</c:v>
                </c:pt>
                <c:pt idx="153">
                  <c:v>45.54896142433234</c:v>
                </c:pt>
                <c:pt idx="154">
                  <c:v>45.845697329376854</c:v>
                </c:pt>
                <c:pt idx="155">
                  <c:v>46.142433234421361</c:v>
                </c:pt>
                <c:pt idx="156">
                  <c:v>46.439169139465875</c:v>
                </c:pt>
                <c:pt idx="157">
                  <c:v>46.735905044510382</c:v>
                </c:pt>
                <c:pt idx="158">
                  <c:v>47.032640949554896</c:v>
                </c:pt>
                <c:pt idx="159">
                  <c:v>47.329376854599403</c:v>
                </c:pt>
                <c:pt idx="160">
                  <c:v>47.626112759643917</c:v>
                </c:pt>
                <c:pt idx="161">
                  <c:v>47.922848664688424</c:v>
                </c:pt>
                <c:pt idx="162">
                  <c:v>48.219584569732937</c:v>
                </c:pt>
                <c:pt idx="163">
                  <c:v>48.516320474777444</c:v>
                </c:pt>
                <c:pt idx="164">
                  <c:v>48.813056379821958</c:v>
                </c:pt>
                <c:pt idx="165">
                  <c:v>49.109792284866465</c:v>
                </c:pt>
                <c:pt idx="166">
                  <c:v>49.406528189910979</c:v>
                </c:pt>
                <c:pt idx="167">
                  <c:v>49.703264094955486</c:v>
                </c:pt>
                <c:pt idx="168">
                  <c:v>50</c:v>
                </c:pt>
                <c:pt idx="169">
                  <c:v>50.296735905044507</c:v>
                </c:pt>
                <c:pt idx="170">
                  <c:v>50.593471810089021</c:v>
                </c:pt>
                <c:pt idx="171">
                  <c:v>50.890207715133528</c:v>
                </c:pt>
                <c:pt idx="172">
                  <c:v>51.186943620178042</c:v>
                </c:pt>
                <c:pt idx="173">
                  <c:v>51.483679525222549</c:v>
                </c:pt>
                <c:pt idx="174">
                  <c:v>51.780415430267063</c:v>
                </c:pt>
                <c:pt idx="175">
                  <c:v>52.077151335311569</c:v>
                </c:pt>
                <c:pt idx="176">
                  <c:v>52.373887240356083</c:v>
                </c:pt>
                <c:pt idx="177">
                  <c:v>52.67062314540059</c:v>
                </c:pt>
                <c:pt idx="178">
                  <c:v>52.967359050445104</c:v>
                </c:pt>
                <c:pt idx="179">
                  <c:v>53.264094955489611</c:v>
                </c:pt>
                <c:pt idx="180">
                  <c:v>53.560830860534125</c:v>
                </c:pt>
                <c:pt idx="181">
                  <c:v>53.857566765578632</c:v>
                </c:pt>
                <c:pt idx="182">
                  <c:v>54.154302670623146</c:v>
                </c:pt>
                <c:pt idx="183">
                  <c:v>54.451038575667653</c:v>
                </c:pt>
                <c:pt idx="184">
                  <c:v>54.747774480712167</c:v>
                </c:pt>
                <c:pt idx="185">
                  <c:v>55.044510385756674</c:v>
                </c:pt>
                <c:pt idx="186">
                  <c:v>55.341246290801188</c:v>
                </c:pt>
                <c:pt idx="187">
                  <c:v>55.637982195845694</c:v>
                </c:pt>
                <c:pt idx="188">
                  <c:v>55.934718100890208</c:v>
                </c:pt>
                <c:pt idx="189">
                  <c:v>56.231454005934715</c:v>
                </c:pt>
                <c:pt idx="190">
                  <c:v>56.528189910979229</c:v>
                </c:pt>
                <c:pt idx="191">
                  <c:v>56.824925816023736</c:v>
                </c:pt>
                <c:pt idx="192">
                  <c:v>57.121661721068243</c:v>
                </c:pt>
                <c:pt idx="193">
                  <c:v>57.418397626112757</c:v>
                </c:pt>
                <c:pt idx="194">
                  <c:v>57.715133531157264</c:v>
                </c:pt>
                <c:pt idx="195">
                  <c:v>58.011869436201778</c:v>
                </c:pt>
                <c:pt idx="196">
                  <c:v>58.308605341246285</c:v>
                </c:pt>
                <c:pt idx="197">
                  <c:v>58.605341246290799</c:v>
                </c:pt>
                <c:pt idx="198">
                  <c:v>58.902077151335305</c:v>
                </c:pt>
                <c:pt idx="199">
                  <c:v>59.198813056379819</c:v>
                </c:pt>
                <c:pt idx="200">
                  <c:v>59.495548961424326</c:v>
                </c:pt>
                <c:pt idx="201">
                  <c:v>59.79228486646884</c:v>
                </c:pt>
                <c:pt idx="202">
                  <c:v>60.089020771513347</c:v>
                </c:pt>
                <c:pt idx="203">
                  <c:v>60.385756676557861</c:v>
                </c:pt>
                <c:pt idx="204">
                  <c:v>60.682492581602368</c:v>
                </c:pt>
                <c:pt idx="205">
                  <c:v>60.979228486646882</c:v>
                </c:pt>
                <c:pt idx="206">
                  <c:v>61.275964391691389</c:v>
                </c:pt>
                <c:pt idx="207">
                  <c:v>61.572700296735903</c:v>
                </c:pt>
                <c:pt idx="208">
                  <c:v>61.86943620178041</c:v>
                </c:pt>
                <c:pt idx="209">
                  <c:v>62.166172106824924</c:v>
                </c:pt>
                <c:pt idx="210">
                  <c:v>62.46290801186943</c:v>
                </c:pt>
                <c:pt idx="211">
                  <c:v>62.759643916913944</c:v>
                </c:pt>
                <c:pt idx="212">
                  <c:v>63.056379821958451</c:v>
                </c:pt>
                <c:pt idx="213">
                  <c:v>63.353115727002965</c:v>
                </c:pt>
                <c:pt idx="214">
                  <c:v>63.649851632047472</c:v>
                </c:pt>
                <c:pt idx="215">
                  <c:v>63.946587537091986</c:v>
                </c:pt>
                <c:pt idx="216">
                  <c:v>64.243323442136486</c:v>
                </c:pt>
                <c:pt idx="217">
                  <c:v>64.540059347181</c:v>
                </c:pt>
                <c:pt idx="218">
                  <c:v>64.836795252225514</c:v>
                </c:pt>
                <c:pt idx="219">
                  <c:v>65.133531157270014</c:v>
                </c:pt>
                <c:pt idx="220">
                  <c:v>65.430267062314527</c:v>
                </c:pt>
                <c:pt idx="221">
                  <c:v>65.727002967359041</c:v>
                </c:pt>
                <c:pt idx="222">
                  <c:v>66.023738872403555</c:v>
                </c:pt>
                <c:pt idx="223">
                  <c:v>66.320474777448055</c:v>
                </c:pt>
                <c:pt idx="224">
                  <c:v>66.617210682492569</c:v>
                </c:pt>
                <c:pt idx="225">
                  <c:v>66.913946587537083</c:v>
                </c:pt>
                <c:pt idx="226">
                  <c:v>67.210682492581597</c:v>
                </c:pt>
                <c:pt idx="227">
                  <c:v>67.507418397626097</c:v>
                </c:pt>
                <c:pt idx="228">
                  <c:v>67.804154302670611</c:v>
                </c:pt>
                <c:pt idx="229">
                  <c:v>68.100890207715125</c:v>
                </c:pt>
                <c:pt idx="230">
                  <c:v>68.397626112759639</c:v>
                </c:pt>
                <c:pt idx="231">
                  <c:v>68.694362017804139</c:v>
                </c:pt>
                <c:pt idx="232">
                  <c:v>68.991097922848653</c:v>
                </c:pt>
                <c:pt idx="233">
                  <c:v>69.287833827893166</c:v>
                </c:pt>
                <c:pt idx="234">
                  <c:v>69.58456973293768</c:v>
                </c:pt>
                <c:pt idx="235">
                  <c:v>69.88130563798218</c:v>
                </c:pt>
                <c:pt idx="236">
                  <c:v>70.178041543026694</c:v>
                </c:pt>
                <c:pt idx="237">
                  <c:v>70.474777448071208</c:v>
                </c:pt>
                <c:pt idx="238">
                  <c:v>70.771513353115722</c:v>
                </c:pt>
                <c:pt idx="239">
                  <c:v>71.068249258160222</c:v>
                </c:pt>
                <c:pt idx="240">
                  <c:v>71.364985163204736</c:v>
                </c:pt>
                <c:pt idx="241">
                  <c:v>71.66172106824925</c:v>
                </c:pt>
                <c:pt idx="242">
                  <c:v>71.958456973293764</c:v>
                </c:pt>
                <c:pt idx="243">
                  <c:v>72.255192878338264</c:v>
                </c:pt>
                <c:pt idx="244">
                  <c:v>72.551928783382778</c:v>
                </c:pt>
                <c:pt idx="245">
                  <c:v>72.848664688427291</c:v>
                </c:pt>
                <c:pt idx="246">
                  <c:v>73.145400593471805</c:v>
                </c:pt>
                <c:pt idx="247">
                  <c:v>73.442136498516305</c:v>
                </c:pt>
                <c:pt idx="248">
                  <c:v>73.738872403560819</c:v>
                </c:pt>
                <c:pt idx="249">
                  <c:v>74.035608308605333</c:v>
                </c:pt>
                <c:pt idx="250">
                  <c:v>74.332344213649847</c:v>
                </c:pt>
                <c:pt idx="251">
                  <c:v>74.629080118694347</c:v>
                </c:pt>
                <c:pt idx="252">
                  <c:v>74.925816023738861</c:v>
                </c:pt>
                <c:pt idx="253">
                  <c:v>75.222551928783375</c:v>
                </c:pt>
                <c:pt idx="254">
                  <c:v>75.519287833827889</c:v>
                </c:pt>
                <c:pt idx="255">
                  <c:v>75.816023738872389</c:v>
                </c:pt>
                <c:pt idx="256">
                  <c:v>76.112759643916903</c:v>
                </c:pt>
                <c:pt idx="257">
                  <c:v>76.409495548961416</c:v>
                </c:pt>
                <c:pt idx="258">
                  <c:v>76.706231454005916</c:v>
                </c:pt>
                <c:pt idx="259">
                  <c:v>77.00296735905043</c:v>
                </c:pt>
                <c:pt idx="260">
                  <c:v>77.299703264094944</c:v>
                </c:pt>
                <c:pt idx="261">
                  <c:v>77.596439169139458</c:v>
                </c:pt>
                <c:pt idx="262">
                  <c:v>77.893175074183958</c:v>
                </c:pt>
                <c:pt idx="263">
                  <c:v>78.189910979228472</c:v>
                </c:pt>
                <c:pt idx="264">
                  <c:v>78.486646884272986</c:v>
                </c:pt>
                <c:pt idx="265">
                  <c:v>78.7833827893175</c:v>
                </c:pt>
                <c:pt idx="266">
                  <c:v>79.080118694362</c:v>
                </c:pt>
                <c:pt idx="267">
                  <c:v>79.376854599406514</c:v>
                </c:pt>
                <c:pt idx="268">
                  <c:v>79.673590504451028</c:v>
                </c:pt>
                <c:pt idx="269">
                  <c:v>79.970326409495541</c:v>
                </c:pt>
                <c:pt idx="270">
                  <c:v>80.267062314540041</c:v>
                </c:pt>
                <c:pt idx="271">
                  <c:v>80.563798219584555</c:v>
                </c:pt>
                <c:pt idx="272">
                  <c:v>80.860534124629069</c:v>
                </c:pt>
                <c:pt idx="273">
                  <c:v>81.157270029673583</c:v>
                </c:pt>
                <c:pt idx="274">
                  <c:v>81.454005934718083</c:v>
                </c:pt>
                <c:pt idx="275">
                  <c:v>81.750741839762597</c:v>
                </c:pt>
                <c:pt idx="276">
                  <c:v>82.047477744807111</c:v>
                </c:pt>
                <c:pt idx="277">
                  <c:v>82.344213649851625</c:v>
                </c:pt>
                <c:pt idx="278">
                  <c:v>82.640949554896125</c:v>
                </c:pt>
                <c:pt idx="279">
                  <c:v>82.937685459940639</c:v>
                </c:pt>
                <c:pt idx="280">
                  <c:v>83.234421364985153</c:v>
                </c:pt>
                <c:pt idx="281">
                  <c:v>83.531157270029667</c:v>
                </c:pt>
                <c:pt idx="282">
                  <c:v>83.827893175074166</c:v>
                </c:pt>
                <c:pt idx="283">
                  <c:v>84.12462908011868</c:v>
                </c:pt>
                <c:pt idx="284">
                  <c:v>84.421364985163194</c:v>
                </c:pt>
                <c:pt idx="285">
                  <c:v>84.718100890207708</c:v>
                </c:pt>
                <c:pt idx="286">
                  <c:v>85.014836795252208</c:v>
                </c:pt>
                <c:pt idx="287">
                  <c:v>85.311572700296722</c:v>
                </c:pt>
                <c:pt idx="288">
                  <c:v>85.608308605341236</c:v>
                </c:pt>
                <c:pt idx="289">
                  <c:v>85.90504451038575</c:v>
                </c:pt>
                <c:pt idx="290">
                  <c:v>86.20178041543025</c:v>
                </c:pt>
                <c:pt idx="291">
                  <c:v>86.498516320474764</c:v>
                </c:pt>
                <c:pt idx="292">
                  <c:v>86.795252225519278</c:v>
                </c:pt>
                <c:pt idx="293">
                  <c:v>87.091988130563792</c:v>
                </c:pt>
                <c:pt idx="294">
                  <c:v>87.388724035608291</c:v>
                </c:pt>
                <c:pt idx="295">
                  <c:v>87.685459940652805</c:v>
                </c:pt>
                <c:pt idx="296">
                  <c:v>87.982195845697319</c:v>
                </c:pt>
                <c:pt idx="297">
                  <c:v>88.278931750741833</c:v>
                </c:pt>
                <c:pt idx="298">
                  <c:v>88.575667655786333</c:v>
                </c:pt>
                <c:pt idx="299">
                  <c:v>88.872403560830847</c:v>
                </c:pt>
                <c:pt idx="300">
                  <c:v>89.169139465875361</c:v>
                </c:pt>
                <c:pt idx="301">
                  <c:v>89.465875370919875</c:v>
                </c:pt>
                <c:pt idx="302">
                  <c:v>89.762611275964375</c:v>
                </c:pt>
                <c:pt idx="303">
                  <c:v>90.059347181008889</c:v>
                </c:pt>
                <c:pt idx="304">
                  <c:v>90.356083086053403</c:v>
                </c:pt>
                <c:pt idx="305">
                  <c:v>90.652818991097917</c:v>
                </c:pt>
                <c:pt idx="306">
                  <c:v>90.949554896142416</c:v>
                </c:pt>
                <c:pt idx="307">
                  <c:v>91.24629080118693</c:v>
                </c:pt>
                <c:pt idx="308">
                  <c:v>91.543026706231444</c:v>
                </c:pt>
                <c:pt idx="309">
                  <c:v>91.839762611275958</c:v>
                </c:pt>
                <c:pt idx="310">
                  <c:v>92.136498516320458</c:v>
                </c:pt>
                <c:pt idx="311">
                  <c:v>92.433234421364972</c:v>
                </c:pt>
                <c:pt idx="312">
                  <c:v>92.729970326409486</c:v>
                </c:pt>
                <c:pt idx="313">
                  <c:v>93.026706231454</c:v>
                </c:pt>
                <c:pt idx="314">
                  <c:v>93.3234421364985</c:v>
                </c:pt>
                <c:pt idx="315">
                  <c:v>93.620178041543014</c:v>
                </c:pt>
                <c:pt idx="316">
                  <c:v>93.916913946587528</c:v>
                </c:pt>
                <c:pt idx="317">
                  <c:v>94.213649851632042</c:v>
                </c:pt>
                <c:pt idx="318">
                  <c:v>94.510385756676541</c:v>
                </c:pt>
                <c:pt idx="319">
                  <c:v>94.807121661721055</c:v>
                </c:pt>
                <c:pt idx="320">
                  <c:v>95.103857566765569</c:v>
                </c:pt>
                <c:pt idx="321">
                  <c:v>95.400593471810069</c:v>
                </c:pt>
                <c:pt idx="322">
                  <c:v>95.697329376854583</c:v>
                </c:pt>
                <c:pt idx="323">
                  <c:v>95.994065281899097</c:v>
                </c:pt>
                <c:pt idx="324">
                  <c:v>96.290801186943611</c:v>
                </c:pt>
                <c:pt idx="325">
                  <c:v>96.587537091988111</c:v>
                </c:pt>
                <c:pt idx="326">
                  <c:v>96.884272997032625</c:v>
                </c:pt>
                <c:pt idx="327">
                  <c:v>97.181008902077139</c:v>
                </c:pt>
                <c:pt idx="328">
                  <c:v>97.477744807121653</c:v>
                </c:pt>
                <c:pt idx="329">
                  <c:v>97.774480712166152</c:v>
                </c:pt>
                <c:pt idx="330">
                  <c:v>98.071216617210666</c:v>
                </c:pt>
                <c:pt idx="331">
                  <c:v>98.36795252225518</c:v>
                </c:pt>
                <c:pt idx="332">
                  <c:v>98.664688427299694</c:v>
                </c:pt>
                <c:pt idx="333">
                  <c:v>98.961424332344194</c:v>
                </c:pt>
                <c:pt idx="334">
                  <c:v>99.258160237388708</c:v>
                </c:pt>
                <c:pt idx="335">
                  <c:v>99.554896142433222</c:v>
                </c:pt>
                <c:pt idx="336">
                  <c:v>99.851632047477736</c:v>
                </c:pt>
              </c:numCache>
            </c:numRef>
          </c:xVal>
          <c:yVal>
            <c:numRef>
              <c:f>regrese_ucinek_stres_zavislost!$B$25:$B$361</c:f>
              <c:numCache>
                <c:formatCode>General</c:formatCode>
                <c:ptCount val="337"/>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1.2</c:v>
                </c:pt>
                <c:pt idx="55">
                  <c:v>1.2</c:v>
                </c:pt>
                <c:pt idx="56">
                  <c:v>1.2</c:v>
                </c:pt>
                <c:pt idx="57">
                  <c:v>1.2</c:v>
                </c:pt>
                <c:pt idx="58">
                  <c:v>1.2</c:v>
                </c:pt>
                <c:pt idx="59">
                  <c:v>1.2</c:v>
                </c:pt>
                <c:pt idx="60">
                  <c:v>1.4</c:v>
                </c:pt>
                <c:pt idx="61">
                  <c:v>1.4</c:v>
                </c:pt>
                <c:pt idx="62">
                  <c:v>1.4</c:v>
                </c:pt>
                <c:pt idx="63">
                  <c:v>1.4</c:v>
                </c:pt>
                <c:pt idx="64">
                  <c:v>1.4</c:v>
                </c:pt>
                <c:pt idx="65">
                  <c:v>1.4</c:v>
                </c:pt>
                <c:pt idx="66">
                  <c:v>1.4</c:v>
                </c:pt>
                <c:pt idx="67">
                  <c:v>1.4</c:v>
                </c:pt>
                <c:pt idx="68">
                  <c:v>1.4</c:v>
                </c:pt>
                <c:pt idx="69">
                  <c:v>1.4</c:v>
                </c:pt>
                <c:pt idx="70">
                  <c:v>1.4</c:v>
                </c:pt>
                <c:pt idx="71">
                  <c:v>1.6</c:v>
                </c:pt>
                <c:pt idx="72">
                  <c:v>1.6</c:v>
                </c:pt>
                <c:pt idx="73">
                  <c:v>1.6</c:v>
                </c:pt>
                <c:pt idx="74">
                  <c:v>1.6</c:v>
                </c:pt>
                <c:pt idx="75">
                  <c:v>1.6</c:v>
                </c:pt>
                <c:pt idx="76">
                  <c:v>1.6</c:v>
                </c:pt>
                <c:pt idx="77">
                  <c:v>1.6</c:v>
                </c:pt>
                <c:pt idx="78">
                  <c:v>1.6</c:v>
                </c:pt>
                <c:pt idx="79">
                  <c:v>1.6</c:v>
                </c:pt>
                <c:pt idx="80">
                  <c:v>1.6</c:v>
                </c:pt>
                <c:pt idx="81">
                  <c:v>1.6</c:v>
                </c:pt>
                <c:pt idx="82">
                  <c:v>1.6</c:v>
                </c:pt>
                <c:pt idx="83">
                  <c:v>1.8</c:v>
                </c:pt>
                <c:pt idx="84">
                  <c:v>1.8</c:v>
                </c:pt>
                <c:pt idx="85">
                  <c:v>1.8</c:v>
                </c:pt>
                <c:pt idx="86">
                  <c:v>1.8</c:v>
                </c:pt>
                <c:pt idx="87">
                  <c:v>1.8</c:v>
                </c:pt>
                <c:pt idx="88">
                  <c:v>1.8</c:v>
                </c:pt>
                <c:pt idx="89">
                  <c:v>1.8</c:v>
                </c:pt>
                <c:pt idx="90">
                  <c:v>1.8</c:v>
                </c:pt>
                <c:pt idx="91">
                  <c:v>1.8</c:v>
                </c:pt>
                <c:pt idx="92">
                  <c:v>1.8</c:v>
                </c:pt>
                <c:pt idx="93">
                  <c:v>1.8</c:v>
                </c:pt>
                <c:pt idx="94">
                  <c:v>1.8</c:v>
                </c:pt>
                <c:pt idx="95">
                  <c:v>2</c:v>
                </c:pt>
                <c:pt idx="96">
                  <c:v>2</c:v>
                </c:pt>
                <c:pt idx="97">
                  <c:v>2</c:v>
                </c:pt>
                <c:pt idx="98">
                  <c:v>2</c:v>
                </c:pt>
                <c:pt idx="99">
                  <c:v>2</c:v>
                </c:pt>
                <c:pt idx="100">
                  <c:v>2</c:v>
                </c:pt>
                <c:pt idx="101">
                  <c:v>2</c:v>
                </c:pt>
                <c:pt idx="102">
                  <c:v>2</c:v>
                </c:pt>
                <c:pt idx="103">
                  <c:v>2</c:v>
                </c:pt>
                <c:pt idx="104">
                  <c:v>2</c:v>
                </c:pt>
                <c:pt idx="105">
                  <c:v>2</c:v>
                </c:pt>
                <c:pt idx="106">
                  <c:v>2.2000000000000002</c:v>
                </c:pt>
                <c:pt idx="107">
                  <c:v>2.2000000000000002</c:v>
                </c:pt>
                <c:pt idx="108">
                  <c:v>2.2000000000000002</c:v>
                </c:pt>
                <c:pt idx="109">
                  <c:v>2.2000000000000002</c:v>
                </c:pt>
                <c:pt idx="110">
                  <c:v>2.2000000000000002</c:v>
                </c:pt>
                <c:pt idx="111">
                  <c:v>2.2000000000000002</c:v>
                </c:pt>
                <c:pt idx="112">
                  <c:v>2.2000000000000002</c:v>
                </c:pt>
                <c:pt idx="113">
                  <c:v>2.2000000000000002</c:v>
                </c:pt>
                <c:pt idx="114">
                  <c:v>2.2000000000000002</c:v>
                </c:pt>
                <c:pt idx="115">
                  <c:v>2.2000000000000002</c:v>
                </c:pt>
                <c:pt idx="116">
                  <c:v>2.2000000000000002</c:v>
                </c:pt>
                <c:pt idx="117">
                  <c:v>2.2000000000000002</c:v>
                </c:pt>
                <c:pt idx="118">
                  <c:v>2.4</c:v>
                </c:pt>
                <c:pt idx="119">
                  <c:v>2.4</c:v>
                </c:pt>
                <c:pt idx="120">
                  <c:v>2.4</c:v>
                </c:pt>
                <c:pt idx="121">
                  <c:v>2.4</c:v>
                </c:pt>
                <c:pt idx="122">
                  <c:v>2.4</c:v>
                </c:pt>
                <c:pt idx="123">
                  <c:v>2.4</c:v>
                </c:pt>
                <c:pt idx="124">
                  <c:v>2.4</c:v>
                </c:pt>
                <c:pt idx="125">
                  <c:v>2.4</c:v>
                </c:pt>
                <c:pt idx="126">
                  <c:v>2.4</c:v>
                </c:pt>
                <c:pt idx="127">
                  <c:v>2.4</c:v>
                </c:pt>
                <c:pt idx="128">
                  <c:v>2.4</c:v>
                </c:pt>
                <c:pt idx="129">
                  <c:v>2.4</c:v>
                </c:pt>
                <c:pt idx="130">
                  <c:v>2.4</c:v>
                </c:pt>
                <c:pt idx="131">
                  <c:v>2.4</c:v>
                </c:pt>
                <c:pt idx="132">
                  <c:v>2.4</c:v>
                </c:pt>
                <c:pt idx="133">
                  <c:v>2.4</c:v>
                </c:pt>
                <c:pt idx="134">
                  <c:v>2.4</c:v>
                </c:pt>
                <c:pt idx="135">
                  <c:v>2.4</c:v>
                </c:pt>
                <c:pt idx="136">
                  <c:v>2.4</c:v>
                </c:pt>
                <c:pt idx="137">
                  <c:v>2.4</c:v>
                </c:pt>
                <c:pt idx="138">
                  <c:v>2.6</c:v>
                </c:pt>
                <c:pt idx="139">
                  <c:v>2.6</c:v>
                </c:pt>
                <c:pt idx="140">
                  <c:v>2.6</c:v>
                </c:pt>
                <c:pt idx="141">
                  <c:v>2.6</c:v>
                </c:pt>
                <c:pt idx="142">
                  <c:v>2.6</c:v>
                </c:pt>
                <c:pt idx="143">
                  <c:v>2.6</c:v>
                </c:pt>
                <c:pt idx="144">
                  <c:v>2.6</c:v>
                </c:pt>
                <c:pt idx="145">
                  <c:v>2.6</c:v>
                </c:pt>
                <c:pt idx="146">
                  <c:v>2.6</c:v>
                </c:pt>
                <c:pt idx="147">
                  <c:v>2.6</c:v>
                </c:pt>
                <c:pt idx="148">
                  <c:v>2.6</c:v>
                </c:pt>
                <c:pt idx="149">
                  <c:v>2.6</c:v>
                </c:pt>
                <c:pt idx="150">
                  <c:v>2.6</c:v>
                </c:pt>
                <c:pt idx="151">
                  <c:v>2.6</c:v>
                </c:pt>
                <c:pt idx="152">
                  <c:v>2.6</c:v>
                </c:pt>
                <c:pt idx="153">
                  <c:v>2.6</c:v>
                </c:pt>
                <c:pt idx="154">
                  <c:v>2.8</c:v>
                </c:pt>
                <c:pt idx="155">
                  <c:v>2.8</c:v>
                </c:pt>
                <c:pt idx="156">
                  <c:v>2.8</c:v>
                </c:pt>
                <c:pt idx="157">
                  <c:v>2.8</c:v>
                </c:pt>
                <c:pt idx="158">
                  <c:v>2.8</c:v>
                </c:pt>
                <c:pt idx="159">
                  <c:v>2.8</c:v>
                </c:pt>
                <c:pt idx="160">
                  <c:v>2.8</c:v>
                </c:pt>
                <c:pt idx="161">
                  <c:v>2.8</c:v>
                </c:pt>
                <c:pt idx="162">
                  <c:v>2.8</c:v>
                </c:pt>
                <c:pt idx="163">
                  <c:v>2.8</c:v>
                </c:pt>
                <c:pt idx="164">
                  <c:v>2.8</c:v>
                </c:pt>
                <c:pt idx="165">
                  <c:v>2.8</c:v>
                </c:pt>
                <c:pt idx="166">
                  <c:v>2.8</c:v>
                </c:pt>
                <c:pt idx="167">
                  <c:v>3</c:v>
                </c:pt>
                <c:pt idx="168">
                  <c:v>3</c:v>
                </c:pt>
                <c:pt idx="169">
                  <c:v>3</c:v>
                </c:pt>
                <c:pt idx="170">
                  <c:v>3</c:v>
                </c:pt>
                <c:pt idx="171">
                  <c:v>3</c:v>
                </c:pt>
                <c:pt idx="172">
                  <c:v>3</c:v>
                </c:pt>
                <c:pt idx="173">
                  <c:v>3</c:v>
                </c:pt>
                <c:pt idx="174">
                  <c:v>3</c:v>
                </c:pt>
                <c:pt idx="175">
                  <c:v>3</c:v>
                </c:pt>
                <c:pt idx="176">
                  <c:v>3</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3.6</c:v>
                </c:pt>
                <c:pt idx="228">
                  <c:v>3.6</c:v>
                </c:pt>
                <c:pt idx="229">
                  <c:v>3.6</c:v>
                </c:pt>
                <c:pt idx="230">
                  <c:v>3.6</c:v>
                </c:pt>
                <c:pt idx="231">
                  <c:v>3.6</c:v>
                </c:pt>
                <c:pt idx="232">
                  <c:v>3.6</c:v>
                </c:pt>
                <c:pt idx="233">
                  <c:v>3.6</c:v>
                </c:pt>
                <c:pt idx="234">
                  <c:v>3.6</c:v>
                </c:pt>
                <c:pt idx="235">
                  <c:v>3.6</c:v>
                </c:pt>
                <c:pt idx="236">
                  <c:v>3.6</c:v>
                </c:pt>
                <c:pt idx="237">
                  <c:v>3.6</c:v>
                </c:pt>
                <c:pt idx="238">
                  <c:v>3.6</c:v>
                </c:pt>
                <c:pt idx="239">
                  <c:v>3.6</c:v>
                </c:pt>
                <c:pt idx="240">
                  <c:v>3.6</c:v>
                </c:pt>
                <c:pt idx="241">
                  <c:v>3.6</c:v>
                </c:pt>
                <c:pt idx="242">
                  <c:v>3.6</c:v>
                </c:pt>
                <c:pt idx="243">
                  <c:v>3.6</c:v>
                </c:pt>
                <c:pt idx="244">
                  <c:v>3.6</c:v>
                </c:pt>
                <c:pt idx="245">
                  <c:v>3.6</c:v>
                </c:pt>
                <c:pt idx="246">
                  <c:v>3.6</c:v>
                </c:pt>
                <c:pt idx="247">
                  <c:v>3.6</c:v>
                </c:pt>
                <c:pt idx="248">
                  <c:v>3.6</c:v>
                </c:pt>
                <c:pt idx="249">
                  <c:v>3.8</c:v>
                </c:pt>
                <c:pt idx="250">
                  <c:v>3.8</c:v>
                </c:pt>
                <c:pt idx="251">
                  <c:v>3.8</c:v>
                </c:pt>
                <c:pt idx="252">
                  <c:v>3.8</c:v>
                </c:pt>
                <c:pt idx="253">
                  <c:v>3.8</c:v>
                </c:pt>
                <c:pt idx="254">
                  <c:v>3.8</c:v>
                </c:pt>
                <c:pt idx="255">
                  <c:v>3.8</c:v>
                </c:pt>
                <c:pt idx="256">
                  <c:v>3.8</c:v>
                </c:pt>
                <c:pt idx="257">
                  <c:v>3.8</c:v>
                </c:pt>
                <c:pt idx="258">
                  <c:v>3.8</c:v>
                </c:pt>
                <c:pt idx="259">
                  <c:v>3.8</c:v>
                </c:pt>
                <c:pt idx="260">
                  <c:v>3.8</c:v>
                </c:pt>
                <c:pt idx="261">
                  <c:v>3.8</c:v>
                </c:pt>
                <c:pt idx="262">
                  <c:v>3.8</c:v>
                </c:pt>
                <c:pt idx="263">
                  <c:v>3.8</c:v>
                </c:pt>
                <c:pt idx="264">
                  <c:v>3.8</c:v>
                </c:pt>
                <c:pt idx="265">
                  <c:v>4</c:v>
                </c:pt>
                <c:pt idx="266">
                  <c:v>4</c:v>
                </c:pt>
                <c:pt idx="267">
                  <c:v>4</c:v>
                </c:pt>
                <c:pt idx="268">
                  <c:v>4</c:v>
                </c:pt>
                <c:pt idx="269">
                  <c:v>4</c:v>
                </c:pt>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4.2</c:v>
                </c:pt>
                <c:pt idx="285">
                  <c:v>4.2</c:v>
                </c:pt>
                <c:pt idx="286">
                  <c:v>4.2</c:v>
                </c:pt>
                <c:pt idx="287">
                  <c:v>4.2</c:v>
                </c:pt>
                <c:pt idx="288">
                  <c:v>4.2</c:v>
                </c:pt>
                <c:pt idx="289">
                  <c:v>4.2</c:v>
                </c:pt>
                <c:pt idx="290">
                  <c:v>4.2</c:v>
                </c:pt>
                <c:pt idx="291">
                  <c:v>4.2</c:v>
                </c:pt>
                <c:pt idx="292">
                  <c:v>4.2</c:v>
                </c:pt>
                <c:pt idx="293">
                  <c:v>4.2</c:v>
                </c:pt>
                <c:pt idx="294">
                  <c:v>4.2</c:v>
                </c:pt>
                <c:pt idx="295">
                  <c:v>4.2</c:v>
                </c:pt>
                <c:pt idx="296">
                  <c:v>4.2</c:v>
                </c:pt>
                <c:pt idx="297">
                  <c:v>4.2</c:v>
                </c:pt>
                <c:pt idx="298">
                  <c:v>4.4000000000000004</c:v>
                </c:pt>
                <c:pt idx="299">
                  <c:v>4.4000000000000004</c:v>
                </c:pt>
                <c:pt idx="300">
                  <c:v>4.4000000000000004</c:v>
                </c:pt>
                <c:pt idx="301">
                  <c:v>4.4000000000000004</c:v>
                </c:pt>
                <c:pt idx="302">
                  <c:v>4.4000000000000004</c:v>
                </c:pt>
                <c:pt idx="303">
                  <c:v>4.4000000000000004</c:v>
                </c:pt>
                <c:pt idx="304">
                  <c:v>4.4000000000000004</c:v>
                </c:pt>
                <c:pt idx="305">
                  <c:v>4.4000000000000004</c:v>
                </c:pt>
                <c:pt idx="306">
                  <c:v>4.4000000000000004</c:v>
                </c:pt>
                <c:pt idx="307">
                  <c:v>4.4000000000000004</c:v>
                </c:pt>
                <c:pt idx="308">
                  <c:v>4.4000000000000004</c:v>
                </c:pt>
                <c:pt idx="309">
                  <c:v>4.5999999999999996</c:v>
                </c:pt>
                <c:pt idx="310">
                  <c:v>4.5999999999999996</c:v>
                </c:pt>
                <c:pt idx="311">
                  <c:v>4.5999999999999996</c:v>
                </c:pt>
                <c:pt idx="312">
                  <c:v>4.5999999999999996</c:v>
                </c:pt>
                <c:pt idx="313">
                  <c:v>4.5999999999999996</c:v>
                </c:pt>
                <c:pt idx="314">
                  <c:v>4.5999999999999996</c:v>
                </c:pt>
                <c:pt idx="315">
                  <c:v>4.5999999999999996</c:v>
                </c:pt>
                <c:pt idx="316">
                  <c:v>4.5999999999999996</c:v>
                </c:pt>
                <c:pt idx="317">
                  <c:v>4.5999999999999996</c:v>
                </c:pt>
                <c:pt idx="318">
                  <c:v>4.5999999999999996</c:v>
                </c:pt>
                <c:pt idx="319">
                  <c:v>4.8</c:v>
                </c:pt>
                <c:pt idx="320">
                  <c:v>4.8</c:v>
                </c:pt>
                <c:pt idx="321">
                  <c:v>4.8</c:v>
                </c:pt>
                <c:pt idx="322">
                  <c:v>4.8</c:v>
                </c:pt>
                <c:pt idx="323">
                  <c:v>4.8</c:v>
                </c:pt>
                <c:pt idx="324">
                  <c:v>4.8</c:v>
                </c:pt>
                <c:pt idx="325">
                  <c:v>4.8</c:v>
                </c:pt>
                <c:pt idx="326">
                  <c:v>4.8</c:v>
                </c:pt>
                <c:pt idx="327">
                  <c:v>5</c:v>
                </c:pt>
                <c:pt idx="328">
                  <c:v>5</c:v>
                </c:pt>
                <c:pt idx="329">
                  <c:v>5</c:v>
                </c:pt>
                <c:pt idx="330">
                  <c:v>5</c:v>
                </c:pt>
                <c:pt idx="331">
                  <c:v>5</c:v>
                </c:pt>
                <c:pt idx="332">
                  <c:v>5</c:v>
                </c:pt>
                <c:pt idx="333">
                  <c:v>5</c:v>
                </c:pt>
                <c:pt idx="334">
                  <c:v>5</c:v>
                </c:pt>
                <c:pt idx="335">
                  <c:v>5</c:v>
                </c:pt>
                <c:pt idx="336">
                  <c:v>5</c:v>
                </c:pt>
              </c:numCache>
            </c:numRef>
          </c:yVal>
          <c:smooth val="0"/>
          <c:extLst>
            <c:ext xmlns:c16="http://schemas.microsoft.com/office/drawing/2014/chart" uri="{C3380CC4-5D6E-409C-BE32-E72D297353CC}">
              <c16:uniqueId val="{00000001-C9FD-421F-8A01-45FECD3D6580}"/>
            </c:ext>
          </c:extLst>
        </c:ser>
        <c:dLbls>
          <c:showLegendKey val="0"/>
          <c:showVal val="0"/>
          <c:showCatName val="0"/>
          <c:showSerName val="0"/>
          <c:showPercent val="0"/>
          <c:showBubbleSize val="0"/>
        </c:dLbls>
        <c:axId val="1794035632"/>
        <c:axId val="1794036112"/>
      </c:scatterChart>
      <c:valAx>
        <c:axId val="17940356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Percentil výběru</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794036112"/>
        <c:crosses val="autoZero"/>
        <c:crossBetween val="midCat"/>
      </c:valAx>
      <c:valAx>
        <c:axId val="1794036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a:t>2</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79403563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sz="2400" b="0" i="1" u="none" strike="noStrike" baseline="0">
                <a:effectLst/>
              </a:rPr>
              <a:t>Vztah stresového užívání nikotinu a závislostního chování</a:t>
            </a:r>
            <a:endParaRPr lang="cs-CZ" sz="2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trendline>
            <c:spPr>
              <a:ln w="28575" cap="rnd">
                <a:solidFill>
                  <a:srgbClr val="FF0000"/>
                </a:solidFill>
                <a:prstDash val="solid"/>
              </a:ln>
              <a:effectLst/>
            </c:spPr>
            <c:trendlineType val="linear"/>
            <c:dispRSqr val="0"/>
            <c:dispEq val="0"/>
          </c:trendline>
          <c:xVal>
            <c:numRef>
              <c:f>skory_skal!$B$2:$B$339</c:f>
              <c:numCache>
                <c:formatCode>0.00</c:formatCode>
                <c:ptCount val="3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1.5714285714285714</c:v>
                </c:pt>
                <c:pt idx="42">
                  <c:v>1</c:v>
                </c:pt>
                <c:pt idx="43">
                  <c:v>1</c:v>
                </c:pt>
                <c:pt idx="44">
                  <c:v>1.1428571428571428</c:v>
                </c:pt>
                <c:pt idx="45">
                  <c:v>1.1428571428571428</c:v>
                </c:pt>
                <c:pt idx="46">
                  <c:v>1</c:v>
                </c:pt>
                <c:pt idx="47">
                  <c:v>1.2857142857142858</c:v>
                </c:pt>
                <c:pt idx="48">
                  <c:v>1.2857142857142858</c:v>
                </c:pt>
                <c:pt idx="49">
                  <c:v>1.7142857142857142</c:v>
                </c:pt>
                <c:pt idx="50">
                  <c:v>1</c:v>
                </c:pt>
                <c:pt idx="51">
                  <c:v>1.2857142857142858</c:v>
                </c:pt>
                <c:pt idx="52">
                  <c:v>1.2857142857142858</c:v>
                </c:pt>
                <c:pt idx="53">
                  <c:v>1.4285714285714286</c:v>
                </c:pt>
                <c:pt idx="54">
                  <c:v>1</c:v>
                </c:pt>
                <c:pt idx="55">
                  <c:v>1</c:v>
                </c:pt>
                <c:pt idx="56">
                  <c:v>1.2857142857142858</c:v>
                </c:pt>
                <c:pt idx="57">
                  <c:v>1.8571428571428572</c:v>
                </c:pt>
                <c:pt idx="58">
                  <c:v>1.5714285714285714</c:v>
                </c:pt>
                <c:pt idx="59">
                  <c:v>1.7142857142857142</c:v>
                </c:pt>
                <c:pt idx="60">
                  <c:v>1.7142857142857142</c:v>
                </c:pt>
                <c:pt idx="61">
                  <c:v>1.8571428571428572</c:v>
                </c:pt>
                <c:pt idx="62">
                  <c:v>2</c:v>
                </c:pt>
                <c:pt idx="63">
                  <c:v>1.7142857142857142</c:v>
                </c:pt>
                <c:pt idx="64">
                  <c:v>2.5714285714285716</c:v>
                </c:pt>
                <c:pt idx="65">
                  <c:v>2</c:v>
                </c:pt>
                <c:pt idx="66">
                  <c:v>2.2857142857142856</c:v>
                </c:pt>
                <c:pt idx="67">
                  <c:v>2.5714285714285716</c:v>
                </c:pt>
                <c:pt idx="68">
                  <c:v>3.1428571428571428</c:v>
                </c:pt>
                <c:pt idx="69">
                  <c:v>2.5714285714285716</c:v>
                </c:pt>
                <c:pt idx="70">
                  <c:v>2.2857142857142856</c:v>
                </c:pt>
                <c:pt idx="71">
                  <c:v>2.1428571428571428</c:v>
                </c:pt>
                <c:pt idx="72">
                  <c:v>2.1428571428571428</c:v>
                </c:pt>
                <c:pt idx="73">
                  <c:v>1.8571428571428572</c:v>
                </c:pt>
                <c:pt idx="74">
                  <c:v>3</c:v>
                </c:pt>
                <c:pt idx="75">
                  <c:v>2.2857142857142856</c:v>
                </c:pt>
                <c:pt idx="76">
                  <c:v>2.4285714285714284</c:v>
                </c:pt>
                <c:pt idx="77">
                  <c:v>2.8571428571428572</c:v>
                </c:pt>
                <c:pt idx="78">
                  <c:v>3</c:v>
                </c:pt>
                <c:pt idx="79">
                  <c:v>2.4285714285714284</c:v>
                </c:pt>
                <c:pt idx="80">
                  <c:v>2.5714285714285716</c:v>
                </c:pt>
                <c:pt idx="81">
                  <c:v>2.4285714285714284</c:v>
                </c:pt>
                <c:pt idx="82">
                  <c:v>3.4285714285714284</c:v>
                </c:pt>
                <c:pt idx="83">
                  <c:v>2</c:v>
                </c:pt>
                <c:pt idx="84">
                  <c:v>2</c:v>
                </c:pt>
                <c:pt idx="85">
                  <c:v>2.7142857142857144</c:v>
                </c:pt>
                <c:pt idx="86">
                  <c:v>3.2857142857142856</c:v>
                </c:pt>
                <c:pt idx="87">
                  <c:v>3.7142857142857144</c:v>
                </c:pt>
                <c:pt idx="88">
                  <c:v>2.8571428571428572</c:v>
                </c:pt>
                <c:pt idx="89">
                  <c:v>3.1428571428571428</c:v>
                </c:pt>
                <c:pt idx="90">
                  <c:v>3.1428571428571428</c:v>
                </c:pt>
                <c:pt idx="91">
                  <c:v>3.2857142857142856</c:v>
                </c:pt>
                <c:pt idx="92">
                  <c:v>3.2857142857142856</c:v>
                </c:pt>
                <c:pt idx="93">
                  <c:v>3</c:v>
                </c:pt>
                <c:pt idx="94">
                  <c:v>3.5714285714285716</c:v>
                </c:pt>
                <c:pt idx="95">
                  <c:v>3.1428571428571428</c:v>
                </c:pt>
                <c:pt idx="96">
                  <c:v>3.5714285714285716</c:v>
                </c:pt>
                <c:pt idx="97">
                  <c:v>2.8571428571428572</c:v>
                </c:pt>
                <c:pt idx="98">
                  <c:v>2.2857142857142856</c:v>
                </c:pt>
                <c:pt idx="99">
                  <c:v>3.4285714285714284</c:v>
                </c:pt>
                <c:pt idx="100">
                  <c:v>3.1428571428571428</c:v>
                </c:pt>
                <c:pt idx="101">
                  <c:v>3.1428571428571428</c:v>
                </c:pt>
                <c:pt idx="102">
                  <c:v>3.1428571428571428</c:v>
                </c:pt>
                <c:pt idx="103">
                  <c:v>3.2857142857142856</c:v>
                </c:pt>
                <c:pt idx="104">
                  <c:v>3.4285714285714284</c:v>
                </c:pt>
                <c:pt idx="105">
                  <c:v>3.2857142857142856</c:v>
                </c:pt>
                <c:pt idx="106">
                  <c:v>3.4285714285714284</c:v>
                </c:pt>
                <c:pt idx="107">
                  <c:v>3.1428571428571428</c:v>
                </c:pt>
                <c:pt idx="108">
                  <c:v>3.5714285714285716</c:v>
                </c:pt>
                <c:pt idx="109">
                  <c:v>3.4285714285714284</c:v>
                </c:pt>
                <c:pt idx="110">
                  <c:v>3.2857142857142856</c:v>
                </c:pt>
                <c:pt idx="111">
                  <c:v>3.4285714285714284</c:v>
                </c:pt>
                <c:pt idx="112">
                  <c:v>3.2857142857142856</c:v>
                </c:pt>
                <c:pt idx="113">
                  <c:v>3.8571428571428572</c:v>
                </c:pt>
                <c:pt idx="114">
                  <c:v>3.2857142857142856</c:v>
                </c:pt>
                <c:pt idx="115">
                  <c:v>3.5714285714285716</c:v>
                </c:pt>
                <c:pt idx="116">
                  <c:v>3.4285714285714284</c:v>
                </c:pt>
                <c:pt idx="117">
                  <c:v>3.1428571428571428</c:v>
                </c:pt>
                <c:pt idx="118">
                  <c:v>3.8571428571428572</c:v>
                </c:pt>
                <c:pt idx="119">
                  <c:v>3.7142857142857144</c:v>
                </c:pt>
                <c:pt idx="120">
                  <c:v>3.5714285714285716</c:v>
                </c:pt>
                <c:pt idx="121">
                  <c:v>3.8571428571428572</c:v>
                </c:pt>
                <c:pt idx="122">
                  <c:v>3.7142857142857144</c:v>
                </c:pt>
                <c:pt idx="123">
                  <c:v>3.1428571428571428</c:v>
                </c:pt>
                <c:pt idx="124">
                  <c:v>3.7142857142857144</c:v>
                </c:pt>
                <c:pt idx="125">
                  <c:v>3.8571428571428572</c:v>
                </c:pt>
                <c:pt idx="126">
                  <c:v>4.4285714285714288</c:v>
                </c:pt>
                <c:pt idx="127">
                  <c:v>3.5714285714285716</c:v>
                </c:pt>
                <c:pt idx="128">
                  <c:v>3.2857142857142856</c:v>
                </c:pt>
                <c:pt idx="129">
                  <c:v>3.5714285714285716</c:v>
                </c:pt>
                <c:pt idx="130">
                  <c:v>4.4285714285714288</c:v>
                </c:pt>
                <c:pt idx="131">
                  <c:v>4</c:v>
                </c:pt>
                <c:pt idx="132">
                  <c:v>4.2857142857142856</c:v>
                </c:pt>
                <c:pt idx="133">
                  <c:v>3.7142857142857144</c:v>
                </c:pt>
                <c:pt idx="134">
                  <c:v>3.8571428571428572</c:v>
                </c:pt>
                <c:pt idx="135">
                  <c:v>3.7142857142857144</c:v>
                </c:pt>
                <c:pt idx="136">
                  <c:v>3.8571428571428572</c:v>
                </c:pt>
                <c:pt idx="137">
                  <c:v>4</c:v>
                </c:pt>
                <c:pt idx="138">
                  <c:v>3.7142857142857144</c:v>
                </c:pt>
                <c:pt idx="139">
                  <c:v>4.5714285714285712</c:v>
                </c:pt>
                <c:pt idx="140">
                  <c:v>3.5714285714285716</c:v>
                </c:pt>
                <c:pt idx="141">
                  <c:v>4.1428571428571432</c:v>
                </c:pt>
                <c:pt idx="142">
                  <c:v>4.4285714285714288</c:v>
                </c:pt>
                <c:pt idx="143">
                  <c:v>3.8571428571428572</c:v>
                </c:pt>
                <c:pt idx="144">
                  <c:v>4</c:v>
                </c:pt>
                <c:pt idx="145">
                  <c:v>3.7142857142857144</c:v>
                </c:pt>
                <c:pt idx="146">
                  <c:v>4.4285714285714288</c:v>
                </c:pt>
                <c:pt idx="147">
                  <c:v>3.8571428571428572</c:v>
                </c:pt>
                <c:pt idx="148">
                  <c:v>4.1428571428571432</c:v>
                </c:pt>
                <c:pt idx="149">
                  <c:v>4</c:v>
                </c:pt>
                <c:pt idx="150">
                  <c:v>4</c:v>
                </c:pt>
                <c:pt idx="151">
                  <c:v>4</c:v>
                </c:pt>
                <c:pt idx="152">
                  <c:v>3.7142857142857144</c:v>
                </c:pt>
                <c:pt idx="153">
                  <c:v>4</c:v>
                </c:pt>
                <c:pt idx="154">
                  <c:v>4.1428571428571432</c:v>
                </c:pt>
                <c:pt idx="155">
                  <c:v>4.2857142857142856</c:v>
                </c:pt>
                <c:pt idx="156">
                  <c:v>4.1428571428571432</c:v>
                </c:pt>
                <c:pt idx="157">
                  <c:v>4.2857142857142856</c:v>
                </c:pt>
                <c:pt idx="158">
                  <c:v>4.2857142857142856</c:v>
                </c:pt>
                <c:pt idx="159">
                  <c:v>3.8571428571428572</c:v>
                </c:pt>
                <c:pt idx="160">
                  <c:v>4.7142857142857144</c:v>
                </c:pt>
                <c:pt idx="161">
                  <c:v>4.1428571428571432</c:v>
                </c:pt>
                <c:pt idx="162">
                  <c:v>4.2857142857142856</c:v>
                </c:pt>
                <c:pt idx="163">
                  <c:v>4.2857142857142856</c:v>
                </c:pt>
                <c:pt idx="164">
                  <c:v>3.7142857142857144</c:v>
                </c:pt>
                <c:pt idx="165">
                  <c:v>4.1428571428571432</c:v>
                </c:pt>
                <c:pt idx="166">
                  <c:v>4</c:v>
                </c:pt>
                <c:pt idx="167">
                  <c:v>3.8571428571428572</c:v>
                </c:pt>
                <c:pt idx="168">
                  <c:v>3.8571428571428572</c:v>
                </c:pt>
                <c:pt idx="169">
                  <c:v>4.7142857142857144</c:v>
                </c:pt>
                <c:pt idx="170">
                  <c:v>4.4285714285714288</c:v>
                </c:pt>
                <c:pt idx="171">
                  <c:v>4.1428571428571432</c:v>
                </c:pt>
                <c:pt idx="172">
                  <c:v>4.2857142857142856</c:v>
                </c:pt>
                <c:pt idx="173">
                  <c:v>4.4285714285714288</c:v>
                </c:pt>
                <c:pt idx="174">
                  <c:v>4.4285714285714288</c:v>
                </c:pt>
                <c:pt idx="175">
                  <c:v>4.2857142857142856</c:v>
                </c:pt>
                <c:pt idx="176">
                  <c:v>4</c:v>
                </c:pt>
                <c:pt idx="177">
                  <c:v>4.2857142857142856</c:v>
                </c:pt>
                <c:pt idx="178">
                  <c:v>4.7142857142857144</c:v>
                </c:pt>
                <c:pt idx="179">
                  <c:v>4.7142857142857144</c:v>
                </c:pt>
                <c:pt idx="180">
                  <c:v>4.8571428571428568</c:v>
                </c:pt>
                <c:pt idx="181">
                  <c:v>4.5714285714285712</c:v>
                </c:pt>
                <c:pt idx="182">
                  <c:v>4.7142857142857144</c:v>
                </c:pt>
                <c:pt idx="183">
                  <c:v>4</c:v>
                </c:pt>
                <c:pt idx="184">
                  <c:v>4.4285714285714288</c:v>
                </c:pt>
                <c:pt idx="185">
                  <c:v>4.1428571428571432</c:v>
                </c:pt>
                <c:pt idx="186">
                  <c:v>4.4285714285714288</c:v>
                </c:pt>
                <c:pt idx="187">
                  <c:v>4.4285714285714288</c:v>
                </c:pt>
                <c:pt idx="188">
                  <c:v>4</c:v>
                </c:pt>
                <c:pt idx="189">
                  <c:v>4.5714285714285712</c:v>
                </c:pt>
                <c:pt idx="190">
                  <c:v>4</c:v>
                </c:pt>
                <c:pt idx="191">
                  <c:v>4.1428571428571432</c:v>
                </c:pt>
                <c:pt idx="192">
                  <c:v>5</c:v>
                </c:pt>
                <c:pt idx="193">
                  <c:v>4.4285714285714288</c:v>
                </c:pt>
                <c:pt idx="194">
                  <c:v>4.5714285714285712</c:v>
                </c:pt>
                <c:pt idx="195">
                  <c:v>5</c:v>
                </c:pt>
                <c:pt idx="196">
                  <c:v>4.2857142857142856</c:v>
                </c:pt>
                <c:pt idx="197">
                  <c:v>4.4285714285714288</c:v>
                </c:pt>
                <c:pt idx="198">
                  <c:v>4.8571428571428568</c:v>
                </c:pt>
                <c:pt idx="199">
                  <c:v>4.5714285714285712</c:v>
                </c:pt>
                <c:pt idx="200">
                  <c:v>4.7142857142857144</c:v>
                </c:pt>
                <c:pt idx="201">
                  <c:v>4.5714285714285712</c:v>
                </c:pt>
                <c:pt idx="202">
                  <c:v>5</c:v>
                </c:pt>
                <c:pt idx="203">
                  <c:v>4.8571428571428568</c:v>
                </c:pt>
                <c:pt idx="204">
                  <c:v>5</c:v>
                </c:pt>
                <c:pt idx="205">
                  <c:v>5</c:v>
                </c:pt>
                <c:pt idx="206">
                  <c:v>5</c:v>
                </c:pt>
                <c:pt idx="207">
                  <c:v>5</c:v>
                </c:pt>
                <c:pt idx="208">
                  <c:v>5</c:v>
                </c:pt>
                <c:pt idx="209">
                  <c:v>4.8571428571428568</c:v>
                </c:pt>
                <c:pt idx="210">
                  <c:v>5</c:v>
                </c:pt>
                <c:pt idx="211">
                  <c:v>5</c:v>
                </c:pt>
                <c:pt idx="212">
                  <c:v>4.8571428571428568</c:v>
                </c:pt>
                <c:pt idx="213">
                  <c:v>5</c:v>
                </c:pt>
                <c:pt idx="214">
                  <c:v>4.8571428571428568</c:v>
                </c:pt>
                <c:pt idx="215">
                  <c:v>4.4285714285714288</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1.2857142857142858</c:v>
                </c:pt>
                <c:pt idx="236">
                  <c:v>1.1428571428571428</c:v>
                </c:pt>
                <c:pt idx="237">
                  <c:v>1.8571428571428572</c:v>
                </c:pt>
                <c:pt idx="238">
                  <c:v>1</c:v>
                </c:pt>
                <c:pt idx="239">
                  <c:v>1.2857142857142858</c:v>
                </c:pt>
                <c:pt idx="240">
                  <c:v>1.7142857142857142</c:v>
                </c:pt>
                <c:pt idx="241">
                  <c:v>1.4285714285714286</c:v>
                </c:pt>
                <c:pt idx="242">
                  <c:v>1.1428571428571428</c:v>
                </c:pt>
                <c:pt idx="243">
                  <c:v>1.5714285714285714</c:v>
                </c:pt>
                <c:pt idx="244">
                  <c:v>1.2857142857142858</c:v>
                </c:pt>
                <c:pt idx="245">
                  <c:v>1.5714285714285714</c:v>
                </c:pt>
                <c:pt idx="246">
                  <c:v>1.5714285714285714</c:v>
                </c:pt>
                <c:pt idx="247">
                  <c:v>1.2857142857142858</c:v>
                </c:pt>
                <c:pt idx="248">
                  <c:v>1.7142857142857142</c:v>
                </c:pt>
                <c:pt idx="249">
                  <c:v>2</c:v>
                </c:pt>
                <c:pt idx="250">
                  <c:v>1.8571428571428572</c:v>
                </c:pt>
                <c:pt idx="251">
                  <c:v>1.8571428571428572</c:v>
                </c:pt>
                <c:pt idx="252">
                  <c:v>1.5714285714285714</c:v>
                </c:pt>
                <c:pt idx="253">
                  <c:v>2.4285714285714284</c:v>
                </c:pt>
                <c:pt idx="254">
                  <c:v>2</c:v>
                </c:pt>
                <c:pt idx="255">
                  <c:v>2</c:v>
                </c:pt>
                <c:pt idx="256">
                  <c:v>2.2857142857142856</c:v>
                </c:pt>
                <c:pt idx="257">
                  <c:v>2.1428571428571428</c:v>
                </c:pt>
                <c:pt idx="258">
                  <c:v>2</c:v>
                </c:pt>
                <c:pt idx="259">
                  <c:v>2</c:v>
                </c:pt>
                <c:pt idx="260">
                  <c:v>1.8571428571428572</c:v>
                </c:pt>
                <c:pt idx="261">
                  <c:v>2.7142857142857144</c:v>
                </c:pt>
                <c:pt idx="262">
                  <c:v>2.4285714285714284</c:v>
                </c:pt>
                <c:pt idx="263">
                  <c:v>2.4285714285714284</c:v>
                </c:pt>
                <c:pt idx="264">
                  <c:v>2.1428571428571428</c:v>
                </c:pt>
                <c:pt idx="265">
                  <c:v>2.2857142857142856</c:v>
                </c:pt>
                <c:pt idx="266">
                  <c:v>2.1428571428571428</c:v>
                </c:pt>
                <c:pt idx="267">
                  <c:v>2.5714285714285716</c:v>
                </c:pt>
                <c:pt idx="268">
                  <c:v>3</c:v>
                </c:pt>
                <c:pt idx="269">
                  <c:v>2.4285714285714284</c:v>
                </c:pt>
                <c:pt idx="270">
                  <c:v>2.1428571428571428</c:v>
                </c:pt>
                <c:pt idx="271">
                  <c:v>2</c:v>
                </c:pt>
                <c:pt idx="272">
                  <c:v>2.7142857142857144</c:v>
                </c:pt>
                <c:pt idx="273">
                  <c:v>2.2857142857142856</c:v>
                </c:pt>
                <c:pt idx="274">
                  <c:v>2.4285714285714284</c:v>
                </c:pt>
                <c:pt idx="275">
                  <c:v>2.4285714285714284</c:v>
                </c:pt>
                <c:pt idx="276">
                  <c:v>2.8571428571428572</c:v>
                </c:pt>
                <c:pt idx="277">
                  <c:v>1.5714285714285714</c:v>
                </c:pt>
                <c:pt idx="278">
                  <c:v>2.7142857142857144</c:v>
                </c:pt>
                <c:pt idx="279">
                  <c:v>2.7142857142857144</c:v>
                </c:pt>
                <c:pt idx="280">
                  <c:v>2.5714285714285716</c:v>
                </c:pt>
                <c:pt idx="281">
                  <c:v>2.7142857142857144</c:v>
                </c:pt>
                <c:pt idx="282">
                  <c:v>2.8571428571428572</c:v>
                </c:pt>
                <c:pt idx="283">
                  <c:v>2.8571428571428572</c:v>
                </c:pt>
                <c:pt idx="284">
                  <c:v>3</c:v>
                </c:pt>
                <c:pt idx="285">
                  <c:v>3.2857142857142856</c:v>
                </c:pt>
                <c:pt idx="286">
                  <c:v>2.8571428571428572</c:v>
                </c:pt>
                <c:pt idx="287">
                  <c:v>3.4285714285714284</c:v>
                </c:pt>
                <c:pt idx="288">
                  <c:v>3.2857142857142856</c:v>
                </c:pt>
                <c:pt idx="289">
                  <c:v>2.7142857142857144</c:v>
                </c:pt>
                <c:pt idx="290">
                  <c:v>2.8571428571428572</c:v>
                </c:pt>
                <c:pt idx="291">
                  <c:v>4</c:v>
                </c:pt>
                <c:pt idx="292">
                  <c:v>3</c:v>
                </c:pt>
                <c:pt idx="293">
                  <c:v>3.2857142857142856</c:v>
                </c:pt>
                <c:pt idx="294">
                  <c:v>3.8571428571428572</c:v>
                </c:pt>
                <c:pt idx="295">
                  <c:v>3.8571428571428572</c:v>
                </c:pt>
                <c:pt idx="296">
                  <c:v>3</c:v>
                </c:pt>
                <c:pt idx="297">
                  <c:v>2.2857142857142856</c:v>
                </c:pt>
                <c:pt idx="298">
                  <c:v>3.2857142857142856</c:v>
                </c:pt>
                <c:pt idx="299">
                  <c:v>3.4285714285714284</c:v>
                </c:pt>
                <c:pt idx="300">
                  <c:v>3.5714285714285716</c:v>
                </c:pt>
                <c:pt idx="301">
                  <c:v>3.4285714285714284</c:v>
                </c:pt>
                <c:pt idx="302">
                  <c:v>3.4285714285714284</c:v>
                </c:pt>
                <c:pt idx="303">
                  <c:v>2.2857142857142856</c:v>
                </c:pt>
                <c:pt idx="304">
                  <c:v>3.5714285714285716</c:v>
                </c:pt>
                <c:pt idx="305">
                  <c:v>4.1428571428571432</c:v>
                </c:pt>
                <c:pt idx="306">
                  <c:v>3.5714285714285716</c:v>
                </c:pt>
                <c:pt idx="307">
                  <c:v>3.5714285714285716</c:v>
                </c:pt>
                <c:pt idx="308">
                  <c:v>3.8571428571428572</c:v>
                </c:pt>
                <c:pt idx="309">
                  <c:v>3</c:v>
                </c:pt>
                <c:pt idx="310">
                  <c:v>3.1428571428571428</c:v>
                </c:pt>
                <c:pt idx="311">
                  <c:v>3.7142857142857144</c:v>
                </c:pt>
                <c:pt idx="312">
                  <c:v>3.1428571428571428</c:v>
                </c:pt>
                <c:pt idx="313">
                  <c:v>3</c:v>
                </c:pt>
                <c:pt idx="314">
                  <c:v>3.7142857142857144</c:v>
                </c:pt>
                <c:pt idx="315">
                  <c:v>4.1428571428571432</c:v>
                </c:pt>
                <c:pt idx="316">
                  <c:v>4.1428571428571432</c:v>
                </c:pt>
                <c:pt idx="317">
                  <c:v>3.7142857142857144</c:v>
                </c:pt>
                <c:pt idx="318">
                  <c:v>4.2857142857142856</c:v>
                </c:pt>
                <c:pt idx="319">
                  <c:v>4.2857142857142856</c:v>
                </c:pt>
                <c:pt idx="320">
                  <c:v>3.8571428571428572</c:v>
                </c:pt>
                <c:pt idx="321">
                  <c:v>3.5714285714285716</c:v>
                </c:pt>
                <c:pt idx="322">
                  <c:v>4.2857142857142856</c:v>
                </c:pt>
                <c:pt idx="323">
                  <c:v>3.8571428571428572</c:v>
                </c:pt>
                <c:pt idx="324">
                  <c:v>3.5714285714285716</c:v>
                </c:pt>
                <c:pt idx="325">
                  <c:v>4</c:v>
                </c:pt>
                <c:pt idx="326">
                  <c:v>4</c:v>
                </c:pt>
                <c:pt idx="327">
                  <c:v>3.4285714285714284</c:v>
                </c:pt>
                <c:pt idx="328">
                  <c:v>4.4285714285714288</c:v>
                </c:pt>
                <c:pt idx="329">
                  <c:v>4.1428571428571432</c:v>
                </c:pt>
                <c:pt idx="330">
                  <c:v>4.4285714285714288</c:v>
                </c:pt>
                <c:pt idx="331">
                  <c:v>4.5714285714285712</c:v>
                </c:pt>
                <c:pt idx="332">
                  <c:v>4.7142857142857144</c:v>
                </c:pt>
                <c:pt idx="333">
                  <c:v>4.2857142857142856</c:v>
                </c:pt>
                <c:pt idx="334">
                  <c:v>4.1428571428571432</c:v>
                </c:pt>
                <c:pt idx="335">
                  <c:v>4.5714285714285712</c:v>
                </c:pt>
                <c:pt idx="336">
                  <c:v>4.1428571428571432</c:v>
                </c:pt>
                <c:pt idx="337">
                  <c:v>4.2857142857142856</c:v>
                </c:pt>
              </c:numCache>
            </c:numRef>
          </c:xVal>
          <c:yVal>
            <c:numRef>
              <c:f>skory_skal!$D$2:$D$339</c:f>
              <c:numCache>
                <c:formatCode>General</c:formatCode>
                <c:ptCount val="3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1</c:v>
                </c:pt>
                <c:pt idx="24">
                  <c:v>1</c:v>
                </c:pt>
                <c:pt idx="25">
                  <c:v>1</c:v>
                </c:pt>
                <c:pt idx="26">
                  <c:v>1</c:v>
                </c:pt>
                <c:pt idx="27">
                  <c:v>1</c:v>
                </c:pt>
                <c:pt idx="28">
                  <c:v>1</c:v>
                </c:pt>
                <c:pt idx="29">
                  <c:v>1</c:v>
                </c:pt>
                <c:pt idx="30">
                  <c:v>1</c:v>
                </c:pt>
                <c:pt idx="31">
                  <c:v>1</c:v>
                </c:pt>
                <c:pt idx="32">
                  <c:v>1.4</c:v>
                </c:pt>
                <c:pt idx="33">
                  <c:v>1</c:v>
                </c:pt>
                <c:pt idx="34">
                  <c:v>1</c:v>
                </c:pt>
                <c:pt idx="35">
                  <c:v>1</c:v>
                </c:pt>
                <c:pt idx="36">
                  <c:v>1</c:v>
                </c:pt>
                <c:pt idx="37">
                  <c:v>1</c:v>
                </c:pt>
                <c:pt idx="38">
                  <c:v>1</c:v>
                </c:pt>
                <c:pt idx="39">
                  <c:v>1</c:v>
                </c:pt>
                <c:pt idx="40">
                  <c:v>1</c:v>
                </c:pt>
                <c:pt idx="41">
                  <c:v>1</c:v>
                </c:pt>
                <c:pt idx="42">
                  <c:v>1</c:v>
                </c:pt>
                <c:pt idx="43">
                  <c:v>1</c:v>
                </c:pt>
                <c:pt idx="44">
                  <c:v>1</c:v>
                </c:pt>
                <c:pt idx="45">
                  <c:v>1.2</c:v>
                </c:pt>
                <c:pt idx="46">
                  <c:v>1</c:v>
                </c:pt>
                <c:pt idx="47">
                  <c:v>1</c:v>
                </c:pt>
                <c:pt idx="48">
                  <c:v>1</c:v>
                </c:pt>
                <c:pt idx="49">
                  <c:v>1</c:v>
                </c:pt>
                <c:pt idx="50">
                  <c:v>1.4</c:v>
                </c:pt>
                <c:pt idx="51">
                  <c:v>1</c:v>
                </c:pt>
                <c:pt idx="52">
                  <c:v>1.2</c:v>
                </c:pt>
                <c:pt idx="53">
                  <c:v>1</c:v>
                </c:pt>
                <c:pt idx="54">
                  <c:v>1</c:v>
                </c:pt>
                <c:pt idx="55">
                  <c:v>1.4</c:v>
                </c:pt>
                <c:pt idx="56">
                  <c:v>1.4</c:v>
                </c:pt>
                <c:pt idx="57">
                  <c:v>1.4</c:v>
                </c:pt>
                <c:pt idx="58">
                  <c:v>1.6</c:v>
                </c:pt>
                <c:pt idx="59">
                  <c:v>1.6</c:v>
                </c:pt>
                <c:pt idx="60">
                  <c:v>2.4</c:v>
                </c:pt>
                <c:pt idx="61">
                  <c:v>2</c:v>
                </c:pt>
                <c:pt idx="62">
                  <c:v>1.6</c:v>
                </c:pt>
                <c:pt idx="63">
                  <c:v>2</c:v>
                </c:pt>
                <c:pt idx="64">
                  <c:v>1.8</c:v>
                </c:pt>
                <c:pt idx="65">
                  <c:v>1.8</c:v>
                </c:pt>
                <c:pt idx="66">
                  <c:v>2</c:v>
                </c:pt>
                <c:pt idx="67">
                  <c:v>1.4</c:v>
                </c:pt>
                <c:pt idx="68">
                  <c:v>2</c:v>
                </c:pt>
                <c:pt idx="69">
                  <c:v>1.2</c:v>
                </c:pt>
                <c:pt idx="70">
                  <c:v>1.8</c:v>
                </c:pt>
                <c:pt idx="71">
                  <c:v>1.8</c:v>
                </c:pt>
                <c:pt idx="72">
                  <c:v>2.4</c:v>
                </c:pt>
                <c:pt idx="73">
                  <c:v>1.8</c:v>
                </c:pt>
                <c:pt idx="74">
                  <c:v>2</c:v>
                </c:pt>
                <c:pt idx="75">
                  <c:v>1.6</c:v>
                </c:pt>
                <c:pt idx="76">
                  <c:v>2.2000000000000002</c:v>
                </c:pt>
                <c:pt idx="77">
                  <c:v>2</c:v>
                </c:pt>
                <c:pt idx="78">
                  <c:v>2.4</c:v>
                </c:pt>
                <c:pt idx="79">
                  <c:v>2.2000000000000002</c:v>
                </c:pt>
                <c:pt idx="80">
                  <c:v>3.2</c:v>
                </c:pt>
                <c:pt idx="81">
                  <c:v>2.6</c:v>
                </c:pt>
                <c:pt idx="82">
                  <c:v>1.8</c:v>
                </c:pt>
                <c:pt idx="83">
                  <c:v>2.4</c:v>
                </c:pt>
                <c:pt idx="84">
                  <c:v>2.6</c:v>
                </c:pt>
                <c:pt idx="85">
                  <c:v>2.4</c:v>
                </c:pt>
                <c:pt idx="86">
                  <c:v>2.8</c:v>
                </c:pt>
                <c:pt idx="87">
                  <c:v>1.4</c:v>
                </c:pt>
                <c:pt idx="88">
                  <c:v>2.4</c:v>
                </c:pt>
                <c:pt idx="89">
                  <c:v>1.8</c:v>
                </c:pt>
                <c:pt idx="90">
                  <c:v>2.8</c:v>
                </c:pt>
                <c:pt idx="91">
                  <c:v>2.6</c:v>
                </c:pt>
                <c:pt idx="92">
                  <c:v>2.4</c:v>
                </c:pt>
                <c:pt idx="93">
                  <c:v>3.4</c:v>
                </c:pt>
                <c:pt idx="94">
                  <c:v>1.4</c:v>
                </c:pt>
                <c:pt idx="95">
                  <c:v>2.6</c:v>
                </c:pt>
                <c:pt idx="96">
                  <c:v>3.8</c:v>
                </c:pt>
                <c:pt idx="97">
                  <c:v>2.2000000000000002</c:v>
                </c:pt>
                <c:pt idx="98">
                  <c:v>3.2</c:v>
                </c:pt>
                <c:pt idx="99">
                  <c:v>2.2000000000000002</c:v>
                </c:pt>
                <c:pt idx="100">
                  <c:v>2</c:v>
                </c:pt>
                <c:pt idx="101">
                  <c:v>2.6</c:v>
                </c:pt>
                <c:pt idx="102">
                  <c:v>1.6</c:v>
                </c:pt>
                <c:pt idx="103">
                  <c:v>3.2</c:v>
                </c:pt>
                <c:pt idx="104">
                  <c:v>2.8</c:v>
                </c:pt>
                <c:pt idx="105">
                  <c:v>2.6</c:v>
                </c:pt>
                <c:pt idx="106">
                  <c:v>2.6</c:v>
                </c:pt>
                <c:pt idx="107">
                  <c:v>2.8</c:v>
                </c:pt>
                <c:pt idx="108">
                  <c:v>3.6</c:v>
                </c:pt>
                <c:pt idx="109">
                  <c:v>3.6</c:v>
                </c:pt>
                <c:pt idx="110">
                  <c:v>3.2</c:v>
                </c:pt>
                <c:pt idx="111">
                  <c:v>3.2</c:v>
                </c:pt>
                <c:pt idx="112">
                  <c:v>2.6</c:v>
                </c:pt>
                <c:pt idx="113">
                  <c:v>3.4</c:v>
                </c:pt>
                <c:pt idx="114">
                  <c:v>4</c:v>
                </c:pt>
                <c:pt idx="115">
                  <c:v>2.4</c:v>
                </c:pt>
                <c:pt idx="116">
                  <c:v>3</c:v>
                </c:pt>
                <c:pt idx="117">
                  <c:v>3.2</c:v>
                </c:pt>
                <c:pt idx="118">
                  <c:v>2.6</c:v>
                </c:pt>
                <c:pt idx="119">
                  <c:v>2.2000000000000002</c:v>
                </c:pt>
                <c:pt idx="120">
                  <c:v>3.4</c:v>
                </c:pt>
                <c:pt idx="121">
                  <c:v>3.4</c:v>
                </c:pt>
                <c:pt idx="122">
                  <c:v>3</c:v>
                </c:pt>
                <c:pt idx="123">
                  <c:v>3.4</c:v>
                </c:pt>
                <c:pt idx="124">
                  <c:v>2.8</c:v>
                </c:pt>
                <c:pt idx="125">
                  <c:v>2.8</c:v>
                </c:pt>
                <c:pt idx="126">
                  <c:v>2.6</c:v>
                </c:pt>
                <c:pt idx="127">
                  <c:v>2.8</c:v>
                </c:pt>
                <c:pt idx="128">
                  <c:v>3.2</c:v>
                </c:pt>
                <c:pt idx="129">
                  <c:v>3.4</c:v>
                </c:pt>
                <c:pt idx="130">
                  <c:v>3.2</c:v>
                </c:pt>
                <c:pt idx="131">
                  <c:v>2.6</c:v>
                </c:pt>
                <c:pt idx="132">
                  <c:v>3.4</c:v>
                </c:pt>
                <c:pt idx="133">
                  <c:v>3.2</c:v>
                </c:pt>
                <c:pt idx="134">
                  <c:v>3.6</c:v>
                </c:pt>
                <c:pt idx="135">
                  <c:v>4</c:v>
                </c:pt>
                <c:pt idx="136">
                  <c:v>3.4</c:v>
                </c:pt>
                <c:pt idx="137">
                  <c:v>2.4</c:v>
                </c:pt>
                <c:pt idx="138">
                  <c:v>4</c:v>
                </c:pt>
                <c:pt idx="139">
                  <c:v>2.8</c:v>
                </c:pt>
                <c:pt idx="140">
                  <c:v>3.2</c:v>
                </c:pt>
                <c:pt idx="141">
                  <c:v>4</c:v>
                </c:pt>
                <c:pt idx="142">
                  <c:v>2.8</c:v>
                </c:pt>
                <c:pt idx="143">
                  <c:v>3.4</c:v>
                </c:pt>
                <c:pt idx="144">
                  <c:v>3.6</c:v>
                </c:pt>
                <c:pt idx="145">
                  <c:v>3.6</c:v>
                </c:pt>
                <c:pt idx="146">
                  <c:v>3.4</c:v>
                </c:pt>
                <c:pt idx="147">
                  <c:v>4.5999999999999996</c:v>
                </c:pt>
                <c:pt idx="148">
                  <c:v>3.2</c:v>
                </c:pt>
                <c:pt idx="149">
                  <c:v>3.8</c:v>
                </c:pt>
                <c:pt idx="150">
                  <c:v>3.6</c:v>
                </c:pt>
                <c:pt idx="151">
                  <c:v>3.4</c:v>
                </c:pt>
                <c:pt idx="152">
                  <c:v>3.4</c:v>
                </c:pt>
                <c:pt idx="153">
                  <c:v>3.4</c:v>
                </c:pt>
                <c:pt idx="154">
                  <c:v>3.8</c:v>
                </c:pt>
                <c:pt idx="155">
                  <c:v>3.6</c:v>
                </c:pt>
                <c:pt idx="156">
                  <c:v>3.4</c:v>
                </c:pt>
                <c:pt idx="157">
                  <c:v>4</c:v>
                </c:pt>
                <c:pt idx="158">
                  <c:v>4.2</c:v>
                </c:pt>
                <c:pt idx="159">
                  <c:v>4.2</c:v>
                </c:pt>
                <c:pt idx="160">
                  <c:v>3.4</c:v>
                </c:pt>
                <c:pt idx="161">
                  <c:v>3.6</c:v>
                </c:pt>
                <c:pt idx="162">
                  <c:v>3.2</c:v>
                </c:pt>
                <c:pt idx="163">
                  <c:v>3.6</c:v>
                </c:pt>
                <c:pt idx="164">
                  <c:v>3.6</c:v>
                </c:pt>
                <c:pt idx="165">
                  <c:v>4.2</c:v>
                </c:pt>
                <c:pt idx="166">
                  <c:v>4</c:v>
                </c:pt>
                <c:pt idx="167">
                  <c:v>3.4</c:v>
                </c:pt>
                <c:pt idx="168">
                  <c:v>4.4000000000000004</c:v>
                </c:pt>
                <c:pt idx="169">
                  <c:v>3.8</c:v>
                </c:pt>
                <c:pt idx="170">
                  <c:v>3.8</c:v>
                </c:pt>
                <c:pt idx="171">
                  <c:v>3.8</c:v>
                </c:pt>
                <c:pt idx="172">
                  <c:v>3.4</c:v>
                </c:pt>
                <c:pt idx="173">
                  <c:v>3.8</c:v>
                </c:pt>
                <c:pt idx="174">
                  <c:v>4</c:v>
                </c:pt>
                <c:pt idx="175">
                  <c:v>3.4</c:v>
                </c:pt>
                <c:pt idx="176">
                  <c:v>4.5999999999999996</c:v>
                </c:pt>
                <c:pt idx="177">
                  <c:v>4.4000000000000004</c:v>
                </c:pt>
                <c:pt idx="178">
                  <c:v>4.2</c:v>
                </c:pt>
                <c:pt idx="179">
                  <c:v>4</c:v>
                </c:pt>
                <c:pt idx="180">
                  <c:v>3.8</c:v>
                </c:pt>
                <c:pt idx="181">
                  <c:v>3.2</c:v>
                </c:pt>
                <c:pt idx="182">
                  <c:v>4</c:v>
                </c:pt>
                <c:pt idx="183">
                  <c:v>4.4000000000000004</c:v>
                </c:pt>
                <c:pt idx="184">
                  <c:v>4.8</c:v>
                </c:pt>
                <c:pt idx="185">
                  <c:v>4.2</c:v>
                </c:pt>
                <c:pt idx="186">
                  <c:v>3.8</c:v>
                </c:pt>
                <c:pt idx="187">
                  <c:v>3.6</c:v>
                </c:pt>
                <c:pt idx="188">
                  <c:v>3.4</c:v>
                </c:pt>
                <c:pt idx="189">
                  <c:v>4.8</c:v>
                </c:pt>
                <c:pt idx="190">
                  <c:v>4.2</c:v>
                </c:pt>
                <c:pt idx="191">
                  <c:v>4.5999999999999996</c:v>
                </c:pt>
                <c:pt idx="192">
                  <c:v>4.5999999999999996</c:v>
                </c:pt>
                <c:pt idx="193">
                  <c:v>3.8</c:v>
                </c:pt>
                <c:pt idx="194">
                  <c:v>4.2</c:v>
                </c:pt>
                <c:pt idx="195">
                  <c:v>4.2</c:v>
                </c:pt>
                <c:pt idx="196">
                  <c:v>4.5999999999999996</c:v>
                </c:pt>
                <c:pt idx="197">
                  <c:v>4.4000000000000004</c:v>
                </c:pt>
                <c:pt idx="198">
                  <c:v>4</c:v>
                </c:pt>
                <c:pt idx="199">
                  <c:v>4</c:v>
                </c:pt>
                <c:pt idx="200">
                  <c:v>4.4000000000000004</c:v>
                </c:pt>
                <c:pt idx="201">
                  <c:v>4.8</c:v>
                </c:pt>
                <c:pt idx="202">
                  <c:v>3.8</c:v>
                </c:pt>
                <c:pt idx="203">
                  <c:v>5</c:v>
                </c:pt>
                <c:pt idx="204">
                  <c:v>4.2</c:v>
                </c:pt>
                <c:pt idx="205">
                  <c:v>4.4000000000000004</c:v>
                </c:pt>
                <c:pt idx="206">
                  <c:v>4.8</c:v>
                </c:pt>
                <c:pt idx="207">
                  <c:v>5</c:v>
                </c:pt>
                <c:pt idx="208">
                  <c:v>4.5999999999999996</c:v>
                </c:pt>
                <c:pt idx="209">
                  <c:v>4.4000000000000004</c:v>
                </c:pt>
                <c:pt idx="210">
                  <c:v>4.8</c:v>
                </c:pt>
                <c:pt idx="211">
                  <c:v>5</c:v>
                </c:pt>
                <c:pt idx="212">
                  <c:v>5</c:v>
                </c:pt>
                <c:pt idx="213">
                  <c:v>5</c:v>
                </c:pt>
                <c:pt idx="214">
                  <c:v>4.4000000000000004</c:v>
                </c:pt>
                <c:pt idx="215">
                  <c:v>5</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1.2</c:v>
                </c:pt>
                <c:pt idx="236">
                  <c:v>1</c:v>
                </c:pt>
                <c:pt idx="237">
                  <c:v>1.6</c:v>
                </c:pt>
                <c:pt idx="238">
                  <c:v>1.4</c:v>
                </c:pt>
                <c:pt idx="239">
                  <c:v>1</c:v>
                </c:pt>
                <c:pt idx="240">
                  <c:v>1.2</c:v>
                </c:pt>
                <c:pt idx="241">
                  <c:v>1</c:v>
                </c:pt>
                <c:pt idx="242">
                  <c:v>1</c:v>
                </c:pt>
                <c:pt idx="243">
                  <c:v>2</c:v>
                </c:pt>
                <c:pt idx="244">
                  <c:v>1.6</c:v>
                </c:pt>
                <c:pt idx="245">
                  <c:v>1.6</c:v>
                </c:pt>
                <c:pt idx="246">
                  <c:v>1</c:v>
                </c:pt>
                <c:pt idx="247">
                  <c:v>2.2000000000000002</c:v>
                </c:pt>
                <c:pt idx="248">
                  <c:v>1.6</c:v>
                </c:pt>
                <c:pt idx="249">
                  <c:v>1.4</c:v>
                </c:pt>
                <c:pt idx="250">
                  <c:v>2</c:v>
                </c:pt>
                <c:pt idx="251">
                  <c:v>1.4</c:v>
                </c:pt>
                <c:pt idx="252">
                  <c:v>2</c:v>
                </c:pt>
                <c:pt idx="253">
                  <c:v>1.6</c:v>
                </c:pt>
                <c:pt idx="254">
                  <c:v>1.8</c:v>
                </c:pt>
                <c:pt idx="255">
                  <c:v>2.2000000000000002</c:v>
                </c:pt>
                <c:pt idx="256">
                  <c:v>1.8</c:v>
                </c:pt>
                <c:pt idx="257">
                  <c:v>2</c:v>
                </c:pt>
                <c:pt idx="258">
                  <c:v>2.4</c:v>
                </c:pt>
                <c:pt idx="259">
                  <c:v>1.8</c:v>
                </c:pt>
                <c:pt idx="260">
                  <c:v>2.4</c:v>
                </c:pt>
                <c:pt idx="261">
                  <c:v>2.4</c:v>
                </c:pt>
                <c:pt idx="262">
                  <c:v>1.8</c:v>
                </c:pt>
                <c:pt idx="263">
                  <c:v>1.2</c:v>
                </c:pt>
                <c:pt idx="264">
                  <c:v>2.4</c:v>
                </c:pt>
                <c:pt idx="265">
                  <c:v>2.6</c:v>
                </c:pt>
                <c:pt idx="266">
                  <c:v>1.6</c:v>
                </c:pt>
                <c:pt idx="267">
                  <c:v>2</c:v>
                </c:pt>
                <c:pt idx="268">
                  <c:v>2.6</c:v>
                </c:pt>
                <c:pt idx="269">
                  <c:v>3</c:v>
                </c:pt>
                <c:pt idx="270">
                  <c:v>1</c:v>
                </c:pt>
                <c:pt idx="271">
                  <c:v>2.2000000000000002</c:v>
                </c:pt>
                <c:pt idx="272">
                  <c:v>2.2000000000000002</c:v>
                </c:pt>
                <c:pt idx="273">
                  <c:v>3</c:v>
                </c:pt>
                <c:pt idx="274">
                  <c:v>1.8</c:v>
                </c:pt>
                <c:pt idx="275">
                  <c:v>3.4</c:v>
                </c:pt>
                <c:pt idx="276">
                  <c:v>2.2000000000000002</c:v>
                </c:pt>
                <c:pt idx="277">
                  <c:v>2.8</c:v>
                </c:pt>
                <c:pt idx="278">
                  <c:v>3.4</c:v>
                </c:pt>
                <c:pt idx="279">
                  <c:v>2.4</c:v>
                </c:pt>
                <c:pt idx="280">
                  <c:v>2.4</c:v>
                </c:pt>
                <c:pt idx="281">
                  <c:v>1.6</c:v>
                </c:pt>
                <c:pt idx="282">
                  <c:v>2.6</c:v>
                </c:pt>
                <c:pt idx="283">
                  <c:v>3.2</c:v>
                </c:pt>
                <c:pt idx="284">
                  <c:v>3.2</c:v>
                </c:pt>
                <c:pt idx="285">
                  <c:v>3</c:v>
                </c:pt>
                <c:pt idx="286">
                  <c:v>2.6</c:v>
                </c:pt>
                <c:pt idx="287">
                  <c:v>3.4</c:v>
                </c:pt>
                <c:pt idx="288">
                  <c:v>2.4</c:v>
                </c:pt>
                <c:pt idx="289">
                  <c:v>2.4</c:v>
                </c:pt>
                <c:pt idx="290">
                  <c:v>3.4</c:v>
                </c:pt>
                <c:pt idx="291">
                  <c:v>2.2000000000000002</c:v>
                </c:pt>
                <c:pt idx="292">
                  <c:v>2.6</c:v>
                </c:pt>
                <c:pt idx="293">
                  <c:v>3.2</c:v>
                </c:pt>
                <c:pt idx="294">
                  <c:v>3.2</c:v>
                </c:pt>
                <c:pt idx="295">
                  <c:v>2.4</c:v>
                </c:pt>
                <c:pt idx="296">
                  <c:v>3</c:v>
                </c:pt>
                <c:pt idx="297">
                  <c:v>3.4</c:v>
                </c:pt>
                <c:pt idx="298">
                  <c:v>2.8</c:v>
                </c:pt>
                <c:pt idx="299">
                  <c:v>3.2</c:v>
                </c:pt>
                <c:pt idx="300">
                  <c:v>3</c:v>
                </c:pt>
                <c:pt idx="301">
                  <c:v>2.2000000000000002</c:v>
                </c:pt>
                <c:pt idx="302">
                  <c:v>3.6</c:v>
                </c:pt>
                <c:pt idx="303">
                  <c:v>4</c:v>
                </c:pt>
                <c:pt idx="304">
                  <c:v>2.8</c:v>
                </c:pt>
                <c:pt idx="305">
                  <c:v>2.8</c:v>
                </c:pt>
                <c:pt idx="306">
                  <c:v>3</c:v>
                </c:pt>
                <c:pt idx="307">
                  <c:v>3.4</c:v>
                </c:pt>
                <c:pt idx="308">
                  <c:v>2.4</c:v>
                </c:pt>
                <c:pt idx="309">
                  <c:v>3.4</c:v>
                </c:pt>
                <c:pt idx="310">
                  <c:v>4</c:v>
                </c:pt>
                <c:pt idx="311">
                  <c:v>2.4</c:v>
                </c:pt>
                <c:pt idx="312">
                  <c:v>3.2</c:v>
                </c:pt>
                <c:pt idx="313">
                  <c:v>3.6</c:v>
                </c:pt>
                <c:pt idx="314">
                  <c:v>3.6</c:v>
                </c:pt>
                <c:pt idx="315">
                  <c:v>4.2</c:v>
                </c:pt>
                <c:pt idx="316">
                  <c:v>3.6</c:v>
                </c:pt>
                <c:pt idx="317">
                  <c:v>3</c:v>
                </c:pt>
                <c:pt idx="318">
                  <c:v>3.6</c:v>
                </c:pt>
                <c:pt idx="319">
                  <c:v>3.2</c:v>
                </c:pt>
                <c:pt idx="320">
                  <c:v>3.6</c:v>
                </c:pt>
                <c:pt idx="321">
                  <c:v>3</c:v>
                </c:pt>
                <c:pt idx="322">
                  <c:v>3.8</c:v>
                </c:pt>
                <c:pt idx="323">
                  <c:v>3.2</c:v>
                </c:pt>
                <c:pt idx="324">
                  <c:v>4.5999999999999996</c:v>
                </c:pt>
                <c:pt idx="325">
                  <c:v>4</c:v>
                </c:pt>
                <c:pt idx="326">
                  <c:v>3.6</c:v>
                </c:pt>
                <c:pt idx="327">
                  <c:v>4</c:v>
                </c:pt>
                <c:pt idx="328">
                  <c:v>3.4</c:v>
                </c:pt>
                <c:pt idx="329">
                  <c:v>3.6</c:v>
                </c:pt>
                <c:pt idx="330">
                  <c:v>4.8</c:v>
                </c:pt>
                <c:pt idx="331">
                  <c:v>3.8</c:v>
                </c:pt>
                <c:pt idx="332">
                  <c:v>3.4</c:v>
                </c:pt>
                <c:pt idx="333">
                  <c:v>3.6</c:v>
                </c:pt>
                <c:pt idx="334">
                  <c:v>3.6</c:v>
                </c:pt>
                <c:pt idx="335">
                  <c:v>4</c:v>
                </c:pt>
                <c:pt idx="336">
                  <c:v>3.8</c:v>
                </c:pt>
                <c:pt idx="337">
                  <c:v>3.4</c:v>
                </c:pt>
              </c:numCache>
            </c:numRef>
          </c:yVal>
          <c:smooth val="0"/>
          <c:extLst>
            <c:ext xmlns:c16="http://schemas.microsoft.com/office/drawing/2014/chart" uri="{C3380CC4-5D6E-409C-BE32-E72D297353CC}">
              <c16:uniqueId val="{00000000-549E-40A6-B74D-233613A1748D}"/>
            </c:ext>
          </c:extLst>
        </c:ser>
        <c:dLbls>
          <c:showLegendKey val="0"/>
          <c:showVal val="0"/>
          <c:showCatName val="0"/>
          <c:showSerName val="0"/>
          <c:showPercent val="0"/>
          <c:showBubbleSize val="0"/>
        </c:dLbls>
        <c:axId val="112627184"/>
        <c:axId val="112625264"/>
      </c:scatterChart>
      <c:valAx>
        <c:axId val="112627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2400"/>
                  <a:t>STRESOVÉ</a:t>
                </a:r>
                <a:r>
                  <a:rPr lang="cs-CZ" sz="2400" baseline="0"/>
                  <a:t> UŽÍVÁNÍ NIKOTINU</a:t>
                </a:r>
                <a:endParaRPr lang="cs-CZ" sz="2400"/>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2625264"/>
        <c:crosses val="autoZero"/>
        <c:crossBetween val="midCat"/>
      </c:valAx>
      <c:valAx>
        <c:axId val="112625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cs-CZ" sz="2400"/>
                  <a:t>ZÁVISLOSTNÍ</a:t>
                </a:r>
                <a:r>
                  <a:rPr lang="cs-CZ" sz="2400" baseline="0"/>
                  <a:t> CHOVÁNÍ</a:t>
                </a:r>
                <a:endParaRPr lang="cs-CZ" sz="24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12627184"/>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Název grafu</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Název grafu</a:t>
          </a:r>
        </a:p>
      </cx:txPr>
    </cx:title>
    <cx:plotArea>
      <cx:plotAreaRegion>
        <cx:series layoutId="clusteredColumn" uniqueId="{EC9607FA-6A52-7543-9002-D0C846AF3670}">
          <cx:dataId val="0"/>
          <cx:layoutPr>
            <cx:binning intervalClosed="r"/>
          </cx:layoutPr>
        </cx:series>
      </cx:plotAreaRegion>
      <cx:axis id="0">
        <cx:catScaling gapWidth="0"/>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Rozložení HS muži</cx:v>
        </cx:txData>
      </cx:tx>
      <cx:txPr>
        <a:bodyPr spcFirstLastPara="1" vertOverflow="ellipsis" horzOverflow="overflow" wrap="square" lIns="0" tIns="0" rIns="0" bIns="0" anchor="ctr" anchorCtr="1"/>
        <a:lstStyle/>
        <a:p>
          <a:pPr algn="ctr" rtl="0">
            <a:defRPr/>
          </a:pPr>
          <a:r>
            <a:rPr lang="cs-CZ" sz="1400" b="0" i="0" u="none" strike="noStrike" baseline="0">
              <a:solidFill>
                <a:sysClr val="windowText" lastClr="000000">
                  <a:lumMod val="65000"/>
                  <a:lumOff val="35000"/>
                </a:sysClr>
              </a:solidFill>
              <a:latin typeface="Aptos Narrow" panose="02110004020202020204"/>
            </a:rPr>
            <a:t>Rozložení HS muži</a:t>
          </a:r>
        </a:p>
      </cx:txPr>
    </cx:title>
    <cx:plotArea>
      <cx:plotAreaRegion>
        <cx:series layoutId="clusteredColumn" uniqueId="{A50EEAF8-0D96-5D47-B804-087E46DAFC1F}">
          <cx:dataId val="0"/>
          <cx:layoutPr>
            <cx:binning intervalClosed="r"/>
          </cx:layoutPr>
        </cx:series>
      </cx:plotAreaRegion>
      <cx:axis id="0">
        <cx:catScaling gapWidth="0"/>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_xlchart.v1.2</cx:f>
      </cx:numDim>
    </cx:data>
  </cx:chartData>
  <cx:chart>
    <cx:title pos="t" align="ctr" overlay="0">
      <cx:tx>
        <cx:txData>
          <cx:v>Rozložení HS ženy</cx:v>
        </cx:txData>
      </cx:tx>
      <cx:txPr>
        <a:bodyPr spcFirstLastPara="1" vertOverflow="ellipsis" horzOverflow="overflow" wrap="square" lIns="0" tIns="0" rIns="0" bIns="0" anchor="ctr" anchorCtr="1"/>
        <a:lstStyle/>
        <a:p>
          <a:pPr algn="ctr" rtl="0">
            <a:defRPr/>
          </a:pPr>
          <a:r>
            <a:rPr lang="cs-CZ" sz="1400" b="0" i="0" u="none" strike="noStrike" baseline="0">
              <a:solidFill>
                <a:sysClr val="windowText" lastClr="000000">
                  <a:lumMod val="65000"/>
                  <a:lumOff val="35000"/>
                </a:sysClr>
              </a:solidFill>
              <a:latin typeface="Aptos Narrow" panose="02110004020202020204"/>
            </a:rPr>
            <a:t>Rozložení HS ženy</a:t>
          </a:r>
        </a:p>
      </cx:txPr>
    </cx:title>
    <cx:plotArea>
      <cx:plotAreaRegion>
        <cx:series layoutId="clusteredColumn" uniqueId="{FA7F7201-DC4E-B041-8360-46A88ABD9F58}">
          <cx:dataId val="0"/>
          <cx:layoutPr>
            <cx:binning intervalClosed="r"/>
          </cx:layoutPr>
        </cx:series>
      </cx:plotAreaRegion>
      <cx:axis id="0">
        <cx:catScaling gapWidth="0"/>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_xlchart.v1.4</cx:f>
      </cx:numDim>
    </cx:data>
  </cx:chartData>
  <cx:chart>
    <cx:title pos="t" align="ctr" overlay="0">
      <cx:tx>
        <cx:rich>
          <a:bodyPr spcFirstLastPara="1" vertOverflow="ellipsis" horzOverflow="overflow" wrap="square" lIns="0" tIns="0" rIns="0" bIns="0" anchor="ctr" anchorCtr="1"/>
          <a:lstStyle/>
          <a:p>
            <a:pPr algn="ctr" rtl="0">
              <a:defRPr/>
            </a:pPr>
            <a:r>
              <a:rPr lang="cs-CZ"/>
              <a:t>Závislostní chování podle pohlaví</a:t>
            </a:r>
            <a:endParaRPr lang="cs-CZ" sz="1400" b="0" i="0" u="none" strike="noStrike" baseline="0">
              <a:solidFill>
                <a:sysClr val="windowText" lastClr="000000">
                  <a:lumMod val="65000"/>
                  <a:lumOff val="35000"/>
                </a:sysClr>
              </a:solidFill>
              <a:latin typeface="Aptos Narrow" panose="02110004020202020204"/>
            </a:endParaRPr>
          </a:p>
        </cx:rich>
      </cx:tx>
    </cx:title>
    <cx:plotArea>
      <cx:plotAreaRegion>
        <cx:series layoutId="boxWhisker" uniqueId="{5C3C9B4D-C47D-4E0E-959B-045739144922}">
          <cx:spPr>
            <a:solidFill>
              <a:schemeClr val="accent4">
                <a:lumMod val="60000"/>
                <a:lumOff val="40000"/>
              </a:schemeClr>
            </a:solidFill>
          </cx:spPr>
          <cx:dataId val="0"/>
          <cx:layoutPr>
            <cx:visibility meanLine="0" meanMarker="1" nonoutliers="0" outliers="1"/>
            <cx:statistics quartileMethod="inclusive"/>
          </cx:layoutPr>
        </cx:series>
      </cx:plotAreaRegion>
      <cx:axis id="0">
        <cx:catScaling gapWidth="2.18000007"/>
        <cx:title>
          <cx:tx>
            <cx:txData>
              <cx:v>muži</cx:v>
            </cx:txData>
          </cx:tx>
          <cx:txPr>
            <a:bodyPr spcFirstLastPara="1" vertOverflow="ellipsis" horzOverflow="overflow" wrap="square" lIns="0" tIns="0" rIns="0" bIns="0" anchor="ctr" anchorCtr="1"/>
            <a:lstStyle/>
            <a:p>
              <a:pPr algn="ctr" rtl="0">
                <a:defRPr/>
              </a:pPr>
              <a:r>
                <a:rPr lang="cs-CZ" sz="900" b="0" i="0" u="none" strike="noStrike" baseline="0">
                  <a:solidFill>
                    <a:sysClr val="windowText" lastClr="000000">
                      <a:lumMod val="65000"/>
                      <a:lumOff val="35000"/>
                    </a:sysClr>
                  </a:solidFill>
                  <a:latin typeface="Aptos Narrow" panose="02110004020202020204"/>
                </a:rPr>
                <a:t>muži</a:t>
              </a:r>
            </a:p>
          </cx:txPr>
        </cx:title>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title>
          <cx:tx>
            <cx:rich>
              <a:bodyPr spcFirstLastPara="1" vertOverflow="ellipsis" horzOverflow="overflow" wrap="square" lIns="0" tIns="0" rIns="0" bIns="0" anchor="ctr" anchorCtr="1"/>
              <a:lstStyle/>
              <a:p>
                <a:pPr algn="ctr" rtl="0">
                  <a:defRPr/>
                </a:pPr>
                <a:r>
                  <a:rPr lang="cs-CZ"/>
                  <a:t>Skóre závislostního chování</a:t>
                </a:r>
                <a:endParaRPr lang="cs-CZ" sz="900" b="0" i="0" u="none" strike="noStrike" baseline="0">
                  <a:solidFill>
                    <a:sysClr val="windowText" lastClr="000000">
                      <a:lumMod val="65000"/>
                      <a:lumOff val="35000"/>
                    </a:sysClr>
                  </a:solidFill>
                  <a:latin typeface="Aptos Narrow" panose="02110004020202020204"/>
                </a:endParaRPr>
              </a:p>
            </cx:rich>
          </cx:tx>
        </cx:title>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rich>
          <a:bodyPr spcFirstLastPara="1" vertOverflow="ellipsis" horzOverflow="overflow" wrap="square" lIns="0" tIns="0" rIns="0" bIns="0" anchor="ctr" anchorCtr="1"/>
          <a:lstStyle/>
          <a:p>
            <a:pPr algn="ctr" rtl="0">
              <a:defRPr/>
            </a:pPr>
            <a:r>
              <a:rPr lang="cs-CZ"/>
              <a:t>Závislostní chování podle pohlaví</a:t>
            </a:r>
            <a:endParaRPr lang="cs-CZ" sz="1400" b="0" i="0" u="none" strike="noStrike" baseline="0">
              <a:solidFill>
                <a:sysClr val="windowText" lastClr="000000">
                  <a:lumMod val="65000"/>
                  <a:lumOff val="35000"/>
                </a:sysClr>
              </a:solidFill>
              <a:latin typeface="Aptos Narrow" panose="02110004020202020204"/>
            </a:endParaRPr>
          </a:p>
        </cx:rich>
      </cx:tx>
    </cx:title>
    <cx:plotArea>
      <cx:plotAreaRegion>
        <cx:series layoutId="boxWhisker" uniqueId="{01724F1B-6904-4C37-96C9-3D446C5E0B08}">
          <cx:spPr>
            <a:solidFill>
              <a:srgbClr val="FF0000"/>
            </a:solidFill>
            <a:ln>
              <a:solidFill>
                <a:srgbClr val="002060"/>
              </a:solidFill>
            </a:ln>
          </cx:spPr>
          <cx:dataId val="0"/>
          <cx:layoutPr>
            <cx:visibility meanLine="0" meanMarker="1" nonoutliers="0" outliers="1"/>
            <cx:statistics quartileMethod="inclusive"/>
          </cx:layoutPr>
        </cx:series>
      </cx:plotAreaRegion>
      <cx:axis id="0">
        <cx:catScaling gapWidth="1"/>
        <cx:title>
          <cx:tx>
            <cx:txData>
              <cx:v>ženy</cx:v>
            </cx:txData>
          </cx:tx>
          <cx:txPr>
            <a:bodyPr spcFirstLastPara="1" vertOverflow="ellipsis" horzOverflow="overflow" wrap="square" lIns="0" tIns="0" rIns="0" bIns="0" anchor="ctr" anchorCtr="1"/>
            <a:lstStyle/>
            <a:p>
              <a:pPr algn="ctr" rtl="0">
                <a:defRPr/>
              </a:pPr>
              <a:r>
                <a:rPr lang="cs-CZ" sz="900" b="0" i="0" u="none" strike="noStrike" baseline="0">
                  <a:solidFill>
                    <a:sysClr val="windowText" lastClr="000000">
                      <a:lumMod val="65000"/>
                      <a:lumOff val="35000"/>
                    </a:sysClr>
                  </a:solidFill>
                  <a:latin typeface="Aptos Narrow" panose="02110004020202020204"/>
                </a:rPr>
                <a:t>ženy</a:t>
              </a:r>
            </a:p>
          </cx:txPr>
        </cx:title>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title>
          <cx:tx>
            <cx:rich>
              <a:bodyPr spcFirstLastPara="1" vertOverflow="ellipsis" horzOverflow="overflow" wrap="square" lIns="0" tIns="0" rIns="0" bIns="0" anchor="ctr" anchorCtr="1"/>
              <a:lstStyle/>
              <a:p>
                <a:pPr algn="ctr" rtl="0">
                  <a:defRPr/>
                </a:pPr>
                <a:r>
                  <a:rPr lang="cs-CZ" sz="900" b="0" i="0" u="none" strike="noStrike" baseline="0">
                    <a:solidFill>
                      <a:sysClr val="windowText" lastClr="000000">
                        <a:lumMod val="65000"/>
                        <a:lumOff val="35000"/>
                      </a:sysClr>
                    </a:solidFill>
                    <a:latin typeface="Aptos Narrow" panose="02110004020202020204"/>
                  </a:rPr>
                  <a:t> </a:t>
                </a:r>
                <a:r>
                  <a:rPr lang="cs-CZ"/>
                  <a:t>Skóre závislostního chování</a:t>
                </a:r>
                <a:endParaRPr lang="cs-CZ" sz="900" b="0" i="0" u="none" strike="noStrike" baseline="0">
                  <a:solidFill>
                    <a:sysClr val="windowText" lastClr="000000">
                      <a:lumMod val="65000"/>
                      <a:lumOff val="35000"/>
                    </a:sysClr>
                  </a:solidFill>
                  <a:latin typeface="Aptos Narrow" panose="02110004020202020204"/>
                </a:endParaRPr>
              </a:p>
            </cx:rich>
          </cx:tx>
        </cx:title>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microsoft.com/office/2014/relationships/chartEx" Target="../charts/chartEx5.xml"/><Relationship Id="rId1" Type="http://schemas.microsoft.com/office/2014/relationships/chartEx" Target="../charts/chartEx4.xml"/></Relationships>
</file>

<file path=xl/drawings/drawing1.xml><?xml version="1.0" encoding="utf-8"?>
<xdr:wsDr xmlns:xdr="http://schemas.openxmlformats.org/drawingml/2006/spreadsheetDrawing" xmlns:a="http://schemas.openxmlformats.org/drawingml/2006/main">
  <xdr:twoCellAnchor>
    <xdr:from>
      <xdr:col>86</xdr:col>
      <xdr:colOff>65903</xdr:colOff>
      <xdr:row>160</xdr:row>
      <xdr:rowOff>169058</xdr:rowOff>
    </xdr:from>
    <xdr:to>
      <xdr:col>92</xdr:col>
      <xdr:colOff>619027</xdr:colOff>
      <xdr:row>175</xdr:row>
      <xdr:rowOff>15194</xdr:rowOff>
    </xdr:to>
    <mc:AlternateContent xmlns:mc="http://schemas.openxmlformats.org/markup-compatibility/2006">
      <mc:Choice xmlns:cx1="http://schemas.microsoft.com/office/drawing/2015/9/8/chartex" Requires="cx1">
        <xdr:graphicFrame macro="">
          <xdr:nvGraphicFramePr>
            <xdr:cNvPr id="2" name="Graf 1">
              <a:extLst>
                <a:ext uri="{FF2B5EF4-FFF2-40B4-BE49-F238E27FC236}">
                  <a16:creationId xmlns:a16="http://schemas.microsoft.com/office/drawing/2014/main" id="{01DC34B8-3AED-32EE-822E-CC466B7E966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2529603" y="30649058"/>
              <a:ext cx="4067849" cy="2703636"/>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77</xdr:col>
      <xdr:colOff>203200</xdr:colOff>
      <xdr:row>157</xdr:row>
      <xdr:rowOff>132080</xdr:rowOff>
    </xdr:from>
    <xdr:to>
      <xdr:col>84</xdr:col>
      <xdr:colOff>81280</xdr:colOff>
      <xdr:row>171</xdr:row>
      <xdr:rowOff>172720</xdr:rowOff>
    </xdr:to>
    <mc:AlternateContent xmlns:mc="http://schemas.openxmlformats.org/markup-compatibility/2006">
      <mc:Choice xmlns:cx1="http://schemas.microsoft.com/office/drawing/2015/9/8/chartex" Requires="cx1">
        <xdr:graphicFrame macro="">
          <xdr:nvGraphicFramePr>
            <xdr:cNvPr id="3" name="Graf 2">
              <a:extLst>
                <a:ext uri="{FF2B5EF4-FFF2-40B4-BE49-F238E27FC236}">
                  <a16:creationId xmlns:a16="http://schemas.microsoft.com/office/drawing/2014/main" id="{B8E638B0-E92E-1634-08F0-AB98BF46C71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7351950" y="30040580"/>
              <a:ext cx="4011930" cy="270764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77</xdr:col>
      <xdr:colOff>213268</xdr:colOff>
      <xdr:row>174</xdr:row>
      <xdr:rowOff>67367</xdr:rowOff>
    </xdr:from>
    <xdr:to>
      <xdr:col>84</xdr:col>
      <xdr:colOff>91348</xdr:colOff>
      <xdr:row>188</xdr:row>
      <xdr:rowOff>108007</xdr:rowOff>
    </xdr:to>
    <mc:AlternateContent xmlns:mc="http://schemas.openxmlformats.org/markup-compatibility/2006">
      <mc:Choice xmlns:cx1="http://schemas.microsoft.com/office/drawing/2015/9/8/chartex" Requires="cx1">
        <xdr:graphicFrame macro="">
          <xdr:nvGraphicFramePr>
            <xdr:cNvPr id="4" name="Graf 3">
              <a:extLst>
                <a:ext uri="{FF2B5EF4-FFF2-40B4-BE49-F238E27FC236}">
                  <a16:creationId xmlns:a16="http://schemas.microsoft.com/office/drawing/2014/main" id="{A59029E7-F8AD-E316-0682-60C91C2145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7362018" y="33214367"/>
              <a:ext cx="4011930" cy="2707640"/>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251460</xdr:colOff>
      <xdr:row>0</xdr:row>
      <xdr:rowOff>175260</xdr:rowOff>
    </xdr:from>
    <xdr:to>
      <xdr:col>15</xdr:col>
      <xdr:colOff>251460</xdr:colOff>
      <xdr:row>10</xdr:row>
      <xdr:rowOff>175260</xdr:rowOff>
    </xdr:to>
    <xdr:graphicFrame macro="">
      <xdr:nvGraphicFramePr>
        <xdr:cNvPr id="2" name="Graf 1">
          <a:extLst>
            <a:ext uri="{FF2B5EF4-FFF2-40B4-BE49-F238E27FC236}">
              <a16:creationId xmlns:a16="http://schemas.microsoft.com/office/drawing/2014/main" id="{21D59309-0F34-02B3-6C8A-74C6AB3978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476250</xdr:colOff>
      <xdr:row>2</xdr:row>
      <xdr:rowOff>142875</xdr:rowOff>
    </xdr:from>
    <xdr:to>
      <xdr:col>24</xdr:col>
      <xdr:colOff>485775</xdr:colOff>
      <xdr:row>33</xdr:row>
      <xdr:rowOff>0</xdr:rowOff>
    </xdr:to>
    <xdr:graphicFrame macro="">
      <xdr:nvGraphicFramePr>
        <xdr:cNvPr id="3" name="Graf 2">
          <a:extLst>
            <a:ext uri="{FF2B5EF4-FFF2-40B4-BE49-F238E27FC236}">
              <a16:creationId xmlns:a16="http://schemas.microsoft.com/office/drawing/2014/main" id="{B06812BA-5284-0355-FEFF-B783B2EA8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346363</xdr:colOff>
      <xdr:row>50</xdr:row>
      <xdr:rowOff>94463</xdr:rowOff>
    </xdr:from>
    <xdr:to>
      <xdr:col>26</xdr:col>
      <xdr:colOff>447123</xdr:colOff>
      <xdr:row>65</xdr:row>
      <xdr:rowOff>75571</xdr:rowOff>
    </xdr:to>
    <mc:AlternateContent xmlns:mc="http://schemas.openxmlformats.org/markup-compatibility/2006">
      <mc:Choice xmlns:cx1="http://schemas.microsoft.com/office/drawing/2015/9/8/chartex" Requires="cx1">
        <xdr:graphicFrame macro="">
          <xdr:nvGraphicFramePr>
            <xdr:cNvPr id="3" name="Graf 2">
              <a:extLst>
                <a:ext uri="{FF2B5EF4-FFF2-40B4-BE49-F238E27FC236}">
                  <a16:creationId xmlns:a16="http://schemas.microsoft.com/office/drawing/2014/main" id="{42D8587C-6EED-C329-0E86-8B66EC5B845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157363" y="9619463"/>
              <a:ext cx="3644060" cy="2838608"/>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twoCellAnchor>
    <xdr:from>
      <xdr:col>15</xdr:col>
      <xdr:colOff>516397</xdr:colOff>
      <xdr:row>50</xdr:row>
      <xdr:rowOff>44081</xdr:rowOff>
    </xdr:from>
    <xdr:to>
      <xdr:col>20</xdr:col>
      <xdr:colOff>340066</xdr:colOff>
      <xdr:row>65</xdr:row>
      <xdr:rowOff>18893</xdr:rowOff>
    </xdr:to>
    <mc:AlternateContent xmlns:mc="http://schemas.openxmlformats.org/markup-compatibility/2006">
      <mc:Choice xmlns:cx1="http://schemas.microsoft.com/office/drawing/2015/9/8/chartex" Requires="cx1">
        <xdr:graphicFrame macro="">
          <xdr:nvGraphicFramePr>
            <xdr:cNvPr id="4" name="Graf 3">
              <a:extLst>
                <a:ext uri="{FF2B5EF4-FFF2-40B4-BE49-F238E27FC236}">
                  <a16:creationId xmlns:a16="http://schemas.microsoft.com/office/drawing/2014/main" id="{09EBDCE9-F816-3A4A-2617-8E91FAE7365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9374647" y="9569081"/>
              <a:ext cx="2776419" cy="2832312"/>
            </a:xfrm>
            <a:prstGeom prst="rect">
              <a:avLst/>
            </a:prstGeom>
            <a:solidFill>
              <a:prstClr val="white"/>
            </a:solidFill>
            <a:ln w="1">
              <a:solidFill>
                <a:prstClr val="green"/>
              </a:solidFill>
            </a:ln>
          </xdr:spPr>
          <xdr:txBody>
            <a:bodyPr vertOverflow="clip" horzOverflow="clip"/>
            <a:lstStyle/>
            <a:p>
              <a:r>
                <a:rPr lang="cs-CZ" sz="1100"/>
                <a:t>Tento graf není ve vaší verzi aplikace Excel dostupný.
Pokud upravíte tento obrazec nebo tento sešit uložíte v jiném formátu souboru, pak se graf trvale poruší.</a:t>
              </a:r>
            </a:p>
          </xdr:txBody>
        </xdr:sp>
      </mc:Fallback>
    </mc:AlternateContent>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2154-C895-4F2A-B4F6-4F5C0E49A419}">
  <dimension ref="A1:BN342"/>
  <sheetViews>
    <sheetView topLeftCell="N1" workbookViewId="0">
      <selection activeCell="Z1" sqref="Z1:BN1048576"/>
    </sheetView>
  </sheetViews>
  <sheetFormatPr defaultColWidth="8.85546875" defaultRowHeight="15" x14ac:dyDescent="0.25"/>
  <cols>
    <col min="4" max="4" width="17" customWidth="1"/>
  </cols>
  <sheetData>
    <row r="1" spans="1:6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row>
    <row r="2" spans="1:66" x14ac:dyDescent="0.25">
      <c r="A2">
        <v>41921</v>
      </c>
      <c r="B2">
        <v>0</v>
      </c>
      <c r="C2">
        <v>2007</v>
      </c>
      <c r="D2" s="1">
        <v>45959.852164351854</v>
      </c>
      <c r="E2" t="s">
        <v>66</v>
      </c>
      <c r="F2">
        <v>2</v>
      </c>
      <c r="G2">
        <v>2</v>
      </c>
      <c r="H2">
        <v>2</v>
      </c>
      <c r="I2">
        <v>4</v>
      </c>
      <c r="J2">
        <v>4</v>
      </c>
      <c r="K2">
        <v>1</v>
      </c>
      <c r="L2">
        <v>4</v>
      </c>
      <c r="M2">
        <v>2</v>
      </c>
      <c r="N2">
        <v>1</v>
      </c>
      <c r="O2">
        <v>2</v>
      </c>
      <c r="P2">
        <v>1</v>
      </c>
      <c r="Q2">
        <v>2</v>
      </c>
      <c r="R2">
        <v>2</v>
      </c>
      <c r="S2">
        <v>1</v>
      </c>
      <c r="T2">
        <v>4</v>
      </c>
      <c r="U2">
        <v>1</v>
      </c>
      <c r="V2">
        <v>5</v>
      </c>
      <c r="W2">
        <v>2</v>
      </c>
      <c r="X2">
        <v>2</v>
      </c>
      <c r="Y2">
        <v>4</v>
      </c>
      <c r="Z2">
        <v>22</v>
      </c>
      <c r="AA2">
        <v>5</v>
      </c>
      <c r="AB2">
        <v>51</v>
      </c>
      <c r="AC2">
        <v>7</v>
      </c>
      <c r="AD2">
        <v>6</v>
      </c>
      <c r="AE2">
        <v>4</v>
      </c>
      <c r="AF2">
        <v>4</v>
      </c>
      <c r="AG2">
        <v>5</v>
      </c>
      <c r="AH2">
        <v>4</v>
      </c>
      <c r="AI2">
        <v>4</v>
      </c>
      <c r="AJ2">
        <v>4</v>
      </c>
      <c r="AK2">
        <v>9</v>
      </c>
      <c r="AL2">
        <v>22</v>
      </c>
      <c r="AM2">
        <v>16</v>
      </c>
      <c r="AN2">
        <v>6</v>
      </c>
      <c r="AO2">
        <v>25</v>
      </c>
      <c r="AP2">
        <v>7</v>
      </c>
      <c r="AQ2">
        <v>30</v>
      </c>
      <c r="AR2">
        <v>15</v>
      </c>
      <c r="AS2">
        <v>7</v>
      </c>
      <c r="AT2">
        <v>7</v>
      </c>
      <c r="AU2">
        <v>9</v>
      </c>
      <c r="AV2">
        <v>2</v>
      </c>
      <c r="AW2">
        <v>19</v>
      </c>
      <c r="AX2">
        <v>3</v>
      </c>
      <c r="AY2">
        <v>10</v>
      </c>
      <c r="AZ2">
        <v>17</v>
      </c>
      <c r="BA2">
        <v>11</v>
      </c>
      <c r="BB2">
        <v>8</v>
      </c>
      <c r="BC2">
        <v>12</v>
      </c>
      <c r="BD2">
        <v>13</v>
      </c>
      <c r="BE2">
        <v>5</v>
      </c>
      <c r="BF2">
        <v>14</v>
      </c>
      <c r="BG2">
        <v>4</v>
      </c>
      <c r="BH2">
        <v>6</v>
      </c>
      <c r="BI2">
        <v>20</v>
      </c>
      <c r="BJ2">
        <v>16</v>
      </c>
      <c r="BK2">
        <v>18</v>
      </c>
      <c r="BL2">
        <v>1</v>
      </c>
      <c r="BM2">
        <v>15</v>
      </c>
      <c r="BN2">
        <v>64</v>
      </c>
    </row>
    <row r="3" spans="1:66" x14ac:dyDescent="0.25">
      <c r="A3">
        <v>45223</v>
      </c>
      <c r="B3">
        <v>0</v>
      </c>
      <c r="C3">
        <v>2007</v>
      </c>
      <c r="D3" s="1">
        <v>45967.812303240738</v>
      </c>
      <c r="E3" t="s">
        <v>67</v>
      </c>
      <c r="F3">
        <v>4</v>
      </c>
      <c r="G3">
        <v>4</v>
      </c>
      <c r="H3">
        <v>3</v>
      </c>
      <c r="I3">
        <v>4</v>
      </c>
      <c r="J3">
        <v>4</v>
      </c>
      <c r="K3">
        <v>4</v>
      </c>
      <c r="L3">
        <v>3</v>
      </c>
      <c r="M3">
        <v>2</v>
      </c>
      <c r="N3">
        <v>2</v>
      </c>
      <c r="O3">
        <v>3</v>
      </c>
      <c r="P3">
        <v>5</v>
      </c>
      <c r="Q3">
        <v>2</v>
      </c>
      <c r="R3">
        <v>2</v>
      </c>
      <c r="S3">
        <v>2</v>
      </c>
      <c r="T3">
        <v>4</v>
      </c>
      <c r="U3">
        <v>2</v>
      </c>
      <c r="V3">
        <v>5</v>
      </c>
      <c r="W3">
        <v>5</v>
      </c>
      <c r="X3">
        <v>3</v>
      </c>
      <c r="Y3">
        <v>4</v>
      </c>
      <c r="Z3">
        <v>4</v>
      </c>
      <c r="AA3">
        <v>5</v>
      </c>
      <c r="AB3">
        <v>6</v>
      </c>
      <c r="AC3">
        <v>11</v>
      </c>
      <c r="AD3">
        <v>27</v>
      </c>
      <c r="AE3">
        <v>3</v>
      </c>
      <c r="AF3">
        <v>7</v>
      </c>
      <c r="AG3">
        <v>9</v>
      </c>
      <c r="AH3">
        <v>5</v>
      </c>
      <c r="AI3">
        <v>9</v>
      </c>
      <c r="AJ3">
        <v>6</v>
      </c>
      <c r="AK3">
        <v>19</v>
      </c>
      <c r="AL3">
        <v>3</v>
      </c>
      <c r="AM3">
        <v>5</v>
      </c>
      <c r="AN3">
        <v>10</v>
      </c>
      <c r="AO3">
        <v>5</v>
      </c>
      <c r="AP3">
        <v>8</v>
      </c>
      <c r="AQ3">
        <v>4</v>
      </c>
      <c r="AR3">
        <v>5</v>
      </c>
      <c r="AS3">
        <v>6</v>
      </c>
      <c r="AT3">
        <v>9</v>
      </c>
      <c r="AU3">
        <v>15</v>
      </c>
      <c r="AV3">
        <v>18</v>
      </c>
      <c r="AW3">
        <v>10</v>
      </c>
      <c r="AX3">
        <v>17</v>
      </c>
      <c r="AY3">
        <v>19</v>
      </c>
      <c r="AZ3">
        <v>3</v>
      </c>
      <c r="BA3">
        <v>13</v>
      </c>
      <c r="BB3">
        <v>16</v>
      </c>
      <c r="BC3">
        <v>6</v>
      </c>
      <c r="BD3">
        <v>11</v>
      </c>
      <c r="BE3">
        <v>14</v>
      </c>
      <c r="BF3">
        <v>12</v>
      </c>
      <c r="BG3">
        <v>2</v>
      </c>
      <c r="BH3">
        <v>7</v>
      </c>
      <c r="BI3">
        <v>4</v>
      </c>
      <c r="BJ3">
        <v>8</v>
      </c>
      <c r="BK3">
        <v>20</v>
      </c>
      <c r="BL3">
        <v>5</v>
      </c>
      <c r="BM3">
        <v>1</v>
      </c>
      <c r="BN3">
        <v>61</v>
      </c>
    </row>
    <row r="4" spans="1:66" x14ac:dyDescent="0.25">
      <c r="A4">
        <v>45665</v>
      </c>
      <c r="B4">
        <v>0</v>
      </c>
      <c r="C4">
        <v>2007</v>
      </c>
      <c r="D4" s="1">
        <v>45969.433240740742</v>
      </c>
      <c r="E4" t="s">
        <v>68</v>
      </c>
      <c r="F4">
        <v>5</v>
      </c>
      <c r="G4">
        <v>5</v>
      </c>
      <c r="H4">
        <v>4</v>
      </c>
      <c r="I4">
        <v>5</v>
      </c>
      <c r="J4">
        <v>5</v>
      </c>
      <c r="K4">
        <v>4</v>
      </c>
      <c r="L4">
        <v>5</v>
      </c>
      <c r="M4">
        <v>4</v>
      </c>
      <c r="N4">
        <v>4</v>
      </c>
      <c r="O4">
        <v>5</v>
      </c>
      <c r="P4">
        <v>4</v>
      </c>
      <c r="Q4">
        <v>5</v>
      </c>
      <c r="R4">
        <v>3</v>
      </c>
      <c r="S4">
        <v>2</v>
      </c>
      <c r="T4">
        <v>3</v>
      </c>
      <c r="U4">
        <v>3</v>
      </c>
      <c r="V4">
        <v>4</v>
      </c>
      <c r="W4">
        <v>2</v>
      </c>
      <c r="X4">
        <v>4</v>
      </c>
      <c r="Y4">
        <v>4</v>
      </c>
      <c r="Z4">
        <v>7</v>
      </c>
      <c r="AA4">
        <v>6</v>
      </c>
      <c r="AB4">
        <v>9</v>
      </c>
      <c r="AC4">
        <v>4</v>
      </c>
      <c r="AD4">
        <v>5</v>
      </c>
      <c r="AE4">
        <v>6</v>
      </c>
      <c r="AF4">
        <v>4</v>
      </c>
      <c r="AG4">
        <v>8</v>
      </c>
      <c r="AH4">
        <v>6</v>
      </c>
      <c r="AI4">
        <v>5</v>
      </c>
      <c r="AJ4">
        <v>13</v>
      </c>
      <c r="AK4">
        <v>4</v>
      </c>
      <c r="AL4">
        <v>14</v>
      </c>
      <c r="AM4">
        <v>4</v>
      </c>
      <c r="AN4">
        <v>6</v>
      </c>
      <c r="AO4">
        <v>5</v>
      </c>
      <c r="AP4">
        <v>6</v>
      </c>
      <c r="AQ4">
        <v>13</v>
      </c>
      <c r="AR4">
        <v>11</v>
      </c>
      <c r="AS4">
        <v>7</v>
      </c>
      <c r="AT4">
        <v>4</v>
      </c>
      <c r="AU4">
        <v>5</v>
      </c>
      <c r="AV4">
        <v>10</v>
      </c>
      <c r="AW4">
        <v>13</v>
      </c>
      <c r="AX4">
        <v>17</v>
      </c>
      <c r="AY4">
        <v>2</v>
      </c>
      <c r="AZ4">
        <v>3</v>
      </c>
      <c r="BA4">
        <v>9</v>
      </c>
      <c r="BB4">
        <v>11</v>
      </c>
      <c r="BC4">
        <v>8</v>
      </c>
      <c r="BD4">
        <v>18</v>
      </c>
      <c r="BE4">
        <v>14</v>
      </c>
      <c r="BF4">
        <v>16</v>
      </c>
      <c r="BG4">
        <v>15</v>
      </c>
      <c r="BH4">
        <v>7</v>
      </c>
      <c r="BI4">
        <v>19</v>
      </c>
      <c r="BJ4">
        <v>20</v>
      </c>
      <c r="BK4">
        <v>6</v>
      </c>
      <c r="BL4">
        <v>1</v>
      </c>
      <c r="BM4">
        <v>12</v>
      </c>
      <c r="BN4">
        <v>47</v>
      </c>
    </row>
    <row r="5" spans="1:66" x14ac:dyDescent="0.25">
      <c r="A5">
        <v>45740</v>
      </c>
      <c r="B5">
        <v>0</v>
      </c>
      <c r="C5">
        <v>2007</v>
      </c>
      <c r="D5" s="1">
        <v>45969.690983796296</v>
      </c>
      <c r="E5" t="s">
        <v>66</v>
      </c>
      <c r="F5">
        <v>4</v>
      </c>
      <c r="G5">
        <v>5</v>
      </c>
      <c r="H5">
        <v>4</v>
      </c>
      <c r="I5">
        <v>4</v>
      </c>
      <c r="J5">
        <v>5</v>
      </c>
      <c r="K5">
        <v>4</v>
      </c>
      <c r="L5">
        <v>4</v>
      </c>
      <c r="M5">
        <v>5</v>
      </c>
      <c r="N5">
        <v>5</v>
      </c>
      <c r="O5">
        <v>4</v>
      </c>
      <c r="P5">
        <v>4</v>
      </c>
      <c r="Q5">
        <v>4</v>
      </c>
      <c r="R5">
        <v>2</v>
      </c>
      <c r="S5">
        <v>4</v>
      </c>
      <c r="T5">
        <v>2</v>
      </c>
      <c r="U5">
        <v>4</v>
      </c>
      <c r="V5">
        <v>5</v>
      </c>
      <c r="W5">
        <v>4</v>
      </c>
      <c r="X5">
        <v>2</v>
      </c>
      <c r="Y5">
        <v>2</v>
      </c>
      <c r="Z5">
        <v>9</v>
      </c>
      <c r="AA5">
        <v>3</v>
      </c>
      <c r="AB5">
        <v>4</v>
      </c>
      <c r="AC5">
        <v>4</v>
      </c>
      <c r="AD5">
        <v>3</v>
      </c>
      <c r="AE5">
        <v>9</v>
      </c>
      <c r="AF5">
        <v>2</v>
      </c>
      <c r="AG5">
        <v>3</v>
      </c>
      <c r="AH5">
        <v>4</v>
      </c>
      <c r="AI5">
        <v>5</v>
      </c>
      <c r="AJ5">
        <v>7</v>
      </c>
      <c r="AK5">
        <v>4</v>
      </c>
      <c r="AL5">
        <v>3</v>
      </c>
      <c r="AM5">
        <v>5</v>
      </c>
      <c r="AN5">
        <v>9</v>
      </c>
      <c r="AO5">
        <v>4</v>
      </c>
      <c r="AP5">
        <v>3</v>
      </c>
      <c r="AQ5">
        <v>5</v>
      </c>
      <c r="AR5">
        <v>3</v>
      </c>
      <c r="AS5">
        <v>6</v>
      </c>
      <c r="AT5">
        <v>17</v>
      </c>
      <c r="AU5">
        <v>16</v>
      </c>
      <c r="AV5">
        <v>8</v>
      </c>
      <c r="AW5">
        <v>18</v>
      </c>
      <c r="AX5">
        <v>7</v>
      </c>
      <c r="AY5">
        <v>2</v>
      </c>
      <c r="AZ5">
        <v>11</v>
      </c>
      <c r="BA5">
        <v>3</v>
      </c>
      <c r="BB5">
        <v>4</v>
      </c>
      <c r="BC5">
        <v>10</v>
      </c>
      <c r="BD5">
        <v>19</v>
      </c>
      <c r="BE5">
        <v>6</v>
      </c>
      <c r="BF5">
        <v>13</v>
      </c>
      <c r="BG5">
        <v>20</v>
      </c>
      <c r="BH5">
        <v>5</v>
      </c>
      <c r="BI5">
        <v>1</v>
      </c>
      <c r="BJ5">
        <v>12</v>
      </c>
      <c r="BK5">
        <v>15</v>
      </c>
      <c r="BL5">
        <v>9</v>
      </c>
      <c r="BM5">
        <v>14</v>
      </c>
      <c r="BN5">
        <v>58</v>
      </c>
    </row>
    <row r="6" spans="1:66" x14ac:dyDescent="0.25">
      <c r="A6">
        <v>46241</v>
      </c>
      <c r="B6">
        <v>0</v>
      </c>
      <c r="C6">
        <v>2007</v>
      </c>
      <c r="D6" s="1">
        <v>45972.792650462965</v>
      </c>
      <c r="E6" t="s">
        <v>66</v>
      </c>
      <c r="F6">
        <v>4</v>
      </c>
      <c r="G6">
        <v>4</v>
      </c>
      <c r="H6">
        <v>4</v>
      </c>
      <c r="I6">
        <v>4</v>
      </c>
      <c r="J6">
        <v>4</v>
      </c>
      <c r="K6">
        <v>4</v>
      </c>
      <c r="L6">
        <v>3</v>
      </c>
      <c r="M6">
        <v>3</v>
      </c>
      <c r="N6">
        <v>4</v>
      </c>
      <c r="O6">
        <v>3</v>
      </c>
      <c r="P6">
        <v>4</v>
      </c>
      <c r="Q6">
        <v>4</v>
      </c>
      <c r="R6">
        <v>2</v>
      </c>
      <c r="S6">
        <v>4</v>
      </c>
      <c r="T6">
        <v>3</v>
      </c>
      <c r="U6">
        <v>4</v>
      </c>
      <c r="V6">
        <v>5</v>
      </c>
      <c r="W6">
        <v>4</v>
      </c>
      <c r="X6">
        <v>4</v>
      </c>
      <c r="Y6">
        <v>4</v>
      </c>
      <c r="Z6">
        <v>2</v>
      </c>
      <c r="AA6">
        <v>5</v>
      </c>
      <c r="AB6">
        <v>2</v>
      </c>
      <c r="AC6">
        <v>2</v>
      </c>
      <c r="AD6">
        <v>1</v>
      </c>
      <c r="AE6">
        <v>2</v>
      </c>
      <c r="AF6">
        <v>46</v>
      </c>
      <c r="AG6">
        <v>4</v>
      </c>
      <c r="AH6">
        <v>7</v>
      </c>
      <c r="AI6">
        <v>7</v>
      </c>
      <c r="AJ6">
        <v>3</v>
      </c>
      <c r="AK6">
        <v>2</v>
      </c>
      <c r="AL6">
        <v>7</v>
      </c>
      <c r="AM6">
        <v>5</v>
      </c>
      <c r="AN6">
        <v>5</v>
      </c>
      <c r="AO6">
        <v>1</v>
      </c>
      <c r="AP6">
        <v>6</v>
      </c>
      <c r="AQ6">
        <v>8</v>
      </c>
      <c r="AR6">
        <v>4</v>
      </c>
      <c r="AS6">
        <v>18</v>
      </c>
      <c r="AT6">
        <v>15</v>
      </c>
      <c r="AU6">
        <v>9</v>
      </c>
      <c r="AV6">
        <v>16</v>
      </c>
      <c r="AW6">
        <v>17</v>
      </c>
      <c r="AX6">
        <v>20</v>
      </c>
      <c r="AY6">
        <v>5</v>
      </c>
      <c r="AZ6">
        <v>1</v>
      </c>
      <c r="BA6">
        <v>10</v>
      </c>
      <c r="BB6">
        <v>8</v>
      </c>
      <c r="BC6">
        <v>12</v>
      </c>
      <c r="BD6">
        <v>14</v>
      </c>
      <c r="BE6">
        <v>19</v>
      </c>
      <c r="BF6">
        <v>11</v>
      </c>
      <c r="BG6">
        <v>2</v>
      </c>
      <c r="BH6">
        <v>7</v>
      </c>
      <c r="BI6">
        <v>18</v>
      </c>
      <c r="BJ6">
        <v>6</v>
      </c>
      <c r="BK6">
        <v>3</v>
      </c>
      <c r="BL6">
        <v>4</v>
      </c>
      <c r="BM6">
        <v>13</v>
      </c>
      <c r="BN6">
        <v>57</v>
      </c>
    </row>
    <row r="7" spans="1:66" x14ac:dyDescent="0.25">
      <c r="A7">
        <v>46258</v>
      </c>
      <c r="B7">
        <v>1</v>
      </c>
      <c r="C7">
        <v>2007</v>
      </c>
      <c r="D7" s="1">
        <v>45972.809340277781</v>
      </c>
      <c r="E7" t="s">
        <v>69</v>
      </c>
      <c r="F7">
        <v>5</v>
      </c>
      <c r="G7">
        <v>5</v>
      </c>
      <c r="H7">
        <v>5</v>
      </c>
      <c r="I7">
        <v>5</v>
      </c>
      <c r="J7">
        <v>5</v>
      </c>
      <c r="K7">
        <v>4</v>
      </c>
      <c r="L7">
        <v>4</v>
      </c>
      <c r="M7">
        <v>5</v>
      </c>
      <c r="N7">
        <v>5</v>
      </c>
      <c r="O7">
        <v>5</v>
      </c>
      <c r="P7">
        <v>5</v>
      </c>
      <c r="Q7">
        <v>5</v>
      </c>
      <c r="R7">
        <v>5</v>
      </c>
      <c r="S7">
        <v>5</v>
      </c>
      <c r="T7">
        <v>5</v>
      </c>
      <c r="U7">
        <v>5</v>
      </c>
      <c r="V7">
        <v>5</v>
      </c>
      <c r="W7">
        <v>2</v>
      </c>
      <c r="X7">
        <v>5</v>
      </c>
      <c r="Y7">
        <v>4</v>
      </c>
      <c r="Z7">
        <v>3</v>
      </c>
      <c r="AA7">
        <v>3</v>
      </c>
      <c r="AB7">
        <v>3</v>
      </c>
      <c r="AC7">
        <v>2</v>
      </c>
      <c r="AD7">
        <v>2</v>
      </c>
      <c r="AE7">
        <v>4</v>
      </c>
      <c r="AF7">
        <v>4</v>
      </c>
      <c r="AG7">
        <v>3</v>
      </c>
      <c r="AH7">
        <v>3</v>
      </c>
      <c r="AI7">
        <v>25</v>
      </c>
      <c r="AJ7">
        <v>3</v>
      </c>
      <c r="AK7">
        <v>2</v>
      </c>
      <c r="AL7">
        <v>3</v>
      </c>
      <c r="AM7">
        <v>3</v>
      </c>
      <c r="AN7">
        <v>6</v>
      </c>
      <c r="AO7">
        <v>2</v>
      </c>
      <c r="AP7">
        <v>5</v>
      </c>
      <c r="AQ7">
        <v>3</v>
      </c>
      <c r="AR7">
        <v>3</v>
      </c>
      <c r="AS7">
        <v>5</v>
      </c>
      <c r="AT7">
        <v>8</v>
      </c>
      <c r="AU7">
        <v>13</v>
      </c>
      <c r="AV7">
        <v>10</v>
      </c>
      <c r="AW7">
        <v>9</v>
      </c>
      <c r="AX7">
        <v>12</v>
      </c>
      <c r="AY7">
        <v>2</v>
      </c>
      <c r="AZ7">
        <v>7</v>
      </c>
      <c r="BA7">
        <v>14</v>
      </c>
      <c r="BB7">
        <v>18</v>
      </c>
      <c r="BC7">
        <v>5</v>
      </c>
      <c r="BD7">
        <v>20</v>
      </c>
      <c r="BE7">
        <v>6</v>
      </c>
      <c r="BF7">
        <v>17</v>
      </c>
      <c r="BG7">
        <v>11</v>
      </c>
      <c r="BH7">
        <v>3</v>
      </c>
      <c r="BI7">
        <v>15</v>
      </c>
      <c r="BJ7">
        <v>19</v>
      </c>
      <c r="BK7">
        <v>4</v>
      </c>
      <c r="BL7">
        <v>16</v>
      </c>
      <c r="BM7">
        <v>1</v>
      </c>
      <c r="BN7">
        <v>20</v>
      </c>
    </row>
    <row r="8" spans="1:66" x14ac:dyDescent="0.25">
      <c r="A8">
        <v>46336</v>
      </c>
      <c r="B8">
        <v>1</v>
      </c>
      <c r="C8">
        <v>2007</v>
      </c>
      <c r="D8" s="1">
        <v>45972.944027777776</v>
      </c>
      <c r="E8" t="s">
        <v>66</v>
      </c>
      <c r="F8">
        <v>1</v>
      </c>
      <c r="G8">
        <v>1</v>
      </c>
      <c r="H8">
        <v>1</v>
      </c>
      <c r="I8">
        <v>1</v>
      </c>
      <c r="J8">
        <v>1</v>
      </c>
      <c r="K8">
        <v>1</v>
      </c>
      <c r="L8">
        <v>1</v>
      </c>
      <c r="M8">
        <v>1</v>
      </c>
      <c r="N8">
        <v>1</v>
      </c>
      <c r="O8">
        <v>1</v>
      </c>
      <c r="P8">
        <v>1</v>
      </c>
      <c r="Q8">
        <v>1</v>
      </c>
      <c r="R8">
        <v>1</v>
      </c>
      <c r="S8">
        <v>1</v>
      </c>
      <c r="T8">
        <v>5</v>
      </c>
      <c r="U8">
        <v>1</v>
      </c>
      <c r="V8">
        <v>1</v>
      </c>
      <c r="W8">
        <v>5</v>
      </c>
      <c r="X8">
        <v>1</v>
      </c>
      <c r="Y8">
        <v>1</v>
      </c>
      <c r="Z8">
        <v>2</v>
      </c>
      <c r="AA8">
        <v>1</v>
      </c>
      <c r="AB8">
        <v>2</v>
      </c>
      <c r="AC8">
        <v>2</v>
      </c>
      <c r="AD8">
        <v>2</v>
      </c>
      <c r="AE8">
        <v>1</v>
      </c>
      <c r="AF8">
        <v>3</v>
      </c>
      <c r="AG8">
        <v>2</v>
      </c>
      <c r="AH8">
        <v>3</v>
      </c>
      <c r="AI8">
        <v>2</v>
      </c>
      <c r="AJ8">
        <v>2</v>
      </c>
      <c r="AK8">
        <v>2</v>
      </c>
      <c r="AL8">
        <v>3</v>
      </c>
      <c r="AM8">
        <v>2</v>
      </c>
      <c r="AN8">
        <v>3</v>
      </c>
      <c r="AO8">
        <v>1</v>
      </c>
      <c r="AP8">
        <v>4</v>
      </c>
      <c r="AQ8">
        <v>3</v>
      </c>
      <c r="AR8">
        <v>3</v>
      </c>
      <c r="AS8">
        <v>4</v>
      </c>
      <c r="AT8">
        <v>16</v>
      </c>
      <c r="AU8">
        <v>5</v>
      </c>
      <c r="AV8">
        <v>4</v>
      </c>
      <c r="AW8">
        <v>10</v>
      </c>
      <c r="AX8">
        <v>9</v>
      </c>
      <c r="AY8">
        <v>18</v>
      </c>
      <c r="AZ8">
        <v>15</v>
      </c>
      <c r="BA8">
        <v>7</v>
      </c>
      <c r="BB8">
        <v>11</v>
      </c>
      <c r="BC8">
        <v>17</v>
      </c>
      <c r="BD8">
        <v>3</v>
      </c>
      <c r="BE8">
        <v>19</v>
      </c>
      <c r="BF8">
        <v>13</v>
      </c>
      <c r="BG8">
        <v>20</v>
      </c>
      <c r="BH8">
        <v>8</v>
      </c>
      <c r="BI8">
        <v>2</v>
      </c>
      <c r="BJ8">
        <v>1</v>
      </c>
      <c r="BK8">
        <v>6</v>
      </c>
      <c r="BL8">
        <v>14</v>
      </c>
      <c r="BM8">
        <v>12</v>
      </c>
      <c r="BN8">
        <v>11</v>
      </c>
    </row>
    <row r="9" spans="1:66" x14ac:dyDescent="0.25">
      <c r="A9">
        <v>46400</v>
      </c>
      <c r="B9">
        <v>1</v>
      </c>
      <c r="C9">
        <v>2007</v>
      </c>
      <c r="D9" s="1">
        <v>45972.944050925929</v>
      </c>
      <c r="E9" t="s">
        <v>70</v>
      </c>
      <c r="F9">
        <v>3</v>
      </c>
      <c r="G9">
        <v>4</v>
      </c>
      <c r="H9">
        <v>4</v>
      </c>
      <c r="I9">
        <v>1</v>
      </c>
      <c r="J9">
        <v>2</v>
      </c>
      <c r="K9">
        <v>2</v>
      </c>
      <c r="L9">
        <v>5</v>
      </c>
      <c r="M9">
        <v>5</v>
      </c>
      <c r="N9">
        <v>1</v>
      </c>
      <c r="O9">
        <v>1</v>
      </c>
      <c r="P9">
        <v>4</v>
      </c>
      <c r="Q9">
        <v>5</v>
      </c>
      <c r="R9">
        <v>2</v>
      </c>
      <c r="S9">
        <v>1</v>
      </c>
      <c r="T9">
        <v>5</v>
      </c>
      <c r="U9">
        <v>5</v>
      </c>
      <c r="V9">
        <v>3</v>
      </c>
      <c r="W9">
        <v>4</v>
      </c>
      <c r="X9">
        <v>2</v>
      </c>
      <c r="Y9">
        <v>1</v>
      </c>
      <c r="Z9">
        <v>1</v>
      </c>
      <c r="AA9">
        <v>2</v>
      </c>
      <c r="AB9">
        <v>2</v>
      </c>
      <c r="AC9">
        <v>1</v>
      </c>
      <c r="AD9">
        <v>1</v>
      </c>
      <c r="AE9">
        <v>1</v>
      </c>
      <c r="AF9">
        <v>1</v>
      </c>
      <c r="AG9">
        <v>2</v>
      </c>
      <c r="AH9">
        <v>2</v>
      </c>
      <c r="AI9">
        <v>1</v>
      </c>
      <c r="AJ9">
        <v>1</v>
      </c>
      <c r="AK9">
        <v>2</v>
      </c>
      <c r="AL9">
        <v>2</v>
      </c>
      <c r="AM9">
        <v>1</v>
      </c>
      <c r="AN9">
        <v>2</v>
      </c>
      <c r="AO9">
        <v>2</v>
      </c>
      <c r="AP9">
        <v>3</v>
      </c>
      <c r="AQ9">
        <v>1</v>
      </c>
      <c r="AR9">
        <v>4</v>
      </c>
      <c r="AS9">
        <v>2</v>
      </c>
      <c r="AT9">
        <v>10</v>
      </c>
      <c r="AU9">
        <v>20</v>
      </c>
      <c r="AV9">
        <v>11</v>
      </c>
      <c r="AW9">
        <v>14</v>
      </c>
      <c r="AX9">
        <v>8</v>
      </c>
      <c r="AY9">
        <v>17</v>
      </c>
      <c r="AZ9">
        <v>18</v>
      </c>
      <c r="BA9">
        <v>9</v>
      </c>
      <c r="BB9">
        <v>3</v>
      </c>
      <c r="BC9">
        <v>13</v>
      </c>
      <c r="BD9">
        <v>5</v>
      </c>
      <c r="BE9">
        <v>12</v>
      </c>
      <c r="BF9">
        <v>19</v>
      </c>
      <c r="BG9">
        <v>6</v>
      </c>
      <c r="BH9">
        <v>7</v>
      </c>
      <c r="BI9">
        <v>15</v>
      </c>
      <c r="BJ9">
        <v>2</v>
      </c>
      <c r="BK9">
        <v>16</v>
      </c>
      <c r="BL9">
        <v>1</v>
      </c>
      <c r="BM9">
        <v>4</v>
      </c>
      <c r="BN9">
        <v>91</v>
      </c>
    </row>
    <row r="10" spans="1:66" x14ac:dyDescent="0.25">
      <c r="A10">
        <v>46305</v>
      </c>
      <c r="B10">
        <v>0</v>
      </c>
      <c r="C10">
        <v>2007</v>
      </c>
      <c r="D10" s="1">
        <v>45972.944050925929</v>
      </c>
      <c r="E10">
        <v>50</v>
      </c>
      <c r="F10">
        <v>2</v>
      </c>
      <c r="G10">
        <v>4</v>
      </c>
      <c r="H10">
        <v>4</v>
      </c>
      <c r="I10">
        <v>2</v>
      </c>
      <c r="J10">
        <v>4</v>
      </c>
      <c r="K10">
        <v>2</v>
      </c>
      <c r="L10">
        <v>2</v>
      </c>
      <c r="M10">
        <v>2</v>
      </c>
      <c r="N10">
        <v>4</v>
      </c>
      <c r="O10">
        <v>2</v>
      </c>
      <c r="P10">
        <v>4</v>
      </c>
      <c r="Q10">
        <v>1</v>
      </c>
      <c r="R10">
        <v>2</v>
      </c>
      <c r="S10">
        <v>1</v>
      </c>
      <c r="T10">
        <v>4</v>
      </c>
      <c r="U10">
        <v>2</v>
      </c>
      <c r="V10">
        <v>2</v>
      </c>
      <c r="W10">
        <v>5</v>
      </c>
      <c r="X10">
        <v>2</v>
      </c>
      <c r="Y10">
        <v>3</v>
      </c>
      <c r="Z10">
        <v>4</v>
      </c>
      <c r="AA10">
        <v>4</v>
      </c>
      <c r="AB10">
        <v>5</v>
      </c>
      <c r="AC10">
        <v>5</v>
      </c>
      <c r="AD10">
        <v>4</v>
      </c>
      <c r="AE10">
        <v>3</v>
      </c>
      <c r="AF10">
        <v>8</v>
      </c>
      <c r="AG10">
        <v>3</v>
      </c>
      <c r="AH10">
        <v>3</v>
      </c>
      <c r="AI10">
        <v>4</v>
      </c>
      <c r="AJ10">
        <v>4</v>
      </c>
      <c r="AK10">
        <v>3</v>
      </c>
      <c r="AL10">
        <v>2</v>
      </c>
      <c r="AM10">
        <v>2</v>
      </c>
      <c r="AN10">
        <v>7</v>
      </c>
      <c r="AO10">
        <v>8</v>
      </c>
      <c r="AP10">
        <v>9</v>
      </c>
      <c r="AQ10">
        <v>3</v>
      </c>
      <c r="AR10">
        <v>4</v>
      </c>
      <c r="AS10">
        <v>7</v>
      </c>
      <c r="AT10">
        <v>13</v>
      </c>
      <c r="AU10">
        <v>15</v>
      </c>
      <c r="AV10">
        <v>16</v>
      </c>
      <c r="AW10">
        <v>9</v>
      </c>
      <c r="AX10">
        <v>4</v>
      </c>
      <c r="AY10">
        <v>20</v>
      </c>
      <c r="AZ10">
        <v>1</v>
      </c>
      <c r="BA10">
        <v>5</v>
      </c>
      <c r="BB10">
        <v>11</v>
      </c>
      <c r="BC10">
        <v>17</v>
      </c>
      <c r="BD10">
        <v>12</v>
      </c>
      <c r="BE10">
        <v>7</v>
      </c>
      <c r="BF10">
        <v>3</v>
      </c>
      <c r="BG10">
        <v>18</v>
      </c>
      <c r="BH10">
        <v>2</v>
      </c>
      <c r="BI10">
        <v>10</v>
      </c>
      <c r="BJ10">
        <v>6</v>
      </c>
      <c r="BK10">
        <v>8</v>
      </c>
      <c r="BL10">
        <v>19</v>
      </c>
      <c r="BM10">
        <v>14</v>
      </c>
      <c r="BN10">
        <v>55</v>
      </c>
    </row>
    <row r="11" spans="1:66" x14ac:dyDescent="0.25">
      <c r="A11">
        <v>46310</v>
      </c>
      <c r="B11">
        <v>1</v>
      </c>
      <c r="C11">
        <v>2007</v>
      </c>
      <c r="D11" s="1">
        <v>45972.944131944445</v>
      </c>
      <c r="E11" t="s">
        <v>71</v>
      </c>
      <c r="F11">
        <v>1</v>
      </c>
      <c r="G11">
        <v>1</v>
      </c>
      <c r="H11">
        <v>1</v>
      </c>
      <c r="I11">
        <v>1</v>
      </c>
      <c r="J11">
        <v>1</v>
      </c>
      <c r="K11">
        <v>1</v>
      </c>
      <c r="L11">
        <v>1</v>
      </c>
      <c r="M11">
        <v>4</v>
      </c>
      <c r="N11">
        <v>1</v>
      </c>
      <c r="O11">
        <v>1</v>
      </c>
      <c r="P11">
        <v>1</v>
      </c>
      <c r="Q11">
        <v>1</v>
      </c>
      <c r="R11">
        <v>1</v>
      </c>
      <c r="S11">
        <v>1</v>
      </c>
      <c r="T11">
        <v>1</v>
      </c>
      <c r="U11">
        <v>1</v>
      </c>
      <c r="V11">
        <v>1</v>
      </c>
      <c r="W11">
        <v>5</v>
      </c>
      <c r="X11">
        <v>1</v>
      </c>
      <c r="Y11">
        <v>1</v>
      </c>
      <c r="Z11">
        <v>4</v>
      </c>
      <c r="AA11">
        <v>4</v>
      </c>
      <c r="AB11">
        <v>3</v>
      </c>
      <c r="AC11">
        <v>2</v>
      </c>
      <c r="AD11">
        <v>2</v>
      </c>
      <c r="AE11">
        <v>2</v>
      </c>
      <c r="AF11">
        <v>3</v>
      </c>
      <c r="AG11">
        <v>6</v>
      </c>
      <c r="AH11">
        <v>2</v>
      </c>
      <c r="AI11">
        <v>3</v>
      </c>
      <c r="AJ11">
        <v>6</v>
      </c>
      <c r="AK11">
        <v>3</v>
      </c>
      <c r="AL11">
        <v>2</v>
      </c>
      <c r="AM11">
        <v>9</v>
      </c>
      <c r="AN11">
        <v>2</v>
      </c>
      <c r="AO11">
        <v>20</v>
      </c>
      <c r="AP11">
        <v>8</v>
      </c>
      <c r="AQ11">
        <v>2</v>
      </c>
      <c r="AR11">
        <v>3</v>
      </c>
      <c r="AS11">
        <v>3</v>
      </c>
      <c r="AT11">
        <v>1</v>
      </c>
      <c r="AU11">
        <v>17</v>
      </c>
      <c r="AV11">
        <v>14</v>
      </c>
      <c r="AW11">
        <v>18</v>
      </c>
      <c r="AX11">
        <v>8</v>
      </c>
      <c r="AY11">
        <v>16</v>
      </c>
      <c r="AZ11">
        <v>9</v>
      </c>
      <c r="BA11">
        <v>3</v>
      </c>
      <c r="BB11">
        <v>20</v>
      </c>
      <c r="BC11">
        <v>15</v>
      </c>
      <c r="BD11">
        <v>7</v>
      </c>
      <c r="BE11">
        <v>19</v>
      </c>
      <c r="BF11">
        <v>11</v>
      </c>
      <c r="BG11">
        <v>6</v>
      </c>
      <c r="BH11">
        <v>13</v>
      </c>
      <c r="BI11">
        <v>4</v>
      </c>
      <c r="BJ11">
        <v>2</v>
      </c>
      <c r="BK11">
        <v>5</v>
      </c>
      <c r="BL11">
        <v>10</v>
      </c>
      <c r="BM11">
        <v>12</v>
      </c>
      <c r="BN11">
        <v>32</v>
      </c>
    </row>
    <row r="12" spans="1:66" x14ac:dyDescent="0.25">
      <c r="A12">
        <v>46294</v>
      </c>
      <c r="B12">
        <v>1</v>
      </c>
      <c r="C12">
        <v>2007</v>
      </c>
      <c r="D12" s="1">
        <v>45972.944155092591</v>
      </c>
      <c r="E12" t="s">
        <v>72</v>
      </c>
      <c r="F12">
        <v>4</v>
      </c>
      <c r="G12">
        <v>5</v>
      </c>
      <c r="H12">
        <v>2</v>
      </c>
      <c r="I12">
        <v>5</v>
      </c>
      <c r="J12">
        <v>4</v>
      </c>
      <c r="K12">
        <v>4</v>
      </c>
      <c r="L12">
        <v>4</v>
      </c>
      <c r="M12">
        <v>4</v>
      </c>
      <c r="N12">
        <v>2</v>
      </c>
      <c r="O12">
        <v>4</v>
      </c>
      <c r="P12">
        <v>4</v>
      </c>
      <c r="Q12">
        <v>4</v>
      </c>
      <c r="R12">
        <v>4</v>
      </c>
      <c r="S12">
        <v>5</v>
      </c>
      <c r="T12">
        <v>4</v>
      </c>
      <c r="U12">
        <v>2</v>
      </c>
      <c r="V12">
        <v>5</v>
      </c>
      <c r="W12">
        <v>5</v>
      </c>
      <c r="X12">
        <v>4</v>
      </c>
      <c r="Y12">
        <v>4</v>
      </c>
      <c r="Z12">
        <v>4</v>
      </c>
      <c r="AA12">
        <v>4</v>
      </c>
      <c r="AB12">
        <v>6</v>
      </c>
      <c r="AC12">
        <v>2</v>
      </c>
      <c r="AD12">
        <v>3</v>
      </c>
      <c r="AE12">
        <v>2</v>
      </c>
      <c r="AF12">
        <v>3</v>
      </c>
      <c r="AG12">
        <v>3</v>
      </c>
      <c r="AH12">
        <v>8</v>
      </c>
      <c r="AI12">
        <v>3</v>
      </c>
      <c r="AJ12">
        <v>22</v>
      </c>
      <c r="AK12">
        <v>3</v>
      </c>
      <c r="AL12">
        <v>10</v>
      </c>
      <c r="AM12">
        <v>3</v>
      </c>
      <c r="AN12">
        <v>7</v>
      </c>
      <c r="AO12">
        <v>2</v>
      </c>
      <c r="AP12">
        <v>4</v>
      </c>
      <c r="AQ12">
        <v>3</v>
      </c>
      <c r="AR12">
        <v>4</v>
      </c>
      <c r="AS12">
        <v>2</v>
      </c>
      <c r="AT12">
        <v>9</v>
      </c>
      <c r="AU12">
        <v>11</v>
      </c>
      <c r="AV12">
        <v>18</v>
      </c>
      <c r="AW12">
        <v>20</v>
      </c>
      <c r="AX12">
        <v>15</v>
      </c>
      <c r="AY12">
        <v>7</v>
      </c>
      <c r="AZ12">
        <v>13</v>
      </c>
      <c r="BA12">
        <v>4</v>
      </c>
      <c r="BB12">
        <v>6</v>
      </c>
      <c r="BC12">
        <v>19</v>
      </c>
      <c r="BD12">
        <v>1</v>
      </c>
      <c r="BE12">
        <v>14</v>
      </c>
      <c r="BF12">
        <v>5</v>
      </c>
      <c r="BG12">
        <v>8</v>
      </c>
      <c r="BH12">
        <v>3</v>
      </c>
      <c r="BI12">
        <v>12</v>
      </c>
      <c r="BJ12">
        <v>16</v>
      </c>
      <c r="BK12">
        <v>10</v>
      </c>
      <c r="BL12">
        <v>17</v>
      </c>
      <c r="BM12">
        <v>2</v>
      </c>
      <c r="BN12">
        <v>60</v>
      </c>
    </row>
    <row r="13" spans="1:66" x14ac:dyDescent="0.25">
      <c r="A13">
        <v>46331</v>
      </c>
      <c r="B13">
        <v>1</v>
      </c>
      <c r="C13">
        <v>2007</v>
      </c>
      <c r="D13" s="1">
        <v>45972.944236111114</v>
      </c>
      <c r="E13" t="s">
        <v>73</v>
      </c>
      <c r="F13">
        <v>2</v>
      </c>
      <c r="G13">
        <v>2</v>
      </c>
      <c r="H13">
        <v>1</v>
      </c>
      <c r="I13">
        <v>2</v>
      </c>
      <c r="J13">
        <v>4</v>
      </c>
      <c r="K13">
        <v>3</v>
      </c>
      <c r="L13">
        <v>3</v>
      </c>
      <c r="M13">
        <v>3</v>
      </c>
      <c r="N13">
        <v>4</v>
      </c>
      <c r="O13">
        <v>5</v>
      </c>
      <c r="P13">
        <v>5</v>
      </c>
      <c r="Q13">
        <v>1</v>
      </c>
      <c r="R13">
        <v>2</v>
      </c>
      <c r="S13">
        <v>4</v>
      </c>
      <c r="T13">
        <v>2</v>
      </c>
      <c r="U13">
        <v>2</v>
      </c>
      <c r="V13">
        <v>5</v>
      </c>
      <c r="W13">
        <v>4</v>
      </c>
      <c r="X13">
        <v>2</v>
      </c>
      <c r="Y13">
        <v>2</v>
      </c>
      <c r="Z13">
        <v>2</v>
      </c>
      <c r="AA13">
        <v>8</v>
      </c>
      <c r="AB13">
        <v>2</v>
      </c>
      <c r="AC13">
        <v>2</v>
      </c>
      <c r="AD13">
        <v>3</v>
      </c>
      <c r="AE13">
        <v>3</v>
      </c>
      <c r="AF13">
        <v>4</v>
      </c>
      <c r="AG13">
        <v>5</v>
      </c>
      <c r="AH13">
        <v>6</v>
      </c>
      <c r="AI13">
        <v>6</v>
      </c>
      <c r="AJ13">
        <v>7</v>
      </c>
      <c r="AK13">
        <v>7</v>
      </c>
      <c r="AL13">
        <v>5</v>
      </c>
      <c r="AM13">
        <v>3</v>
      </c>
      <c r="AN13">
        <v>4</v>
      </c>
      <c r="AO13">
        <v>3</v>
      </c>
      <c r="AP13">
        <v>6</v>
      </c>
      <c r="AQ13">
        <v>3</v>
      </c>
      <c r="AR13">
        <v>4</v>
      </c>
      <c r="AS13">
        <v>6</v>
      </c>
      <c r="AT13">
        <v>18</v>
      </c>
      <c r="AU13">
        <v>10</v>
      </c>
      <c r="AV13">
        <v>8</v>
      </c>
      <c r="AW13">
        <v>11</v>
      </c>
      <c r="AX13">
        <v>13</v>
      </c>
      <c r="AY13">
        <v>15</v>
      </c>
      <c r="AZ13">
        <v>19</v>
      </c>
      <c r="BA13">
        <v>3</v>
      </c>
      <c r="BB13">
        <v>17</v>
      </c>
      <c r="BC13">
        <v>1</v>
      </c>
      <c r="BD13">
        <v>12</v>
      </c>
      <c r="BE13">
        <v>6</v>
      </c>
      <c r="BF13">
        <v>7</v>
      </c>
      <c r="BG13">
        <v>2</v>
      </c>
      <c r="BH13">
        <v>5</v>
      </c>
      <c r="BI13">
        <v>20</v>
      </c>
      <c r="BJ13">
        <v>4</v>
      </c>
      <c r="BK13">
        <v>16</v>
      </c>
      <c r="BL13">
        <v>14</v>
      </c>
      <c r="BM13">
        <v>9</v>
      </c>
      <c r="BN13">
        <v>72</v>
      </c>
    </row>
    <row r="14" spans="1:66" x14ac:dyDescent="0.25">
      <c r="A14">
        <v>46365</v>
      </c>
      <c r="B14">
        <v>0</v>
      </c>
      <c r="C14">
        <v>2007</v>
      </c>
      <c r="D14" s="1">
        <v>45972.944340277776</v>
      </c>
      <c r="E14" t="s">
        <v>66</v>
      </c>
      <c r="F14">
        <v>4</v>
      </c>
      <c r="G14">
        <v>4</v>
      </c>
      <c r="H14">
        <v>4</v>
      </c>
      <c r="I14">
        <v>4</v>
      </c>
      <c r="J14">
        <v>4</v>
      </c>
      <c r="K14">
        <v>2</v>
      </c>
      <c r="L14">
        <v>4</v>
      </c>
      <c r="M14">
        <v>2</v>
      </c>
      <c r="N14">
        <v>4</v>
      </c>
      <c r="O14">
        <v>4</v>
      </c>
      <c r="P14">
        <v>4</v>
      </c>
      <c r="Q14">
        <v>3</v>
      </c>
      <c r="R14">
        <v>2</v>
      </c>
      <c r="S14">
        <v>2</v>
      </c>
      <c r="T14">
        <v>4</v>
      </c>
      <c r="U14">
        <v>2</v>
      </c>
      <c r="V14">
        <v>4</v>
      </c>
      <c r="W14">
        <v>5</v>
      </c>
      <c r="X14">
        <v>2</v>
      </c>
      <c r="Y14">
        <v>4</v>
      </c>
      <c r="Z14">
        <v>4</v>
      </c>
      <c r="AA14">
        <v>3</v>
      </c>
      <c r="AB14">
        <v>3</v>
      </c>
      <c r="AC14">
        <v>2</v>
      </c>
      <c r="AD14">
        <v>2</v>
      </c>
      <c r="AE14">
        <v>2</v>
      </c>
      <c r="AF14">
        <v>6</v>
      </c>
      <c r="AG14">
        <v>3</v>
      </c>
      <c r="AH14">
        <v>3</v>
      </c>
      <c r="AI14">
        <v>3</v>
      </c>
      <c r="AJ14">
        <v>4</v>
      </c>
      <c r="AK14">
        <v>3</v>
      </c>
      <c r="AL14">
        <v>3</v>
      </c>
      <c r="AM14">
        <v>2</v>
      </c>
      <c r="AN14">
        <v>7</v>
      </c>
      <c r="AO14">
        <v>2</v>
      </c>
      <c r="AP14">
        <v>4</v>
      </c>
      <c r="AQ14">
        <v>3</v>
      </c>
      <c r="AR14">
        <v>5</v>
      </c>
      <c r="AS14">
        <v>7</v>
      </c>
      <c r="AT14">
        <v>4</v>
      </c>
      <c r="AU14">
        <v>19</v>
      </c>
      <c r="AV14">
        <v>12</v>
      </c>
      <c r="AW14">
        <v>8</v>
      </c>
      <c r="AX14">
        <v>7</v>
      </c>
      <c r="AY14">
        <v>18</v>
      </c>
      <c r="AZ14">
        <v>1</v>
      </c>
      <c r="BA14">
        <v>10</v>
      </c>
      <c r="BB14">
        <v>15</v>
      </c>
      <c r="BC14">
        <v>3</v>
      </c>
      <c r="BD14">
        <v>17</v>
      </c>
      <c r="BE14">
        <v>6</v>
      </c>
      <c r="BF14">
        <v>11</v>
      </c>
      <c r="BG14">
        <v>16</v>
      </c>
      <c r="BH14">
        <v>2</v>
      </c>
      <c r="BI14">
        <v>13</v>
      </c>
      <c r="BJ14">
        <v>20</v>
      </c>
      <c r="BK14">
        <v>9</v>
      </c>
      <c r="BL14">
        <v>14</v>
      </c>
      <c r="BM14">
        <v>5</v>
      </c>
      <c r="BN14">
        <v>58</v>
      </c>
    </row>
    <row r="15" spans="1:66" x14ac:dyDescent="0.25">
      <c r="A15">
        <v>46314</v>
      </c>
      <c r="B15">
        <v>1</v>
      </c>
      <c r="C15">
        <v>2007</v>
      </c>
      <c r="D15" s="1">
        <v>45972.944386574076</v>
      </c>
      <c r="E15" t="s">
        <v>74</v>
      </c>
      <c r="F15">
        <v>2</v>
      </c>
      <c r="G15">
        <v>2</v>
      </c>
      <c r="H15">
        <v>1</v>
      </c>
      <c r="I15">
        <v>3</v>
      </c>
      <c r="J15">
        <v>4</v>
      </c>
      <c r="K15">
        <v>3</v>
      </c>
      <c r="L15">
        <v>2</v>
      </c>
      <c r="M15">
        <v>1</v>
      </c>
      <c r="N15">
        <v>2</v>
      </c>
      <c r="O15">
        <v>1</v>
      </c>
      <c r="P15">
        <v>2</v>
      </c>
      <c r="Q15">
        <v>1</v>
      </c>
      <c r="R15">
        <v>1</v>
      </c>
      <c r="S15">
        <v>1</v>
      </c>
      <c r="T15">
        <v>5</v>
      </c>
      <c r="U15">
        <v>1</v>
      </c>
      <c r="V15">
        <v>3</v>
      </c>
      <c r="W15">
        <v>5</v>
      </c>
      <c r="X15">
        <v>1</v>
      </c>
      <c r="Y15">
        <v>2</v>
      </c>
      <c r="Z15">
        <v>4</v>
      </c>
      <c r="AA15">
        <v>6</v>
      </c>
      <c r="AB15">
        <v>3</v>
      </c>
      <c r="AC15">
        <v>6</v>
      </c>
      <c r="AD15">
        <v>4</v>
      </c>
      <c r="AE15">
        <v>3</v>
      </c>
      <c r="AF15">
        <v>5</v>
      </c>
      <c r="AG15">
        <v>3</v>
      </c>
      <c r="AH15">
        <v>6</v>
      </c>
      <c r="AI15">
        <v>4</v>
      </c>
      <c r="AJ15">
        <v>15</v>
      </c>
      <c r="AK15">
        <v>2</v>
      </c>
      <c r="AL15">
        <v>5</v>
      </c>
      <c r="AM15">
        <v>3</v>
      </c>
      <c r="AN15">
        <v>4</v>
      </c>
      <c r="AO15">
        <v>5</v>
      </c>
      <c r="AP15">
        <v>7</v>
      </c>
      <c r="AQ15">
        <v>5</v>
      </c>
      <c r="AR15">
        <v>6</v>
      </c>
      <c r="AS15">
        <v>5</v>
      </c>
      <c r="AT15">
        <v>11</v>
      </c>
      <c r="AU15">
        <v>5</v>
      </c>
      <c r="AV15">
        <v>20</v>
      </c>
      <c r="AW15">
        <v>6</v>
      </c>
      <c r="AX15">
        <v>10</v>
      </c>
      <c r="AY15">
        <v>9</v>
      </c>
      <c r="AZ15">
        <v>19</v>
      </c>
      <c r="BA15">
        <v>12</v>
      </c>
      <c r="BB15">
        <v>8</v>
      </c>
      <c r="BC15">
        <v>15</v>
      </c>
      <c r="BD15">
        <v>3</v>
      </c>
      <c r="BE15">
        <v>14</v>
      </c>
      <c r="BF15">
        <v>17</v>
      </c>
      <c r="BG15">
        <v>16</v>
      </c>
      <c r="BH15">
        <v>7</v>
      </c>
      <c r="BI15">
        <v>2</v>
      </c>
      <c r="BJ15">
        <v>4</v>
      </c>
      <c r="BK15">
        <v>1</v>
      </c>
      <c r="BL15">
        <v>13</v>
      </c>
      <c r="BM15">
        <v>18</v>
      </c>
      <c r="BN15">
        <v>41</v>
      </c>
    </row>
    <row r="16" spans="1:66" x14ac:dyDescent="0.25">
      <c r="A16">
        <v>46372</v>
      </c>
      <c r="B16">
        <v>1</v>
      </c>
      <c r="C16">
        <v>2007</v>
      </c>
      <c r="D16" s="1">
        <v>45972.944884259261</v>
      </c>
      <c r="E16" t="s">
        <v>66</v>
      </c>
      <c r="F16">
        <v>5</v>
      </c>
      <c r="G16">
        <v>5</v>
      </c>
      <c r="H16">
        <v>5</v>
      </c>
      <c r="I16">
        <v>5</v>
      </c>
      <c r="J16">
        <v>5</v>
      </c>
      <c r="K16">
        <v>4</v>
      </c>
      <c r="L16">
        <v>5</v>
      </c>
      <c r="M16">
        <v>4</v>
      </c>
      <c r="N16">
        <v>5</v>
      </c>
      <c r="O16">
        <v>5</v>
      </c>
      <c r="P16">
        <v>4</v>
      </c>
      <c r="Q16">
        <v>5</v>
      </c>
      <c r="R16">
        <v>3</v>
      </c>
      <c r="S16">
        <v>3</v>
      </c>
      <c r="T16">
        <v>3</v>
      </c>
      <c r="U16">
        <v>5</v>
      </c>
      <c r="V16">
        <v>5</v>
      </c>
      <c r="W16">
        <v>3</v>
      </c>
      <c r="X16">
        <v>4</v>
      </c>
      <c r="Y16">
        <v>4</v>
      </c>
      <c r="Z16">
        <v>4</v>
      </c>
      <c r="AA16">
        <v>3</v>
      </c>
      <c r="AB16">
        <v>7</v>
      </c>
      <c r="AC16">
        <v>3</v>
      </c>
      <c r="AD16">
        <v>3</v>
      </c>
      <c r="AE16">
        <v>3</v>
      </c>
      <c r="AF16">
        <v>3</v>
      </c>
      <c r="AG16">
        <v>5</v>
      </c>
      <c r="AH16">
        <v>6</v>
      </c>
      <c r="AI16">
        <v>4</v>
      </c>
      <c r="AJ16">
        <v>6</v>
      </c>
      <c r="AK16">
        <v>3</v>
      </c>
      <c r="AL16">
        <v>4</v>
      </c>
      <c r="AM16">
        <v>5</v>
      </c>
      <c r="AN16">
        <v>11</v>
      </c>
      <c r="AO16">
        <v>3</v>
      </c>
      <c r="AP16">
        <v>29</v>
      </c>
      <c r="AQ16">
        <v>3</v>
      </c>
      <c r="AR16">
        <v>9</v>
      </c>
      <c r="AS16">
        <v>6</v>
      </c>
      <c r="AT16">
        <v>14</v>
      </c>
      <c r="AU16">
        <v>5</v>
      </c>
      <c r="AV16">
        <v>10</v>
      </c>
      <c r="AW16">
        <v>9</v>
      </c>
      <c r="AX16">
        <v>16</v>
      </c>
      <c r="AY16">
        <v>6</v>
      </c>
      <c r="AZ16">
        <v>8</v>
      </c>
      <c r="BA16">
        <v>1</v>
      </c>
      <c r="BB16">
        <v>3</v>
      </c>
      <c r="BC16">
        <v>13</v>
      </c>
      <c r="BD16">
        <v>12</v>
      </c>
      <c r="BE16">
        <v>2</v>
      </c>
      <c r="BF16">
        <v>17</v>
      </c>
      <c r="BG16">
        <v>7</v>
      </c>
      <c r="BH16">
        <v>11</v>
      </c>
      <c r="BI16">
        <v>4</v>
      </c>
      <c r="BJ16">
        <v>20</v>
      </c>
      <c r="BK16">
        <v>15</v>
      </c>
      <c r="BL16">
        <v>19</v>
      </c>
      <c r="BM16">
        <v>18</v>
      </c>
      <c r="BN16">
        <v>37</v>
      </c>
    </row>
    <row r="17" spans="1:66" x14ac:dyDescent="0.25">
      <c r="A17">
        <v>46405</v>
      </c>
      <c r="B17">
        <v>1</v>
      </c>
      <c r="C17">
        <v>2007</v>
      </c>
      <c r="D17" s="1">
        <v>45972.945821759262</v>
      </c>
      <c r="E17" t="s">
        <v>75</v>
      </c>
      <c r="F17">
        <v>3</v>
      </c>
      <c r="G17">
        <v>5</v>
      </c>
      <c r="H17">
        <v>2</v>
      </c>
      <c r="I17">
        <v>4</v>
      </c>
      <c r="J17">
        <v>5</v>
      </c>
      <c r="K17">
        <v>5</v>
      </c>
      <c r="L17">
        <v>5</v>
      </c>
      <c r="M17">
        <v>5</v>
      </c>
      <c r="N17">
        <v>2</v>
      </c>
      <c r="O17">
        <v>2</v>
      </c>
      <c r="P17">
        <v>3</v>
      </c>
      <c r="Q17">
        <v>3</v>
      </c>
      <c r="R17">
        <v>4</v>
      </c>
      <c r="S17">
        <v>2</v>
      </c>
      <c r="T17">
        <v>4</v>
      </c>
      <c r="U17">
        <v>4</v>
      </c>
      <c r="V17">
        <v>5</v>
      </c>
      <c r="W17">
        <v>3</v>
      </c>
      <c r="X17">
        <v>3</v>
      </c>
      <c r="Y17">
        <v>5</v>
      </c>
      <c r="Z17">
        <v>5</v>
      </c>
      <c r="AA17">
        <v>3</v>
      </c>
      <c r="AB17">
        <v>21</v>
      </c>
      <c r="AC17">
        <v>9</v>
      </c>
      <c r="AD17">
        <v>2</v>
      </c>
      <c r="AE17">
        <v>4</v>
      </c>
      <c r="AF17">
        <v>3</v>
      </c>
      <c r="AG17">
        <v>4</v>
      </c>
      <c r="AH17">
        <v>6</v>
      </c>
      <c r="AI17">
        <v>3</v>
      </c>
      <c r="AJ17">
        <v>5</v>
      </c>
      <c r="AK17">
        <v>5</v>
      </c>
      <c r="AL17">
        <v>22</v>
      </c>
      <c r="AM17">
        <v>2</v>
      </c>
      <c r="AN17">
        <v>9</v>
      </c>
      <c r="AO17">
        <v>11</v>
      </c>
      <c r="AP17">
        <v>7</v>
      </c>
      <c r="AQ17">
        <v>4</v>
      </c>
      <c r="AR17">
        <v>7</v>
      </c>
      <c r="AS17">
        <v>40</v>
      </c>
      <c r="AT17">
        <v>6</v>
      </c>
      <c r="AU17">
        <v>13</v>
      </c>
      <c r="AV17">
        <v>20</v>
      </c>
      <c r="AW17">
        <v>7</v>
      </c>
      <c r="AX17">
        <v>16</v>
      </c>
      <c r="AY17">
        <v>4</v>
      </c>
      <c r="AZ17">
        <v>11</v>
      </c>
      <c r="BA17">
        <v>17</v>
      </c>
      <c r="BB17">
        <v>5</v>
      </c>
      <c r="BC17">
        <v>12</v>
      </c>
      <c r="BD17">
        <v>14</v>
      </c>
      <c r="BE17">
        <v>19</v>
      </c>
      <c r="BF17">
        <v>1</v>
      </c>
      <c r="BG17">
        <v>9</v>
      </c>
      <c r="BH17">
        <v>10</v>
      </c>
      <c r="BI17">
        <v>15</v>
      </c>
      <c r="BJ17">
        <v>2</v>
      </c>
      <c r="BK17">
        <v>18</v>
      </c>
      <c r="BL17">
        <v>3</v>
      </c>
      <c r="BM17">
        <v>8</v>
      </c>
      <c r="BN17">
        <v>67</v>
      </c>
    </row>
    <row r="18" spans="1:66" x14ac:dyDescent="0.25">
      <c r="A18">
        <v>46421</v>
      </c>
      <c r="B18">
        <v>0</v>
      </c>
      <c r="C18">
        <v>2007</v>
      </c>
      <c r="D18" s="1">
        <v>45972.946250000001</v>
      </c>
      <c r="E18" t="s">
        <v>76</v>
      </c>
      <c r="F18">
        <v>5</v>
      </c>
      <c r="G18">
        <v>5</v>
      </c>
      <c r="H18">
        <v>5</v>
      </c>
      <c r="I18">
        <v>5</v>
      </c>
      <c r="J18">
        <v>5</v>
      </c>
      <c r="K18">
        <v>3</v>
      </c>
      <c r="L18">
        <v>4</v>
      </c>
      <c r="M18">
        <v>4</v>
      </c>
      <c r="N18">
        <v>5</v>
      </c>
      <c r="O18">
        <v>4</v>
      </c>
      <c r="P18">
        <v>5</v>
      </c>
      <c r="Q18">
        <v>5</v>
      </c>
      <c r="R18">
        <v>4</v>
      </c>
      <c r="S18">
        <v>4</v>
      </c>
      <c r="T18">
        <v>2</v>
      </c>
      <c r="U18">
        <v>4</v>
      </c>
      <c r="V18">
        <v>5</v>
      </c>
      <c r="W18">
        <v>2</v>
      </c>
      <c r="X18">
        <v>3</v>
      </c>
      <c r="Y18">
        <v>5</v>
      </c>
      <c r="Z18">
        <v>5</v>
      </c>
      <c r="AA18">
        <v>4</v>
      </c>
      <c r="AB18">
        <v>6</v>
      </c>
      <c r="AC18">
        <v>4</v>
      </c>
      <c r="AD18">
        <v>6</v>
      </c>
      <c r="AE18">
        <v>7</v>
      </c>
      <c r="AF18">
        <v>3</v>
      </c>
      <c r="AG18">
        <v>4</v>
      </c>
      <c r="AH18">
        <v>7</v>
      </c>
      <c r="AI18">
        <v>5</v>
      </c>
      <c r="AJ18">
        <v>3</v>
      </c>
      <c r="AK18">
        <v>4</v>
      </c>
      <c r="AL18">
        <v>5</v>
      </c>
      <c r="AM18">
        <v>3</v>
      </c>
      <c r="AN18">
        <v>15</v>
      </c>
      <c r="AO18">
        <v>8</v>
      </c>
      <c r="AP18">
        <v>7</v>
      </c>
      <c r="AQ18">
        <v>3</v>
      </c>
      <c r="AR18">
        <v>8</v>
      </c>
      <c r="AS18">
        <v>7</v>
      </c>
      <c r="AT18">
        <v>13</v>
      </c>
      <c r="AU18">
        <v>17</v>
      </c>
      <c r="AV18">
        <v>16</v>
      </c>
      <c r="AW18">
        <v>5</v>
      </c>
      <c r="AX18">
        <v>10</v>
      </c>
      <c r="AY18">
        <v>8</v>
      </c>
      <c r="AZ18">
        <v>7</v>
      </c>
      <c r="BA18">
        <v>15</v>
      </c>
      <c r="BB18">
        <v>2</v>
      </c>
      <c r="BC18">
        <v>9</v>
      </c>
      <c r="BD18">
        <v>20</v>
      </c>
      <c r="BE18">
        <v>6</v>
      </c>
      <c r="BF18">
        <v>18</v>
      </c>
      <c r="BG18">
        <v>4</v>
      </c>
      <c r="BH18">
        <v>3</v>
      </c>
      <c r="BI18">
        <v>1</v>
      </c>
      <c r="BJ18">
        <v>19</v>
      </c>
      <c r="BK18">
        <v>11</v>
      </c>
      <c r="BL18">
        <v>14</v>
      </c>
      <c r="BM18">
        <v>12</v>
      </c>
      <c r="BN18">
        <v>34</v>
      </c>
    </row>
    <row r="19" spans="1:66" x14ac:dyDescent="0.25">
      <c r="A19">
        <v>46375</v>
      </c>
      <c r="B19">
        <v>0</v>
      </c>
      <c r="C19">
        <v>2007</v>
      </c>
      <c r="D19" s="1">
        <v>45972.946817129632</v>
      </c>
      <c r="E19" t="s">
        <v>77</v>
      </c>
      <c r="F19">
        <v>1</v>
      </c>
      <c r="G19">
        <v>1</v>
      </c>
      <c r="H19">
        <v>1</v>
      </c>
      <c r="I19">
        <v>1</v>
      </c>
      <c r="J19">
        <v>1</v>
      </c>
      <c r="K19">
        <v>1</v>
      </c>
      <c r="L19">
        <v>1</v>
      </c>
      <c r="M19">
        <v>1</v>
      </c>
      <c r="N19">
        <v>1</v>
      </c>
      <c r="O19">
        <v>1</v>
      </c>
      <c r="P19">
        <v>1</v>
      </c>
      <c r="Q19">
        <v>1</v>
      </c>
      <c r="R19">
        <v>1</v>
      </c>
      <c r="S19">
        <v>1</v>
      </c>
      <c r="T19">
        <v>5</v>
      </c>
      <c r="U19">
        <v>1</v>
      </c>
      <c r="V19">
        <v>4</v>
      </c>
      <c r="W19">
        <v>5</v>
      </c>
      <c r="X19">
        <v>1</v>
      </c>
      <c r="Y19">
        <v>1</v>
      </c>
      <c r="Z19">
        <v>2</v>
      </c>
      <c r="AA19">
        <v>2</v>
      </c>
      <c r="AB19">
        <v>3</v>
      </c>
      <c r="AC19">
        <v>4</v>
      </c>
      <c r="AD19">
        <v>3</v>
      </c>
      <c r="AE19">
        <v>1</v>
      </c>
      <c r="AF19">
        <v>2</v>
      </c>
      <c r="AG19">
        <v>3</v>
      </c>
      <c r="AH19">
        <v>2</v>
      </c>
      <c r="AI19">
        <v>4</v>
      </c>
      <c r="AJ19">
        <v>4</v>
      </c>
      <c r="AK19">
        <v>4</v>
      </c>
      <c r="AL19">
        <v>9</v>
      </c>
      <c r="AM19">
        <v>4</v>
      </c>
      <c r="AN19">
        <v>7</v>
      </c>
      <c r="AO19">
        <v>3</v>
      </c>
      <c r="AP19">
        <v>8</v>
      </c>
      <c r="AQ19">
        <v>2</v>
      </c>
      <c r="AR19">
        <v>3</v>
      </c>
      <c r="AS19">
        <v>3</v>
      </c>
      <c r="AT19">
        <v>20</v>
      </c>
      <c r="AU19">
        <v>15</v>
      </c>
      <c r="AV19">
        <v>4</v>
      </c>
      <c r="AW19">
        <v>19</v>
      </c>
      <c r="AX19">
        <v>6</v>
      </c>
      <c r="AY19">
        <v>7</v>
      </c>
      <c r="AZ19">
        <v>11</v>
      </c>
      <c r="BA19">
        <v>12</v>
      </c>
      <c r="BB19">
        <v>9</v>
      </c>
      <c r="BC19">
        <v>2</v>
      </c>
      <c r="BD19">
        <v>8</v>
      </c>
      <c r="BE19">
        <v>5</v>
      </c>
      <c r="BF19">
        <v>1</v>
      </c>
      <c r="BG19">
        <v>16</v>
      </c>
      <c r="BH19">
        <v>3</v>
      </c>
      <c r="BI19">
        <v>18</v>
      </c>
      <c r="BJ19">
        <v>10</v>
      </c>
      <c r="BK19">
        <v>13</v>
      </c>
      <c r="BL19">
        <v>17</v>
      </c>
      <c r="BM19">
        <v>14</v>
      </c>
      <c r="BN19">
        <v>20</v>
      </c>
    </row>
    <row r="20" spans="1:66" x14ac:dyDescent="0.25">
      <c r="A20">
        <v>46386</v>
      </c>
      <c r="B20">
        <v>0</v>
      </c>
      <c r="C20">
        <v>2007</v>
      </c>
      <c r="D20" s="1">
        <v>45972.947129629632</v>
      </c>
      <c r="E20" t="s">
        <v>66</v>
      </c>
      <c r="F20">
        <v>1</v>
      </c>
      <c r="G20">
        <v>1</v>
      </c>
      <c r="H20">
        <v>1</v>
      </c>
      <c r="I20">
        <v>1</v>
      </c>
      <c r="J20">
        <v>1</v>
      </c>
      <c r="K20">
        <v>1</v>
      </c>
      <c r="L20">
        <v>1</v>
      </c>
      <c r="M20">
        <v>1</v>
      </c>
      <c r="N20">
        <v>1</v>
      </c>
      <c r="O20">
        <v>1</v>
      </c>
      <c r="P20">
        <v>1</v>
      </c>
      <c r="Q20">
        <v>1</v>
      </c>
      <c r="R20">
        <v>1</v>
      </c>
      <c r="S20">
        <v>1</v>
      </c>
      <c r="T20">
        <v>5</v>
      </c>
      <c r="U20">
        <v>1</v>
      </c>
      <c r="V20">
        <v>1</v>
      </c>
      <c r="W20">
        <v>5</v>
      </c>
      <c r="X20">
        <v>1</v>
      </c>
      <c r="Y20">
        <v>1</v>
      </c>
      <c r="Z20">
        <v>3</v>
      </c>
      <c r="AA20">
        <v>3</v>
      </c>
      <c r="AB20">
        <v>3</v>
      </c>
      <c r="AC20">
        <v>8</v>
      </c>
      <c r="AD20">
        <v>2</v>
      </c>
      <c r="AE20">
        <v>2</v>
      </c>
      <c r="AF20">
        <v>2</v>
      </c>
      <c r="AG20">
        <v>4</v>
      </c>
      <c r="AH20">
        <v>8</v>
      </c>
      <c r="AI20">
        <v>2</v>
      </c>
      <c r="AJ20">
        <v>15</v>
      </c>
      <c r="AK20">
        <v>3</v>
      </c>
      <c r="AL20">
        <v>7</v>
      </c>
      <c r="AM20">
        <v>5</v>
      </c>
      <c r="AN20">
        <v>9</v>
      </c>
      <c r="AO20">
        <v>4</v>
      </c>
      <c r="AP20">
        <v>4</v>
      </c>
      <c r="AQ20">
        <v>8</v>
      </c>
      <c r="AR20">
        <v>3</v>
      </c>
      <c r="AS20">
        <v>8</v>
      </c>
      <c r="AT20">
        <v>7</v>
      </c>
      <c r="AU20">
        <v>9</v>
      </c>
      <c r="AV20">
        <v>10</v>
      </c>
      <c r="AW20">
        <v>2</v>
      </c>
      <c r="AX20">
        <v>14</v>
      </c>
      <c r="AY20">
        <v>6</v>
      </c>
      <c r="AZ20">
        <v>11</v>
      </c>
      <c r="BA20">
        <v>4</v>
      </c>
      <c r="BB20">
        <v>12</v>
      </c>
      <c r="BC20">
        <v>18</v>
      </c>
      <c r="BD20">
        <v>16</v>
      </c>
      <c r="BE20">
        <v>17</v>
      </c>
      <c r="BF20">
        <v>20</v>
      </c>
      <c r="BG20">
        <v>8</v>
      </c>
      <c r="BH20">
        <v>3</v>
      </c>
      <c r="BI20">
        <v>5</v>
      </c>
      <c r="BJ20">
        <v>15</v>
      </c>
      <c r="BK20">
        <v>1</v>
      </c>
      <c r="BL20">
        <v>19</v>
      </c>
      <c r="BM20">
        <v>13</v>
      </c>
      <c r="BN20">
        <v>11</v>
      </c>
    </row>
    <row r="21" spans="1:66" x14ac:dyDescent="0.25">
      <c r="A21">
        <v>46298</v>
      </c>
      <c r="B21">
        <v>1</v>
      </c>
      <c r="C21">
        <v>2007</v>
      </c>
      <c r="D21" s="1">
        <v>45972.947916666664</v>
      </c>
      <c r="E21" t="s">
        <v>66</v>
      </c>
      <c r="F21">
        <v>2</v>
      </c>
      <c r="G21">
        <v>1</v>
      </c>
      <c r="H21">
        <v>2</v>
      </c>
      <c r="I21">
        <v>1</v>
      </c>
      <c r="J21">
        <v>3</v>
      </c>
      <c r="K21">
        <v>2</v>
      </c>
      <c r="L21">
        <v>1</v>
      </c>
      <c r="M21">
        <v>3</v>
      </c>
      <c r="N21">
        <v>2</v>
      </c>
      <c r="O21">
        <v>1</v>
      </c>
      <c r="P21">
        <v>2</v>
      </c>
      <c r="Q21">
        <v>1</v>
      </c>
      <c r="R21">
        <v>1</v>
      </c>
      <c r="S21">
        <v>2</v>
      </c>
      <c r="T21">
        <v>4</v>
      </c>
      <c r="U21">
        <v>3</v>
      </c>
      <c r="V21">
        <v>2</v>
      </c>
      <c r="W21">
        <v>5</v>
      </c>
      <c r="X21">
        <v>3</v>
      </c>
      <c r="Y21">
        <v>3</v>
      </c>
      <c r="Z21">
        <v>35</v>
      </c>
      <c r="AA21">
        <v>43</v>
      </c>
      <c r="AB21">
        <v>13</v>
      </c>
      <c r="AC21">
        <v>9</v>
      </c>
      <c r="AD21">
        <v>9</v>
      </c>
      <c r="AE21">
        <v>53</v>
      </c>
      <c r="AF21">
        <v>7</v>
      </c>
      <c r="AG21">
        <v>11</v>
      </c>
      <c r="AH21">
        <v>5</v>
      </c>
      <c r="AI21">
        <v>7</v>
      </c>
      <c r="AJ21">
        <v>37</v>
      </c>
      <c r="AK21">
        <v>6</v>
      </c>
      <c r="AL21">
        <v>15</v>
      </c>
      <c r="AM21">
        <v>49</v>
      </c>
      <c r="AN21">
        <v>19</v>
      </c>
      <c r="AO21">
        <v>13</v>
      </c>
      <c r="AP21">
        <v>9</v>
      </c>
      <c r="AQ21">
        <v>16</v>
      </c>
      <c r="AR21">
        <v>8</v>
      </c>
      <c r="AS21">
        <v>9</v>
      </c>
      <c r="AT21">
        <v>10</v>
      </c>
      <c r="AU21">
        <v>20</v>
      </c>
      <c r="AV21">
        <v>7</v>
      </c>
      <c r="AW21">
        <v>11</v>
      </c>
      <c r="AX21">
        <v>15</v>
      </c>
      <c r="AY21">
        <v>5</v>
      </c>
      <c r="AZ21">
        <v>17</v>
      </c>
      <c r="BA21">
        <v>13</v>
      </c>
      <c r="BB21">
        <v>12</v>
      </c>
      <c r="BC21">
        <v>14</v>
      </c>
      <c r="BD21">
        <v>3</v>
      </c>
      <c r="BE21">
        <v>6</v>
      </c>
      <c r="BF21">
        <v>19</v>
      </c>
      <c r="BG21">
        <v>16</v>
      </c>
      <c r="BH21">
        <v>8</v>
      </c>
      <c r="BI21">
        <v>2</v>
      </c>
      <c r="BJ21">
        <v>9</v>
      </c>
      <c r="BK21">
        <v>1</v>
      </c>
      <c r="BL21">
        <v>18</v>
      </c>
      <c r="BM21">
        <v>4</v>
      </c>
      <c r="BN21">
        <v>54</v>
      </c>
    </row>
    <row r="22" spans="1:66" x14ac:dyDescent="0.25">
      <c r="A22">
        <v>46500</v>
      </c>
      <c r="B22">
        <v>0</v>
      </c>
      <c r="C22">
        <v>2007</v>
      </c>
      <c r="D22" s="1">
        <v>45973.619687500002</v>
      </c>
      <c r="E22" t="s">
        <v>78</v>
      </c>
      <c r="F22">
        <v>1</v>
      </c>
      <c r="G22">
        <v>2</v>
      </c>
      <c r="H22">
        <v>1</v>
      </c>
      <c r="I22">
        <v>2</v>
      </c>
      <c r="J22">
        <v>5</v>
      </c>
      <c r="K22">
        <v>1</v>
      </c>
      <c r="L22">
        <v>5</v>
      </c>
      <c r="M22">
        <v>1</v>
      </c>
      <c r="N22">
        <v>2</v>
      </c>
      <c r="O22">
        <v>1</v>
      </c>
      <c r="P22">
        <v>4</v>
      </c>
      <c r="Q22">
        <v>1</v>
      </c>
      <c r="R22">
        <v>1</v>
      </c>
      <c r="S22">
        <v>1</v>
      </c>
      <c r="T22">
        <v>5</v>
      </c>
      <c r="U22">
        <v>1</v>
      </c>
      <c r="V22">
        <v>4</v>
      </c>
      <c r="W22">
        <v>5</v>
      </c>
      <c r="X22">
        <v>3</v>
      </c>
      <c r="Y22">
        <v>4</v>
      </c>
      <c r="Z22">
        <v>5</v>
      </c>
      <c r="AA22">
        <v>15</v>
      </c>
      <c r="AB22">
        <v>6</v>
      </c>
      <c r="AC22">
        <v>6</v>
      </c>
      <c r="AD22">
        <v>4</v>
      </c>
      <c r="AE22">
        <v>4</v>
      </c>
      <c r="AF22">
        <v>5</v>
      </c>
      <c r="AG22">
        <v>3</v>
      </c>
      <c r="AH22">
        <v>4</v>
      </c>
      <c r="AI22">
        <v>4</v>
      </c>
      <c r="AJ22">
        <v>8</v>
      </c>
      <c r="AK22">
        <v>4</v>
      </c>
      <c r="AL22">
        <v>5</v>
      </c>
      <c r="AM22">
        <v>2</v>
      </c>
      <c r="AN22">
        <v>5</v>
      </c>
      <c r="AO22">
        <v>3</v>
      </c>
      <c r="AP22">
        <v>7</v>
      </c>
      <c r="AQ22">
        <v>3</v>
      </c>
      <c r="AR22">
        <v>8</v>
      </c>
      <c r="AS22">
        <v>9</v>
      </c>
      <c r="AT22">
        <v>1</v>
      </c>
      <c r="AU22">
        <v>9</v>
      </c>
      <c r="AV22">
        <v>20</v>
      </c>
      <c r="AW22">
        <v>18</v>
      </c>
      <c r="AX22">
        <v>12</v>
      </c>
      <c r="AY22">
        <v>10</v>
      </c>
      <c r="AZ22">
        <v>6</v>
      </c>
      <c r="BA22">
        <v>11</v>
      </c>
      <c r="BB22">
        <v>19</v>
      </c>
      <c r="BC22">
        <v>7</v>
      </c>
      <c r="BD22">
        <v>15</v>
      </c>
      <c r="BE22">
        <v>14</v>
      </c>
      <c r="BF22">
        <v>2</v>
      </c>
      <c r="BG22">
        <v>3</v>
      </c>
      <c r="BH22">
        <v>17</v>
      </c>
      <c r="BI22">
        <v>16</v>
      </c>
      <c r="BJ22">
        <v>8</v>
      </c>
      <c r="BK22">
        <v>5</v>
      </c>
      <c r="BL22">
        <v>13</v>
      </c>
      <c r="BM22">
        <v>4</v>
      </c>
      <c r="BN22">
        <v>72</v>
      </c>
    </row>
    <row r="23" spans="1:66" x14ac:dyDescent="0.25">
      <c r="A23">
        <v>41961</v>
      </c>
      <c r="B23">
        <v>0</v>
      </c>
      <c r="C23">
        <v>2006</v>
      </c>
      <c r="D23" s="1">
        <v>45959.867997685185</v>
      </c>
      <c r="E23" t="s">
        <v>79</v>
      </c>
      <c r="F23">
        <v>5</v>
      </c>
      <c r="G23">
        <v>5</v>
      </c>
      <c r="H23">
        <v>5</v>
      </c>
      <c r="I23">
        <v>5</v>
      </c>
      <c r="J23">
        <v>5</v>
      </c>
      <c r="K23">
        <v>4</v>
      </c>
      <c r="L23">
        <v>5</v>
      </c>
      <c r="M23">
        <v>5</v>
      </c>
      <c r="N23">
        <v>4</v>
      </c>
      <c r="O23">
        <v>5</v>
      </c>
      <c r="P23">
        <v>5</v>
      </c>
      <c r="Q23">
        <v>5</v>
      </c>
      <c r="R23">
        <v>4</v>
      </c>
      <c r="S23">
        <v>4</v>
      </c>
      <c r="T23">
        <v>2</v>
      </c>
      <c r="U23">
        <v>4</v>
      </c>
      <c r="V23">
        <v>5</v>
      </c>
      <c r="W23">
        <v>2</v>
      </c>
      <c r="X23">
        <v>5</v>
      </c>
      <c r="Y23">
        <v>4</v>
      </c>
      <c r="Z23">
        <v>4</v>
      </c>
      <c r="AA23">
        <v>4</v>
      </c>
      <c r="AB23">
        <v>8</v>
      </c>
      <c r="AC23">
        <v>4</v>
      </c>
      <c r="AD23">
        <v>2</v>
      </c>
      <c r="AE23">
        <v>2</v>
      </c>
      <c r="AF23">
        <v>3</v>
      </c>
      <c r="AG23">
        <v>4</v>
      </c>
      <c r="AH23">
        <v>4</v>
      </c>
      <c r="AI23">
        <v>3</v>
      </c>
      <c r="AJ23">
        <v>5</v>
      </c>
      <c r="AK23">
        <v>4</v>
      </c>
      <c r="AL23">
        <v>4</v>
      </c>
      <c r="AM23">
        <v>3</v>
      </c>
      <c r="AN23">
        <v>7</v>
      </c>
      <c r="AO23">
        <v>8</v>
      </c>
      <c r="AP23">
        <v>4</v>
      </c>
      <c r="AQ23">
        <v>4</v>
      </c>
      <c r="AR23">
        <v>4</v>
      </c>
      <c r="AS23">
        <v>10</v>
      </c>
      <c r="AT23">
        <v>7</v>
      </c>
      <c r="AU23">
        <v>6</v>
      </c>
      <c r="AV23">
        <v>8</v>
      </c>
      <c r="AW23">
        <v>2</v>
      </c>
      <c r="AX23">
        <v>3</v>
      </c>
      <c r="AY23">
        <v>13</v>
      </c>
      <c r="AZ23">
        <v>17</v>
      </c>
      <c r="BA23">
        <v>1</v>
      </c>
      <c r="BB23">
        <v>14</v>
      </c>
      <c r="BC23">
        <v>10</v>
      </c>
      <c r="BD23">
        <v>11</v>
      </c>
      <c r="BE23">
        <v>19</v>
      </c>
      <c r="BF23">
        <v>5</v>
      </c>
      <c r="BG23">
        <v>9</v>
      </c>
      <c r="BH23">
        <v>4</v>
      </c>
      <c r="BI23">
        <v>18</v>
      </c>
      <c r="BJ23">
        <v>16</v>
      </c>
      <c r="BK23">
        <v>12</v>
      </c>
      <c r="BL23">
        <v>15</v>
      </c>
      <c r="BM23">
        <v>20</v>
      </c>
      <c r="BN23">
        <v>23</v>
      </c>
    </row>
    <row r="24" spans="1:66" x14ac:dyDescent="0.25">
      <c r="A24">
        <v>42383</v>
      </c>
      <c r="B24">
        <v>1</v>
      </c>
      <c r="C24">
        <v>2006</v>
      </c>
      <c r="D24" s="1">
        <v>45960.487800925926</v>
      </c>
      <c r="E24" t="s">
        <v>66</v>
      </c>
      <c r="F24">
        <v>1</v>
      </c>
      <c r="G24">
        <v>1</v>
      </c>
      <c r="H24">
        <v>1</v>
      </c>
      <c r="I24">
        <v>1</v>
      </c>
      <c r="J24">
        <v>3</v>
      </c>
      <c r="K24">
        <v>1</v>
      </c>
      <c r="L24">
        <v>2</v>
      </c>
      <c r="M24">
        <v>1</v>
      </c>
      <c r="N24">
        <v>1</v>
      </c>
      <c r="O24">
        <v>1</v>
      </c>
      <c r="P24">
        <v>1</v>
      </c>
      <c r="Q24">
        <v>1</v>
      </c>
      <c r="R24">
        <v>1</v>
      </c>
      <c r="S24">
        <v>1</v>
      </c>
      <c r="T24">
        <v>5</v>
      </c>
      <c r="U24">
        <v>1</v>
      </c>
      <c r="V24">
        <v>1</v>
      </c>
      <c r="W24">
        <v>5</v>
      </c>
      <c r="X24">
        <v>1</v>
      </c>
      <c r="Y24">
        <v>1</v>
      </c>
      <c r="Z24">
        <v>2</v>
      </c>
      <c r="AA24">
        <v>3</v>
      </c>
      <c r="AB24">
        <v>2</v>
      </c>
      <c r="AC24">
        <v>3</v>
      </c>
      <c r="AD24">
        <v>3</v>
      </c>
      <c r="AE24">
        <v>1</v>
      </c>
      <c r="AF24">
        <v>5</v>
      </c>
      <c r="AG24">
        <v>3</v>
      </c>
      <c r="AH24">
        <v>3</v>
      </c>
      <c r="AI24">
        <v>2</v>
      </c>
      <c r="AJ24">
        <v>5</v>
      </c>
      <c r="AK24">
        <v>2</v>
      </c>
      <c r="AL24">
        <v>2</v>
      </c>
      <c r="AM24">
        <v>4</v>
      </c>
      <c r="AN24">
        <v>6</v>
      </c>
      <c r="AO24">
        <v>4</v>
      </c>
      <c r="AP24">
        <v>4</v>
      </c>
      <c r="AQ24">
        <v>3</v>
      </c>
      <c r="AR24">
        <v>7</v>
      </c>
      <c r="AS24">
        <v>3</v>
      </c>
      <c r="AT24">
        <v>12</v>
      </c>
      <c r="AU24">
        <v>7</v>
      </c>
      <c r="AV24">
        <v>11</v>
      </c>
      <c r="AW24">
        <v>3</v>
      </c>
      <c r="AX24">
        <v>5</v>
      </c>
      <c r="AY24">
        <v>18</v>
      </c>
      <c r="AZ24">
        <v>9</v>
      </c>
      <c r="BA24">
        <v>14</v>
      </c>
      <c r="BB24">
        <v>17</v>
      </c>
      <c r="BC24">
        <v>19</v>
      </c>
      <c r="BD24">
        <v>10</v>
      </c>
      <c r="BE24">
        <v>6</v>
      </c>
      <c r="BF24">
        <v>8</v>
      </c>
      <c r="BG24">
        <v>20</v>
      </c>
      <c r="BH24">
        <v>13</v>
      </c>
      <c r="BI24">
        <v>1</v>
      </c>
      <c r="BJ24">
        <v>15</v>
      </c>
      <c r="BK24">
        <v>4</v>
      </c>
      <c r="BL24">
        <v>16</v>
      </c>
      <c r="BM24">
        <v>2</v>
      </c>
      <c r="BN24">
        <v>18</v>
      </c>
    </row>
    <row r="25" spans="1:66" x14ac:dyDescent="0.25">
      <c r="A25">
        <v>42434</v>
      </c>
      <c r="B25">
        <v>0</v>
      </c>
      <c r="C25">
        <v>2006</v>
      </c>
      <c r="D25" s="1">
        <v>45960.549016203702</v>
      </c>
      <c r="E25" t="s">
        <v>66</v>
      </c>
      <c r="F25">
        <v>1</v>
      </c>
      <c r="G25">
        <v>1</v>
      </c>
      <c r="H25">
        <v>1</v>
      </c>
      <c r="I25">
        <v>1</v>
      </c>
      <c r="J25">
        <v>1</v>
      </c>
      <c r="K25">
        <v>1</v>
      </c>
      <c r="L25">
        <v>1</v>
      </c>
      <c r="M25">
        <v>1</v>
      </c>
      <c r="N25">
        <v>1</v>
      </c>
      <c r="O25">
        <v>1</v>
      </c>
      <c r="P25">
        <v>1</v>
      </c>
      <c r="Q25">
        <v>1</v>
      </c>
      <c r="R25">
        <v>1</v>
      </c>
      <c r="S25">
        <v>1</v>
      </c>
      <c r="T25">
        <v>5</v>
      </c>
      <c r="U25">
        <v>1</v>
      </c>
      <c r="V25">
        <v>1</v>
      </c>
      <c r="W25">
        <v>5</v>
      </c>
      <c r="X25">
        <v>1</v>
      </c>
      <c r="Y25">
        <v>1</v>
      </c>
      <c r="Z25">
        <v>2</v>
      </c>
      <c r="AA25">
        <v>2</v>
      </c>
      <c r="AB25">
        <v>2</v>
      </c>
      <c r="AC25">
        <v>4</v>
      </c>
      <c r="AD25">
        <v>2</v>
      </c>
      <c r="AE25">
        <v>1</v>
      </c>
      <c r="AF25">
        <v>1</v>
      </c>
      <c r="AG25">
        <v>3</v>
      </c>
      <c r="AH25">
        <v>2</v>
      </c>
      <c r="AI25">
        <v>2</v>
      </c>
      <c r="AJ25">
        <v>4</v>
      </c>
      <c r="AK25">
        <v>1</v>
      </c>
      <c r="AL25">
        <v>2</v>
      </c>
      <c r="AM25">
        <v>2</v>
      </c>
      <c r="AN25">
        <v>4</v>
      </c>
      <c r="AO25">
        <v>2</v>
      </c>
      <c r="AP25">
        <v>3</v>
      </c>
      <c r="AQ25">
        <v>4</v>
      </c>
      <c r="AR25">
        <v>1</v>
      </c>
      <c r="AS25">
        <v>2</v>
      </c>
      <c r="AT25">
        <v>5</v>
      </c>
      <c r="AU25">
        <v>16</v>
      </c>
      <c r="AV25">
        <v>2</v>
      </c>
      <c r="AW25">
        <v>17</v>
      </c>
      <c r="AX25">
        <v>4</v>
      </c>
      <c r="AY25">
        <v>19</v>
      </c>
      <c r="AZ25">
        <v>8</v>
      </c>
      <c r="BA25">
        <v>18</v>
      </c>
      <c r="BB25">
        <v>7</v>
      </c>
      <c r="BC25">
        <v>20</v>
      </c>
      <c r="BD25">
        <v>1</v>
      </c>
      <c r="BE25">
        <v>3</v>
      </c>
      <c r="BF25">
        <v>6</v>
      </c>
      <c r="BG25">
        <v>9</v>
      </c>
      <c r="BH25">
        <v>14</v>
      </c>
      <c r="BI25">
        <v>12</v>
      </c>
      <c r="BJ25">
        <v>13</v>
      </c>
      <c r="BK25">
        <v>11</v>
      </c>
      <c r="BL25">
        <v>10</v>
      </c>
      <c r="BM25">
        <v>15</v>
      </c>
      <c r="BN25">
        <v>11</v>
      </c>
    </row>
    <row r="26" spans="1:66" x14ac:dyDescent="0.25">
      <c r="A26">
        <v>42793</v>
      </c>
      <c r="B26">
        <v>1</v>
      </c>
      <c r="C26">
        <v>2006</v>
      </c>
      <c r="D26" s="1">
        <v>45961.50409722222</v>
      </c>
      <c r="E26" t="s">
        <v>80</v>
      </c>
      <c r="F26">
        <v>5</v>
      </c>
      <c r="G26">
        <v>5</v>
      </c>
      <c r="H26">
        <v>5</v>
      </c>
      <c r="I26">
        <v>5</v>
      </c>
      <c r="J26">
        <v>5</v>
      </c>
      <c r="K26">
        <v>2</v>
      </c>
      <c r="L26">
        <v>4</v>
      </c>
      <c r="M26">
        <v>5</v>
      </c>
      <c r="N26">
        <v>4</v>
      </c>
      <c r="O26">
        <v>5</v>
      </c>
      <c r="P26">
        <v>5</v>
      </c>
      <c r="Q26">
        <v>5</v>
      </c>
      <c r="R26">
        <v>4</v>
      </c>
      <c r="S26">
        <v>3</v>
      </c>
      <c r="T26">
        <v>2</v>
      </c>
      <c r="U26">
        <v>3</v>
      </c>
      <c r="V26">
        <v>5</v>
      </c>
      <c r="W26">
        <v>4</v>
      </c>
      <c r="X26">
        <v>2</v>
      </c>
      <c r="Y26">
        <v>4</v>
      </c>
      <c r="Z26">
        <v>2</v>
      </c>
      <c r="AA26">
        <v>5</v>
      </c>
      <c r="AB26">
        <v>2</v>
      </c>
      <c r="AC26">
        <v>2</v>
      </c>
      <c r="AD26">
        <v>2</v>
      </c>
      <c r="AE26">
        <v>3</v>
      </c>
      <c r="AF26">
        <v>3</v>
      </c>
      <c r="AG26">
        <v>2</v>
      </c>
      <c r="AH26">
        <v>7</v>
      </c>
      <c r="AI26">
        <v>3</v>
      </c>
      <c r="AJ26">
        <v>3</v>
      </c>
      <c r="AK26">
        <v>2</v>
      </c>
      <c r="AL26">
        <v>4</v>
      </c>
      <c r="AM26">
        <v>5</v>
      </c>
      <c r="AN26">
        <v>4</v>
      </c>
      <c r="AO26">
        <v>6</v>
      </c>
      <c r="AP26">
        <v>3</v>
      </c>
      <c r="AQ26">
        <v>4</v>
      </c>
      <c r="AR26">
        <v>4</v>
      </c>
      <c r="AS26">
        <v>6</v>
      </c>
      <c r="AT26">
        <v>19</v>
      </c>
      <c r="AU26">
        <v>13</v>
      </c>
      <c r="AV26">
        <v>11</v>
      </c>
      <c r="AW26">
        <v>6</v>
      </c>
      <c r="AX26">
        <v>20</v>
      </c>
      <c r="AY26">
        <v>3</v>
      </c>
      <c r="AZ26">
        <v>15</v>
      </c>
      <c r="BA26">
        <v>2</v>
      </c>
      <c r="BB26">
        <v>8</v>
      </c>
      <c r="BC26">
        <v>12</v>
      </c>
      <c r="BD26">
        <v>14</v>
      </c>
      <c r="BE26">
        <v>10</v>
      </c>
      <c r="BF26">
        <v>5</v>
      </c>
      <c r="BG26">
        <v>18</v>
      </c>
      <c r="BH26">
        <v>7</v>
      </c>
      <c r="BI26">
        <v>1</v>
      </c>
      <c r="BJ26">
        <v>9</v>
      </c>
      <c r="BK26">
        <v>17</v>
      </c>
      <c r="BL26">
        <v>16</v>
      </c>
      <c r="BM26">
        <v>4</v>
      </c>
      <c r="BN26">
        <v>50</v>
      </c>
    </row>
    <row r="27" spans="1:66" x14ac:dyDescent="0.25">
      <c r="A27">
        <v>44739</v>
      </c>
      <c r="B27">
        <v>0</v>
      </c>
      <c r="C27">
        <v>2006</v>
      </c>
      <c r="D27" s="1">
        <v>45966.379525462966</v>
      </c>
      <c r="E27">
        <v>3</v>
      </c>
      <c r="F27">
        <v>4</v>
      </c>
      <c r="G27">
        <v>5</v>
      </c>
      <c r="H27">
        <v>4</v>
      </c>
      <c r="I27">
        <v>5</v>
      </c>
      <c r="J27">
        <v>4</v>
      </c>
      <c r="K27">
        <v>2</v>
      </c>
      <c r="L27">
        <v>4</v>
      </c>
      <c r="M27">
        <v>2</v>
      </c>
      <c r="N27">
        <v>1</v>
      </c>
      <c r="O27">
        <v>2</v>
      </c>
      <c r="P27">
        <v>2</v>
      </c>
      <c r="Q27">
        <v>2</v>
      </c>
      <c r="R27">
        <v>2</v>
      </c>
      <c r="S27">
        <v>1</v>
      </c>
      <c r="T27">
        <v>4</v>
      </c>
      <c r="U27">
        <v>1</v>
      </c>
      <c r="V27">
        <v>4</v>
      </c>
      <c r="W27">
        <v>3</v>
      </c>
      <c r="X27">
        <v>2</v>
      </c>
      <c r="Y27">
        <v>4</v>
      </c>
      <c r="Z27">
        <v>3</v>
      </c>
      <c r="AA27">
        <v>2</v>
      </c>
      <c r="AB27">
        <v>3</v>
      </c>
      <c r="AC27">
        <v>2</v>
      </c>
      <c r="AD27">
        <v>4</v>
      </c>
      <c r="AE27">
        <v>3</v>
      </c>
      <c r="AF27">
        <v>3</v>
      </c>
      <c r="AG27">
        <v>3</v>
      </c>
      <c r="AH27">
        <v>4</v>
      </c>
      <c r="AI27">
        <v>3</v>
      </c>
      <c r="AJ27">
        <v>6</v>
      </c>
      <c r="AK27">
        <v>6</v>
      </c>
      <c r="AL27">
        <v>3</v>
      </c>
      <c r="AM27">
        <v>2</v>
      </c>
      <c r="AN27">
        <v>4</v>
      </c>
      <c r="AO27">
        <v>2</v>
      </c>
      <c r="AP27">
        <v>4</v>
      </c>
      <c r="AQ27">
        <v>5</v>
      </c>
      <c r="AR27">
        <v>3</v>
      </c>
      <c r="AS27">
        <v>3</v>
      </c>
      <c r="AT27">
        <v>18</v>
      </c>
      <c r="AU27">
        <v>17</v>
      </c>
      <c r="AV27">
        <v>13</v>
      </c>
      <c r="AW27">
        <v>10</v>
      </c>
      <c r="AX27">
        <v>11</v>
      </c>
      <c r="AY27">
        <v>3</v>
      </c>
      <c r="AZ27">
        <v>15</v>
      </c>
      <c r="BA27">
        <v>12</v>
      </c>
      <c r="BB27">
        <v>8</v>
      </c>
      <c r="BC27">
        <v>14</v>
      </c>
      <c r="BD27">
        <v>16</v>
      </c>
      <c r="BE27">
        <v>20</v>
      </c>
      <c r="BF27">
        <v>7</v>
      </c>
      <c r="BG27">
        <v>6</v>
      </c>
      <c r="BH27">
        <v>5</v>
      </c>
      <c r="BI27">
        <v>4</v>
      </c>
      <c r="BJ27">
        <v>1</v>
      </c>
      <c r="BK27">
        <v>19</v>
      </c>
      <c r="BL27">
        <v>9</v>
      </c>
      <c r="BM27">
        <v>2</v>
      </c>
      <c r="BN27">
        <v>67</v>
      </c>
    </row>
    <row r="28" spans="1:66" x14ac:dyDescent="0.25">
      <c r="A28">
        <v>45664</v>
      </c>
      <c r="B28">
        <v>0</v>
      </c>
      <c r="C28">
        <v>2006</v>
      </c>
      <c r="D28" s="1">
        <v>45969.431712962964</v>
      </c>
      <c r="E28" t="s">
        <v>81</v>
      </c>
      <c r="F28">
        <v>4</v>
      </c>
      <c r="G28">
        <v>3</v>
      </c>
      <c r="H28">
        <v>4</v>
      </c>
      <c r="I28">
        <v>4</v>
      </c>
      <c r="J28">
        <v>4</v>
      </c>
      <c r="K28">
        <v>4</v>
      </c>
      <c r="L28">
        <v>3</v>
      </c>
      <c r="M28">
        <v>3</v>
      </c>
      <c r="N28">
        <v>4</v>
      </c>
      <c r="O28">
        <v>2</v>
      </c>
      <c r="P28">
        <v>4</v>
      </c>
      <c r="Q28">
        <v>2</v>
      </c>
      <c r="R28">
        <v>2</v>
      </c>
      <c r="S28">
        <v>3</v>
      </c>
      <c r="T28">
        <v>4</v>
      </c>
      <c r="U28">
        <v>3</v>
      </c>
      <c r="V28">
        <v>4</v>
      </c>
      <c r="W28">
        <v>4</v>
      </c>
      <c r="X28">
        <v>2</v>
      </c>
      <c r="Y28">
        <v>2</v>
      </c>
      <c r="Z28">
        <v>2</v>
      </c>
      <c r="AA28">
        <v>4</v>
      </c>
      <c r="AB28">
        <v>4</v>
      </c>
      <c r="AC28">
        <v>9</v>
      </c>
      <c r="AD28">
        <v>3</v>
      </c>
      <c r="AE28">
        <v>2</v>
      </c>
      <c r="AF28">
        <v>4</v>
      </c>
      <c r="AG28">
        <v>3</v>
      </c>
      <c r="AH28">
        <v>3</v>
      </c>
      <c r="AI28">
        <v>3</v>
      </c>
      <c r="AJ28">
        <v>5</v>
      </c>
      <c r="AK28">
        <v>5</v>
      </c>
      <c r="AL28">
        <v>5</v>
      </c>
      <c r="AM28">
        <v>2</v>
      </c>
      <c r="AN28">
        <v>3</v>
      </c>
      <c r="AO28">
        <v>3</v>
      </c>
      <c r="AP28">
        <v>3</v>
      </c>
      <c r="AQ28">
        <v>5</v>
      </c>
      <c r="AR28">
        <v>3</v>
      </c>
      <c r="AS28">
        <v>3</v>
      </c>
      <c r="AT28">
        <v>15</v>
      </c>
      <c r="AU28">
        <v>8</v>
      </c>
      <c r="AV28">
        <v>5</v>
      </c>
      <c r="AW28">
        <v>1</v>
      </c>
      <c r="AX28">
        <v>17</v>
      </c>
      <c r="AY28">
        <v>14</v>
      </c>
      <c r="AZ28">
        <v>18</v>
      </c>
      <c r="BA28">
        <v>4</v>
      </c>
      <c r="BB28">
        <v>6</v>
      </c>
      <c r="BC28">
        <v>13</v>
      </c>
      <c r="BD28">
        <v>2</v>
      </c>
      <c r="BE28">
        <v>16</v>
      </c>
      <c r="BF28">
        <v>7</v>
      </c>
      <c r="BG28">
        <v>20</v>
      </c>
      <c r="BH28">
        <v>3</v>
      </c>
      <c r="BI28">
        <v>12</v>
      </c>
      <c r="BJ28">
        <v>9</v>
      </c>
      <c r="BK28">
        <v>19</v>
      </c>
      <c r="BL28">
        <v>11</v>
      </c>
      <c r="BM28">
        <v>10</v>
      </c>
      <c r="BN28">
        <v>57</v>
      </c>
    </row>
    <row r="29" spans="1:66" x14ac:dyDescent="0.25">
      <c r="A29">
        <v>45666</v>
      </c>
      <c r="B29">
        <v>0</v>
      </c>
      <c r="C29">
        <v>2006</v>
      </c>
      <c r="D29" s="1">
        <v>45969.432766203703</v>
      </c>
      <c r="E29" t="s">
        <v>82</v>
      </c>
      <c r="F29">
        <v>5</v>
      </c>
      <c r="G29">
        <v>5</v>
      </c>
      <c r="H29">
        <v>5</v>
      </c>
      <c r="I29">
        <v>5</v>
      </c>
      <c r="J29">
        <v>5</v>
      </c>
      <c r="K29">
        <v>5</v>
      </c>
      <c r="L29">
        <v>5</v>
      </c>
      <c r="M29">
        <v>5</v>
      </c>
      <c r="N29">
        <v>5</v>
      </c>
      <c r="O29">
        <v>4</v>
      </c>
      <c r="P29">
        <v>4</v>
      </c>
      <c r="Q29">
        <v>4</v>
      </c>
      <c r="R29">
        <v>4</v>
      </c>
      <c r="S29">
        <v>2</v>
      </c>
      <c r="T29">
        <v>3</v>
      </c>
      <c r="U29">
        <v>2</v>
      </c>
      <c r="V29">
        <v>1</v>
      </c>
      <c r="W29">
        <v>4</v>
      </c>
      <c r="X29">
        <v>4</v>
      </c>
      <c r="Y29">
        <v>5</v>
      </c>
      <c r="Z29">
        <v>5</v>
      </c>
      <c r="AA29">
        <v>5</v>
      </c>
      <c r="AB29">
        <v>6</v>
      </c>
      <c r="AC29">
        <v>5</v>
      </c>
      <c r="AD29">
        <v>3</v>
      </c>
      <c r="AE29">
        <v>2</v>
      </c>
      <c r="AF29">
        <v>3</v>
      </c>
      <c r="AG29">
        <v>10</v>
      </c>
      <c r="AH29">
        <v>5</v>
      </c>
      <c r="AI29">
        <v>4</v>
      </c>
      <c r="AJ29">
        <v>6</v>
      </c>
      <c r="AK29">
        <v>3</v>
      </c>
      <c r="AL29">
        <v>3</v>
      </c>
      <c r="AM29">
        <v>4</v>
      </c>
      <c r="AN29">
        <v>6</v>
      </c>
      <c r="AO29">
        <v>3</v>
      </c>
      <c r="AP29">
        <v>11</v>
      </c>
      <c r="AQ29">
        <v>6</v>
      </c>
      <c r="AR29">
        <v>5</v>
      </c>
      <c r="AS29">
        <v>4</v>
      </c>
      <c r="AT29">
        <v>6</v>
      </c>
      <c r="AU29">
        <v>19</v>
      </c>
      <c r="AV29">
        <v>8</v>
      </c>
      <c r="AW29">
        <v>12</v>
      </c>
      <c r="AX29">
        <v>7</v>
      </c>
      <c r="AY29">
        <v>13</v>
      </c>
      <c r="AZ29">
        <v>17</v>
      </c>
      <c r="BA29">
        <v>1</v>
      </c>
      <c r="BB29">
        <v>16</v>
      </c>
      <c r="BC29">
        <v>11</v>
      </c>
      <c r="BD29">
        <v>15</v>
      </c>
      <c r="BE29">
        <v>18</v>
      </c>
      <c r="BF29">
        <v>4</v>
      </c>
      <c r="BG29">
        <v>10</v>
      </c>
      <c r="BH29">
        <v>2</v>
      </c>
      <c r="BI29">
        <v>14</v>
      </c>
      <c r="BJ29">
        <v>5</v>
      </c>
      <c r="BK29">
        <v>3</v>
      </c>
      <c r="BL29">
        <v>20</v>
      </c>
      <c r="BM29">
        <v>9</v>
      </c>
      <c r="BN29">
        <v>58</v>
      </c>
    </row>
    <row r="30" spans="1:66" x14ac:dyDescent="0.25">
      <c r="A30">
        <v>45674</v>
      </c>
      <c r="B30">
        <v>0</v>
      </c>
      <c r="C30">
        <v>2006</v>
      </c>
      <c r="D30" s="1">
        <v>45969.466319444444</v>
      </c>
      <c r="E30" t="s">
        <v>83</v>
      </c>
      <c r="F30">
        <v>4</v>
      </c>
      <c r="G30">
        <v>5</v>
      </c>
      <c r="H30">
        <v>4</v>
      </c>
      <c r="I30">
        <v>4</v>
      </c>
      <c r="J30">
        <v>4</v>
      </c>
      <c r="K30">
        <v>3</v>
      </c>
      <c r="L30">
        <v>4</v>
      </c>
      <c r="M30">
        <v>4</v>
      </c>
      <c r="N30">
        <v>5</v>
      </c>
      <c r="O30">
        <v>5</v>
      </c>
      <c r="P30">
        <v>5</v>
      </c>
      <c r="Q30">
        <v>4</v>
      </c>
      <c r="R30">
        <v>3</v>
      </c>
      <c r="S30">
        <v>3</v>
      </c>
      <c r="T30">
        <v>3</v>
      </c>
      <c r="U30">
        <v>5</v>
      </c>
      <c r="V30">
        <v>5</v>
      </c>
      <c r="W30">
        <v>3</v>
      </c>
      <c r="X30">
        <v>5</v>
      </c>
      <c r="Y30">
        <v>5</v>
      </c>
      <c r="Z30">
        <v>4</v>
      </c>
      <c r="AA30">
        <v>2</v>
      </c>
      <c r="AB30">
        <v>5</v>
      </c>
      <c r="AC30">
        <v>5</v>
      </c>
      <c r="AD30">
        <v>5</v>
      </c>
      <c r="AE30">
        <v>3</v>
      </c>
      <c r="AF30">
        <v>5</v>
      </c>
      <c r="AG30">
        <v>2</v>
      </c>
      <c r="AH30">
        <v>5</v>
      </c>
      <c r="AI30">
        <v>4</v>
      </c>
      <c r="AJ30">
        <v>6</v>
      </c>
      <c r="AK30">
        <v>4</v>
      </c>
      <c r="AL30">
        <v>5</v>
      </c>
      <c r="AM30">
        <v>31</v>
      </c>
      <c r="AN30">
        <v>11</v>
      </c>
      <c r="AO30">
        <v>88</v>
      </c>
      <c r="AP30">
        <v>6</v>
      </c>
      <c r="AQ30">
        <v>4</v>
      </c>
      <c r="AR30">
        <v>4</v>
      </c>
      <c r="AS30">
        <v>4</v>
      </c>
      <c r="AT30">
        <v>16</v>
      </c>
      <c r="AU30">
        <v>7</v>
      </c>
      <c r="AV30">
        <v>9</v>
      </c>
      <c r="AW30">
        <v>15</v>
      </c>
      <c r="AX30">
        <v>6</v>
      </c>
      <c r="AY30">
        <v>12</v>
      </c>
      <c r="AZ30">
        <v>13</v>
      </c>
      <c r="BA30">
        <v>20</v>
      </c>
      <c r="BB30">
        <v>11</v>
      </c>
      <c r="BC30">
        <v>4</v>
      </c>
      <c r="BD30">
        <v>17</v>
      </c>
      <c r="BE30">
        <v>10</v>
      </c>
      <c r="BF30">
        <v>14</v>
      </c>
      <c r="BG30">
        <v>18</v>
      </c>
      <c r="BH30">
        <v>8</v>
      </c>
      <c r="BI30">
        <v>1</v>
      </c>
      <c r="BJ30">
        <v>5</v>
      </c>
      <c r="BK30">
        <v>3</v>
      </c>
      <c r="BL30">
        <v>2</v>
      </c>
      <c r="BM30">
        <v>19</v>
      </c>
      <c r="BN30">
        <v>49</v>
      </c>
    </row>
    <row r="31" spans="1:66" x14ac:dyDescent="0.25">
      <c r="A31">
        <v>45814</v>
      </c>
      <c r="B31">
        <v>0</v>
      </c>
      <c r="C31">
        <v>2006</v>
      </c>
      <c r="D31" s="1">
        <v>45969.997442129628</v>
      </c>
      <c r="E31" t="s">
        <v>66</v>
      </c>
      <c r="F31">
        <v>3</v>
      </c>
      <c r="G31">
        <v>4</v>
      </c>
      <c r="H31">
        <v>4</v>
      </c>
      <c r="I31">
        <v>4</v>
      </c>
      <c r="J31">
        <v>4</v>
      </c>
      <c r="K31">
        <v>4</v>
      </c>
      <c r="L31">
        <v>4</v>
      </c>
      <c r="M31">
        <v>3</v>
      </c>
      <c r="N31">
        <v>4</v>
      </c>
      <c r="O31">
        <v>4</v>
      </c>
      <c r="P31">
        <v>4</v>
      </c>
      <c r="Q31">
        <v>4</v>
      </c>
      <c r="R31">
        <v>2</v>
      </c>
      <c r="S31">
        <v>5</v>
      </c>
      <c r="T31">
        <v>2</v>
      </c>
      <c r="U31">
        <v>4</v>
      </c>
      <c r="V31">
        <v>5</v>
      </c>
      <c r="W31">
        <v>4</v>
      </c>
      <c r="X31">
        <v>2</v>
      </c>
      <c r="Y31">
        <v>4</v>
      </c>
      <c r="Z31">
        <v>4</v>
      </c>
      <c r="AA31">
        <v>5</v>
      </c>
      <c r="AB31">
        <v>6</v>
      </c>
      <c r="AC31">
        <v>3</v>
      </c>
      <c r="AD31">
        <v>4</v>
      </c>
      <c r="AE31">
        <v>3</v>
      </c>
      <c r="AF31">
        <v>2</v>
      </c>
      <c r="AG31">
        <v>3</v>
      </c>
      <c r="AH31">
        <v>3</v>
      </c>
      <c r="AI31">
        <v>1</v>
      </c>
      <c r="AJ31">
        <v>5</v>
      </c>
      <c r="AK31">
        <v>2</v>
      </c>
      <c r="AL31">
        <v>3</v>
      </c>
      <c r="AM31">
        <v>3</v>
      </c>
      <c r="AN31">
        <v>4</v>
      </c>
      <c r="AO31">
        <v>3</v>
      </c>
      <c r="AP31">
        <v>5</v>
      </c>
      <c r="AQ31">
        <v>4</v>
      </c>
      <c r="AR31">
        <v>4</v>
      </c>
      <c r="AS31">
        <v>4</v>
      </c>
      <c r="AT31">
        <v>20</v>
      </c>
      <c r="AU31">
        <v>14</v>
      </c>
      <c r="AV31">
        <v>1</v>
      </c>
      <c r="AW31">
        <v>11</v>
      </c>
      <c r="AX31">
        <v>4</v>
      </c>
      <c r="AY31">
        <v>8</v>
      </c>
      <c r="AZ31">
        <v>6</v>
      </c>
      <c r="BA31">
        <v>7</v>
      </c>
      <c r="BB31">
        <v>15</v>
      </c>
      <c r="BC31">
        <v>2</v>
      </c>
      <c r="BD31">
        <v>13</v>
      </c>
      <c r="BE31">
        <v>12</v>
      </c>
      <c r="BF31">
        <v>17</v>
      </c>
      <c r="BG31">
        <v>9</v>
      </c>
      <c r="BH31">
        <v>10</v>
      </c>
      <c r="BI31">
        <v>3</v>
      </c>
      <c r="BJ31">
        <v>5</v>
      </c>
      <c r="BK31">
        <v>16</v>
      </c>
      <c r="BL31">
        <v>18</v>
      </c>
      <c r="BM31">
        <v>19</v>
      </c>
      <c r="BN31">
        <v>58</v>
      </c>
    </row>
    <row r="32" spans="1:66" x14ac:dyDescent="0.25">
      <c r="A32">
        <v>45965</v>
      </c>
      <c r="B32">
        <v>0</v>
      </c>
      <c r="C32">
        <v>2006</v>
      </c>
      <c r="D32" s="1">
        <v>45970.930578703701</v>
      </c>
      <c r="E32" t="s">
        <v>66</v>
      </c>
      <c r="F32">
        <v>2</v>
      </c>
      <c r="G32">
        <v>2</v>
      </c>
      <c r="H32">
        <v>1</v>
      </c>
      <c r="I32">
        <v>2</v>
      </c>
      <c r="J32">
        <v>3</v>
      </c>
      <c r="K32">
        <v>3</v>
      </c>
      <c r="L32">
        <v>2</v>
      </c>
      <c r="M32">
        <v>4</v>
      </c>
      <c r="N32">
        <v>5</v>
      </c>
      <c r="O32">
        <v>2</v>
      </c>
      <c r="P32">
        <v>2</v>
      </c>
      <c r="Q32">
        <v>2</v>
      </c>
      <c r="R32">
        <v>1</v>
      </c>
      <c r="S32">
        <v>1</v>
      </c>
      <c r="T32">
        <v>1</v>
      </c>
      <c r="U32">
        <v>1</v>
      </c>
      <c r="V32">
        <v>2</v>
      </c>
      <c r="W32">
        <v>5</v>
      </c>
      <c r="X32">
        <v>1</v>
      </c>
      <c r="Y32">
        <v>2</v>
      </c>
      <c r="Z32">
        <v>6</v>
      </c>
      <c r="AA32">
        <v>10</v>
      </c>
      <c r="AB32">
        <v>6</v>
      </c>
      <c r="AC32">
        <v>5</v>
      </c>
      <c r="AD32">
        <v>9</v>
      </c>
      <c r="AE32">
        <v>14</v>
      </c>
      <c r="AF32">
        <v>8</v>
      </c>
      <c r="AG32">
        <v>21</v>
      </c>
      <c r="AH32">
        <v>10</v>
      </c>
      <c r="AI32">
        <v>6</v>
      </c>
      <c r="AJ32">
        <v>3</v>
      </c>
      <c r="AK32">
        <v>5</v>
      </c>
      <c r="AL32">
        <v>6</v>
      </c>
      <c r="AM32">
        <v>3</v>
      </c>
      <c r="AN32">
        <v>3</v>
      </c>
      <c r="AO32">
        <v>5</v>
      </c>
      <c r="AP32">
        <v>13</v>
      </c>
      <c r="AQ32">
        <v>6</v>
      </c>
      <c r="AR32">
        <v>6</v>
      </c>
      <c r="AS32">
        <v>4</v>
      </c>
      <c r="AT32">
        <v>5</v>
      </c>
      <c r="AU32">
        <v>4</v>
      </c>
      <c r="AV32">
        <v>7</v>
      </c>
      <c r="AW32">
        <v>8</v>
      </c>
      <c r="AX32">
        <v>2</v>
      </c>
      <c r="AY32">
        <v>17</v>
      </c>
      <c r="AZ32">
        <v>3</v>
      </c>
      <c r="BA32">
        <v>1</v>
      </c>
      <c r="BB32">
        <v>20</v>
      </c>
      <c r="BC32">
        <v>13</v>
      </c>
      <c r="BD32">
        <v>9</v>
      </c>
      <c r="BE32">
        <v>18</v>
      </c>
      <c r="BF32">
        <v>10</v>
      </c>
      <c r="BG32">
        <v>6</v>
      </c>
      <c r="BH32">
        <v>11</v>
      </c>
      <c r="BI32">
        <v>14</v>
      </c>
      <c r="BJ32">
        <v>15</v>
      </c>
      <c r="BK32">
        <v>12</v>
      </c>
      <c r="BL32">
        <v>19</v>
      </c>
      <c r="BM32">
        <v>16</v>
      </c>
      <c r="BN32">
        <v>56</v>
      </c>
    </row>
    <row r="33" spans="1:66" x14ac:dyDescent="0.25">
      <c r="A33">
        <v>46249</v>
      </c>
      <c r="B33">
        <v>1</v>
      </c>
      <c r="C33">
        <v>2006</v>
      </c>
      <c r="D33" s="1">
        <v>45972.799131944441</v>
      </c>
      <c r="E33">
        <v>20</v>
      </c>
      <c r="F33">
        <v>4</v>
      </c>
      <c r="G33">
        <v>4</v>
      </c>
      <c r="H33">
        <v>4</v>
      </c>
      <c r="I33">
        <v>5</v>
      </c>
      <c r="J33">
        <v>5</v>
      </c>
      <c r="K33">
        <v>5</v>
      </c>
      <c r="L33">
        <v>4</v>
      </c>
      <c r="M33">
        <v>4</v>
      </c>
      <c r="N33">
        <v>5</v>
      </c>
      <c r="O33">
        <v>5</v>
      </c>
      <c r="P33">
        <v>3</v>
      </c>
      <c r="Q33">
        <v>5</v>
      </c>
      <c r="R33">
        <v>5</v>
      </c>
      <c r="S33">
        <v>4</v>
      </c>
      <c r="T33">
        <v>5</v>
      </c>
      <c r="U33">
        <v>4</v>
      </c>
      <c r="V33">
        <v>2</v>
      </c>
      <c r="W33">
        <v>2</v>
      </c>
      <c r="X33">
        <v>4</v>
      </c>
      <c r="Y33">
        <v>4</v>
      </c>
      <c r="Z33">
        <v>2</v>
      </c>
      <c r="AA33">
        <v>7</v>
      </c>
      <c r="AB33">
        <v>5</v>
      </c>
      <c r="AC33">
        <v>4</v>
      </c>
      <c r="AD33">
        <v>3</v>
      </c>
      <c r="AE33">
        <v>1</v>
      </c>
      <c r="AF33">
        <v>3</v>
      </c>
      <c r="AG33">
        <v>2</v>
      </c>
      <c r="AH33">
        <v>4</v>
      </c>
      <c r="AI33">
        <v>3</v>
      </c>
      <c r="AJ33">
        <v>11</v>
      </c>
      <c r="AK33">
        <v>4</v>
      </c>
      <c r="AL33">
        <v>3</v>
      </c>
      <c r="AM33">
        <v>4</v>
      </c>
      <c r="AN33">
        <v>2</v>
      </c>
      <c r="AO33">
        <v>2</v>
      </c>
      <c r="AP33">
        <v>10</v>
      </c>
      <c r="AQ33">
        <v>5</v>
      </c>
      <c r="AR33">
        <v>4</v>
      </c>
      <c r="AS33">
        <v>6</v>
      </c>
      <c r="AT33">
        <v>17</v>
      </c>
      <c r="AU33">
        <v>1</v>
      </c>
      <c r="AV33">
        <v>16</v>
      </c>
      <c r="AW33">
        <v>6</v>
      </c>
      <c r="AX33">
        <v>19</v>
      </c>
      <c r="AY33">
        <v>8</v>
      </c>
      <c r="AZ33">
        <v>11</v>
      </c>
      <c r="BA33">
        <v>20</v>
      </c>
      <c r="BB33">
        <v>10</v>
      </c>
      <c r="BC33">
        <v>5</v>
      </c>
      <c r="BD33">
        <v>12</v>
      </c>
      <c r="BE33">
        <v>14</v>
      </c>
      <c r="BF33">
        <v>9</v>
      </c>
      <c r="BG33">
        <v>7</v>
      </c>
      <c r="BH33">
        <v>15</v>
      </c>
      <c r="BI33">
        <v>3</v>
      </c>
      <c r="BJ33">
        <v>2</v>
      </c>
      <c r="BK33">
        <v>18</v>
      </c>
      <c r="BL33">
        <v>4</v>
      </c>
      <c r="BM33">
        <v>13</v>
      </c>
      <c r="BN33">
        <v>55</v>
      </c>
    </row>
    <row r="34" spans="1:66" x14ac:dyDescent="0.25">
      <c r="A34">
        <v>46259</v>
      </c>
      <c r="B34">
        <v>1</v>
      </c>
      <c r="C34">
        <v>2006</v>
      </c>
      <c r="D34" s="1">
        <v>45972.812094907407</v>
      </c>
      <c r="E34" t="s">
        <v>84</v>
      </c>
      <c r="F34">
        <v>5</v>
      </c>
      <c r="G34">
        <v>5</v>
      </c>
      <c r="H34">
        <v>5</v>
      </c>
      <c r="I34">
        <v>5</v>
      </c>
      <c r="J34">
        <v>5</v>
      </c>
      <c r="K34">
        <v>5</v>
      </c>
      <c r="L34">
        <v>5</v>
      </c>
      <c r="M34">
        <v>2</v>
      </c>
      <c r="N34">
        <v>5</v>
      </c>
      <c r="O34">
        <v>5</v>
      </c>
      <c r="P34">
        <v>5</v>
      </c>
      <c r="Q34">
        <v>5</v>
      </c>
      <c r="R34">
        <v>5</v>
      </c>
      <c r="S34">
        <v>5</v>
      </c>
      <c r="T34">
        <v>2</v>
      </c>
      <c r="U34">
        <v>5</v>
      </c>
      <c r="V34">
        <v>5</v>
      </c>
      <c r="W34">
        <v>2</v>
      </c>
      <c r="X34">
        <v>5</v>
      </c>
      <c r="Y34">
        <v>5</v>
      </c>
      <c r="Z34">
        <v>3</v>
      </c>
      <c r="AA34">
        <v>3</v>
      </c>
      <c r="AB34">
        <v>3</v>
      </c>
      <c r="AC34">
        <v>6</v>
      </c>
      <c r="AD34">
        <v>3</v>
      </c>
      <c r="AE34">
        <v>2</v>
      </c>
      <c r="AF34">
        <v>2</v>
      </c>
      <c r="AG34">
        <v>2</v>
      </c>
      <c r="AH34">
        <v>5</v>
      </c>
      <c r="AI34">
        <v>2</v>
      </c>
      <c r="AJ34">
        <v>5</v>
      </c>
      <c r="AK34">
        <v>2</v>
      </c>
      <c r="AL34">
        <v>3</v>
      </c>
      <c r="AM34">
        <v>5</v>
      </c>
      <c r="AN34">
        <v>6</v>
      </c>
      <c r="AO34">
        <v>3</v>
      </c>
      <c r="AP34">
        <v>4</v>
      </c>
      <c r="AQ34">
        <v>3</v>
      </c>
      <c r="AR34">
        <v>3</v>
      </c>
      <c r="AS34">
        <v>4</v>
      </c>
      <c r="AT34">
        <v>15</v>
      </c>
      <c r="AU34">
        <v>9</v>
      </c>
      <c r="AV34">
        <v>14</v>
      </c>
      <c r="AW34">
        <v>11</v>
      </c>
      <c r="AX34">
        <v>8</v>
      </c>
      <c r="AY34">
        <v>4</v>
      </c>
      <c r="AZ34">
        <v>18</v>
      </c>
      <c r="BA34">
        <v>20</v>
      </c>
      <c r="BB34">
        <v>3</v>
      </c>
      <c r="BC34">
        <v>16</v>
      </c>
      <c r="BD34">
        <v>2</v>
      </c>
      <c r="BE34">
        <v>12</v>
      </c>
      <c r="BF34">
        <v>13</v>
      </c>
      <c r="BG34">
        <v>1</v>
      </c>
      <c r="BH34">
        <v>5</v>
      </c>
      <c r="BI34">
        <v>10</v>
      </c>
      <c r="BJ34">
        <v>7</v>
      </c>
      <c r="BK34">
        <v>19</v>
      </c>
      <c r="BL34">
        <v>6</v>
      </c>
      <c r="BM34">
        <v>17</v>
      </c>
      <c r="BN34">
        <v>12</v>
      </c>
    </row>
    <row r="35" spans="1:66" x14ac:dyDescent="0.25">
      <c r="A35">
        <v>46277</v>
      </c>
      <c r="B35">
        <v>0</v>
      </c>
      <c r="C35">
        <v>2006</v>
      </c>
      <c r="D35" s="1">
        <v>45972.891469907408</v>
      </c>
      <c r="E35" t="s">
        <v>85</v>
      </c>
      <c r="F35">
        <v>5</v>
      </c>
      <c r="G35">
        <v>5</v>
      </c>
      <c r="H35">
        <v>2</v>
      </c>
      <c r="I35">
        <v>5</v>
      </c>
      <c r="J35">
        <v>5</v>
      </c>
      <c r="K35">
        <v>3</v>
      </c>
      <c r="L35">
        <v>4</v>
      </c>
      <c r="M35">
        <v>4</v>
      </c>
      <c r="N35">
        <v>4</v>
      </c>
      <c r="O35">
        <v>5</v>
      </c>
      <c r="P35">
        <v>5</v>
      </c>
      <c r="Q35">
        <v>4</v>
      </c>
      <c r="R35">
        <v>4</v>
      </c>
      <c r="S35">
        <v>3</v>
      </c>
      <c r="T35">
        <v>4</v>
      </c>
      <c r="U35">
        <v>2</v>
      </c>
      <c r="V35">
        <v>5</v>
      </c>
      <c r="W35">
        <v>2</v>
      </c>
      <c r="X35">
        <v>5</v>
      </c>
      <c r="Y35">
        <v>5</v>
      </c>
      <c r="Z35">
        <v>22</v>
      </c>
      <c r="AA35">
        <v>3</v>
      </c>
      <c r="AB35">
        <v>4</v>
      </c>
      <c r="AC35">
        <v>2</v>
      </c>
      <c r="AD35">
        <v>2</v>
      </c>
      <c r="AE35">
        <v>4</v>
      </c>
      <c r="AF35">
        <v>6</v>
      </c>
      <c r="AG35">
        <v>2</v>
      </c>
      <c r="AH35">
        <v>3</v>
      </c>
      <c r="AI35">
        <v>2</v>
      </c>
      <c r="AJ35">
        <v>7</v>
      </c>
      <c r="AK35">
        <v>2</v>
      </c>
      <c r="AL35">
        <v>5</v>
      </c>
      <c r="AM35">
        <v>3</v>
      </c>
      <c r="AN35">
        <v>7</v>
      </c>
      <c r="AO35">
        <v>5</v>
      </c>
      <c r="AP35">
        <v>3</v>
      </c>
      <c r="AQ35">
        <v>4</v>
      </c>
      <c r="AR35">
        <v>2</v>
      </c>
      <c r="AS35">
        <v>3</v>
      </c>
      <c r="AT35">
        <v>2</v>
      </c>
      <c r="AU35">
        <v>4</v>
      </c>
      <c r="AV35">
        <v>16</v>
      </c>
      <c r="AW35">
        <v>11</v>
      </c>
      <c r="AX35">
        <v>9</v>
      </c>
      <c r="AY35">
        <v>18</v>
      </c>
      <c r="AZ35">
        <v>17</v>
      </c>
      <c r="BA35">
        <v>14</v>
      </c>
      <c r="BB35">
        <v>19</v>
      </c>
      <c r="BC35">
        <v>5</v>
      </c>
      <c r="BD35">
        <v>7</v>
      </c>
      <c r="BE35">
        <v>20</v>
      </c>
      <c r="BF35">
        <v>10</v>
      </c>
      <c r="BG35">
        <v>12</v>
      </c>
      <c r="BH35">
        <v>15</v>
      </c>
      <c r="BI35">
        <v>13</v>
      </c>
      <c r="BJ35">
        <v>3</v>
      </c>
      <c r="BK35">
        <v>1</v>
      </c>
      <c r="BL35">
        <v>8</v>
      </c>
      <c r="BM35">
        <v>6</v>
      </c>
      <c r="BN35">
        <v>48</v>
      </c>
    </row>
    <row r="36" spans="1:66" x14ac:dyDescent="0.25">
      <c r="A36">
        <v>46337</v>
      </c>
      <c r="B36">
        <v>0</v>
      </c>
      <c r="C36">
        <v>2006</v>
      </c>
      <c r="D36" s="1">
        <v>45972.944039351853</v>
      </c>
      <c r="E36" t="s">
        <v>86</v>
      </c>
      <c r="F36">
        <v>5</v>
      </c>
      <c r="G36">
        <v>5</v>
      </c>
      <c r="H36">
        <v>5</v>
      </c>
      <c r="I36">
        <v>5</v>
      </c>
      <c r="J36">
        <v>5</v>
      </c>
      <c r="K36">
        <v>4</v>
      </c>
      <c r="L36">
        <v>5</v>
      </c>
      <c r="M36">
        <v>4</v>
      </c>
      <c r="N36">
        <v>5</v>
      </c>
      <c r="O36">
        <v>5</v>
      </c>
      <c r="P36">
        <v>5</v>
      </c>
      <c r="Q36">
        <v>5</v>
      </c>
      <c r="R36">
        <v>4</v>
      </c>
      <c r="S36">
        <v>5</v>
      </c>
      <c r="T36">
        <v>2</v>
      </c>
      <c r="U36">
        <v>4</v>
      </c>
      <c r="V36">
        <v>5</v>
      </c>
      <c r="W36">
        <v>2</v>
      </c>
      <c r="X36">
        <v>5</v>
      </c>
      <c r="Y36">
        <v>4</v>
      </c>
      <c r="Z36">
        <v>2</v>
      </c>
      <c r="AA36">
        <v>5</v>
      </c>
      <c r="AB36">
        <v>3</v>
      </c>
      <c r="AC36">
        <v>3</v>
      </c>
      <c r="AD36">
        <v>3</v>
      </c>
      <c r="AE36">
        <v>3</v>
      </c>
      <c r="AF36">
        <v>2</v>
      </c>
      <c r="AG36">
        <v>5</v>
      </c>
      <c r="AH36">
        <v>3</v>
      </c>
      <c r="AI36">
        <v>3</v>
      </c>
      <c r="AJ36">
        <v>2</v>
      </c>
      <c r="AK36">
        <v>2</v>
      </c>
      <c r="AL36">
        <v>5</v>
      </c>
      <c r="AM36">
        <v>2</v>
      </c>
      <c r="AN36">
        <v>7</v>
      </c>
      <c r="AO36">
        <v>2</v>
      </c>
      <c r="AP36">
        <v>3</v>
      </c>
      <c r="AQ36">
        <v>4</v>
      </c>
      <c r="AR36">
        <v>3</v>
      </c>
      <c r="AS36">
        <v>5</v>
      </c>
      <c r="AT36">
        <v>8</v>
      </c>
      <c r="AU36">
        <v>1</v>
      </c>
      <c r="AV36">
        <v>5</v>
      </c>
      <c r="AW36">
        <v>16</v>
      </c>
      <c r="AX36">
        <v>2</v>
      </c>
      <c r="AY36">
        <v>6</v>
      </c>
      <c r="AZ36">
        <v>20</v>
      </c>
      <c r="BA36">
        <v>19</v>
      </c>
      <c r="BB36">
        <v>7</v>
      </c>
      <c r="BC36">
        <v>4</v>
      </c>
      <c r="BD36">
        <v>12</v>
      </c>
      <c r="BE36">
        <v>15</v>
      </c>
      <c r="BF36">
        <v>18</v>
      </c>
      <c r="BG36">
        <v>14</v>
      </c>
      <c r="BH36">
        <v>3</v>
      </c>
      <c r="BI36">
        <v>10</v>
      </c>
      <c r="BJ36">
        <v>17</v>
      </c>
      <c r="BK36">
        <v>11</v>
      </c>
      <c r="BL36">
        <v>13</v>
      </c>
      <c r="BM36">
        <v>9</v>
      </c>
      <c r="BN36">
        <v>18</v>
      </c>
    </row>
    <row r="37" spans="1:66" x14ac:dyDescent="0.25">
      <c r="A37">
        <v>46367</v>
      </c>
      <c r="B37">
        <v>0</v>
      </c>
      <c r="C37">
        <v>2006</v>
      </c>
      <c r="D37" s="1">
        <v>45972.944085648145</v>
      </c>
      <c r="E37">
        <v>0</v>
      </c>
      <c r="F37">
        <v>1</v>
      </c>
      <c r="G37">
        <v>2</v>
      </c>
      <c r="H37">
        <v>2</v>
      </c>
      <c r="I37">
        <v>1</v>
      </c>
      <c r="J37">
        <v>1</v>
      </c>
      <c r="K37">
        <v>1</v>
      </c>
      <c r="L37">
        <v>1</v>
      </c>
      <c r="M37">
        <v>1</v>
      </c>
      <c r="N37">
        <v>1</v>
      </c>
      <c r="O37">
        <v>1</v>
      </c>
      <c r="P37">
        <v>1</v>
      </c>
      <c r="Q37">
        <v>2</v>
      </c>
      <c r="R37">
        <v>1</v>
      </c>
      <c r="S37">
        <v>1</v>
      </c>
      <c r="T37">
        <v>1</v>
      </c>
      <c r="U37">
        <v>1</v>
      </c>
      <c r="V37">
        <v>4</v>
      </c>
      <c r="W37">
        <v>5</v>
      </c>
      <c r="X37">
        <v>1</v>
      </c>
      <c r="Y37">
        <v>1</v>
      </c>
      <c r="Z37">
        <v>2</v>
      </c>
      <c r="AA37">
        <v>2</v>
      </c>
      <c r="AB37">
        <v>5</v>
      </c>
      <c r="AC37">
        <v>2</v>
      </c>
      <c r="AD37">
        <v>2</v>
      </c>
      <c r="AE37">
        <v>1</v>
      </c>
      <c r="AF37">
        <v>2</v>
      </c>
      <c r="AG37">
        <v>1</v>
      </c>
      <c r="AH37">
        <v>3</v>
      </c>
      <c r="AI37">
        <v>2</v>
      </c>
      <c r="AJ37">
        <v>6</v>
      </c>
      <c r="AK37">
        <v>3</v>
      </c>
      <c r="AL37">
        <v>2</v>
      </c>
      <c r="AM37">
        <v>2</v>
      </c>
      <c r="AN37">
        <v>1</v>
      </c>
      <c r="AO37">
        <v>2</v>
      </c>
      <c r="AP37">
        <v>6</v>
      </c>
      <c r="AQ37">
        <v>3</v>
      </c>
      <c r="AR37">
        <v>2</v>
      </c>
      <c r="AS37">
        <v>1</v>
      </c>
      <c r="AT37">
        <v>9</v>
      </c>
      <c r="AU37">
        <v>7</v>
      </c>
      <c r="AV37">
        <v>10</v>
      </c>
      <c r="AW37">
        <v>6</v>
      </c>
      <c r="AX37">
        <v>4</v>
      </c>
      <c r="AY37">
        <v>5</v>
      </c>
      <c r="AZ37">
        <v>15</v>
      </c>
      <c r="BA37">
        <v>20</v>
      </c>
      <c r="BB37">
        <v>13</v>
      </c>
      <c r="BC37">
        <v>19</v>
      </c>
      <c r="BD37">
        <v>1</v>
      </c>
      <c r="BE37">
        <v>2</v>
      </c>
      <c r="BF37">
        <v>18</v>
      </c>
      <c r="BG37">
        <v>17</v>
      </c>
      <c r="BH37">
        <v>14</v>
      </c>
      <c r="BI37">
        <v>12</v>
      </c>
      <c r="BJ37">
        <v>16</v>
      </c>
      <c r="BK37">
        <v>11</v>
      </c>
      <c r="BL37">
        <v>3</v>
      </c>
      <c r="BM37">
        <v>8</v>
      </c>
      <c r="BN37">
        <v>37</v>
      </c>
    </row>
    <row r="38" spans="1:66" x14ac:dyDescent="0.25">
      <c r="A38">
        <v>46308</v>
      </c>
      <c r="B38">
        <v>0</v>
      </c>
      <c r="C38">
        <v>2006</v>
      </c>
      <c r="D38" s="1">
        <v>45972.944097222222</v>
      </c>
      <c r="E38" t="s">
        <v>87</v>
      </c>
      <c r="F38">
        <v>2</v>
      </c>
      <c r="G38">
        <v>3</v>
      </c>
      <c r="H38">
        <v>1</v>
      </c>
      <c r="I38">
        <v>4</v>
      </c>
      <c r="J38">
        <v>2</v>
      </c>
      <c r="K38">
        <v>2</v>
      </c>
      <c r="L38">
        <v>3</v>
      </c>
      <c r="M38">
        <v>2</v>
      </c>
      <c r="N38">
        <v>2</v>
      </c>
      <c r="O38">
        <v>2</v>
      </c>
      <c r="P38">
        <v>1</v>
      </c>
      <c r="Q38">
        <v>1</v>
      </c>
      <c r="R38">
        <v>2</v>
      </c>
      <c r="S38">
        <v>1</v>
      </c>
      <c r="T38">
        <v>5</v>
      </c>
      <c r="U38">
        <v>1</v>
      </c>
      <c r="V38">
        <v>5</v>
      </c>
      <c r="W38">
        <v>4</v>
      </c>
      <c r="X38">
        <v>2</v>
      </c>
      <c r="Y38">
        <v>1</v>
      </c>
      <c r="Z38">
        <v>3</v>
      </c>
      <c r="AA38">
        <v>4</v>
      </c>
      <c r="AB38">
        <v>2</v>
      </c>
      <c r="AC38">
        <v>7</v>
      </c>
      <c r="AD38">
        <v>3</v>
      </c>
      <c r="AE38">
        <v>1</v>
      </c>
      <c r="AF38">
        <v>5</v>
      </c>
      <c r="AG38">
        <v>3</v>
      </c>
      <c r="AH38">
        <v>6</v>
      </c>
      <c r="AI38">
        <v>4</v>
      </c>
      <c r="AJ38">
        <v>2</v>
      </c>
      <c r="AK38">
        <v>3</v>
      </c>
      <c r="AL38">
        <v>3</v>
      </c>
      <c r="AM38">
        <v>2</v>
      </c>
      <c r="AN38">
        <v>3</v>
      </c>
      <c r="AO38">
        <v>3</v>
      </c>
      <c r="AP38">
        <v>4</v>
      </c>
      <c r="AQ38">
        <v>6</v>
      </c>
      <c r="AR38">
        <v>3</v>
      </c>
      <c r="AS38">
        <v>11</v>
      </c>
      <c r="AT38">
        <v>13</v>
      </c>
      <c r="AU38">
        <v>2</v>
      </c>
      <c r="AV38">
        <v>6</v>
      </c>
      <c r="AW38">
        <v>18</v>
      </c>
      <c r="AX38">
        <v>4</v>
      </c>
      <c r="AY38">
        <v>14</v>
      </c>
      <c r="AZ38">
        <v>16</v>
      </c>
      <c r="BA38">
        <v>15</v>
      </c>
      <c r="BB38">
        <v>5</v>
      </c>
      <c r="BC38">
        <v>19</v>
      </c>
      <c r="BD38">
        <v>7</v>
      </c>
      <c r="BE38">
        <v>9</v>
      </c>
      <c r="BF38">
        <v>3</v>
      </c>
      <c r="BG38">
        <v>8</v>
      </c>
      <c r="BH38">
        <v>17</v>
      </c>
      <c r="BI38">
        <v>11</v>
      </c>
      <c r="BJ38">
        <v>12</v>
      </c>
      <c r="BK38">
        <v>10</v>
      </c>
      <c r="BL38">
        <v>20</v>
      </c>
      <c r="BM38">
        <v>1</v>
      </c>
      <c r="BN38">
        <v>53</v>
      </c>
    </row>
    <row r="39" spans="1:66" x14ac:dyDescent="0.25">
      <c r="A39">
        <v>46306</v>
      </c>
      <c r="B39">
        <v>0</v>
      </c>
      <c r="C39">
        <v>2006</v>
      </c>
      <c r="D39" s="1">
        <v>45972.944189814814</v>
      </c>
      <c r="E39" t="s">
        <v>88</v>
      </c>
      <c r="F39">
        <v>4</v>
      </c>
      <c r="G39">
        <v>3</v>
      </c>
      <c r="H39">
        <v>4</v>
      </c>
      <c r="I39">
        <v>4</v>
      </c>
      <c r="J39">
        <v>4</v>
      </c>
      <c r="K39">
        <v>3</v>
      </c>
      <c r="L39">
        <v>4</v>
      </c>
      <c r="M39">
        <v>4</v>
      </c>
      <c r="N39">
        <v>5</v>
      </c>
      <c r="O39">
        <v>4</v>
      </c>
      <c r="P39">
        <v>5</v>
      </c>
      <c r="Q39">
        <v>4</v>
      </c>
      <c r="R39">
        <v>4</v>
      </c>
      <c r="S39">
        <v>4</v>
      </c>
      <c r="T39">
        <v>3</v>
      </c>
      <c r="U39">
        <v>4</v>
      </c>
      <c r="V39">
        <v>4</v>
      </c>
      <c r="W39">
        <v>4</v>
      </c>
      <c r="X39">
        <v>2</v>
      </c>
      <c r="Y39">
        <v>3</v>
      </c>
      <c r="Z39">
        <v>2</v>
      </c>
      <c r="AA39">
        <v>5</v>
      </c>
      <c r="AB39">
        <v>7</v>
      </c>
      <c r="AC39">
        <v>2</v>
      </c>
      <c r="AD39">
        <v>5</v>
      </c>
      <c r="AE39">
        <v>8</v>
      </c>
      <c r="AF39">
        <v>7</v>
      </c>
      <c r="AG39">
        <v>4</v>
      </c>
      <c r="AH39">
        <v>4</v>
      </c>
      <c r="AI39">
        <v>4</v>
      </c>
      <c r="AJ39">
        <v>5</v>
      </c>
      <c r="AK39">
        <v>3</v>
      </c>
      <c r="AL39">
        <v>3</v>
      </c>
      <c r="AM39">
        <v>3</v>
      </c>
      <c r="AN39">
        <v>6</v>
      </c>
      <c r="AO39">
        <v>6</v>
      </c>
      <c r="AP39">
        <v>8</v>
      </c>
      <c r="AQ39">
        <v>4</v>
      </c>
      <c r="AR39">
        <v>4</v>
      </c>
      <c r="AS39">
        <v>5</v>
      </c>
      <c r="AT39">
        <v>19</v>
      </c>
      <c r="AU39">
        <v>7</v>
      </c>
      <c r="AV39">
        <v>13</v>
      </c>
      <c r="AW39">
        <v>16</v>
      </c>
      <c r="AX39">
        <v>20</v>
      </c>
      <c r="AY39">
        <v>15</v>
      </c>
      <c r="AZ39">
        <v>1</v>
      </c>
      <c r="BA39">
        <v>12</v>
      </c>
      <c r="BB39">
        <v>3</v>
      </c>
      <c r="BC39">
        <v>2</v>
      </c>
      <c r="BD39">
        <v>4</v>
      </c>
      <c r="BE39">
        <v>9</v>
      </c>
      <c r="BF39">
        <v>10</v>
      </c>
      <c r="BG39">
        <v>18</v>
      </c>
      <c r="BH39">
        <v>5</v>
      </c>
      <c r="BI39">
        <v>6</v>
      </c>
      <c r="BJ39">
        <v>11</v>
      </c>
      <c r="BK39">
        <v>14</v>
      </c>
      <c r="BL39">
        <v>8</v>
      </c>
      <c r="BM39">
        <v>17</v>
      </c>
      <c r="BN39">
        <v>57</v>
      </c>
    </row>
    <row r="40" spans="1:66" x14ac:dyDescent="0.25">
      <c r="A40">
        <v>46347</v>
      </c>
      <c r="B40">
        <v>1</v>
      </c>
      <c r="C40">
        <v>2006</v>
      </c>
      <c r="D40" s="1">
        <v>45972.94427083333</v>
      </c>
      <c r="E40" t="s">
        <v>66</v>
      </c>
      <c r="F40">
        <v>3</v>
      </c>
      <c r="G40">
        <v>5</v>
      </c>
      <c r="H40">
        <v>2</v>
      </c>
      <c r="I40">
        <v>4</v>
      </c>
      <c r="J40">
        <v>2</v>
      </c>
      <c r="K40">
        <v>2</v>
      </c>
      <c r="L40">
        <v>2</v>
      </c>
      <c r="M40">
        <v>2</v>
      </c>
      <c r="N40">
        <v>4</v>
      </c>
      <c r="O40">
        <v>3</v>
      </c>
      <c r="P40">
        <v>3</v>
      </c>
      <c r="Q40">
        <v>4</v>
      </c>
      <c r="R40">
        <v>3</v>
      </c>
      <c r="S40">
        <v>4</v>
      </c>
      <c r="T40">
        <v>2</v>
      </c>
      <c r="U40">
        <v>3</v>
      </c>
      <c r="V40">
        <v>4</v>
      </c>
      <c r="W40">
        <v>2</v>
      </c>
      <c r="X40">
        <v>3</v>
      </c>
      <c r="Y40">
        <v>3</v>
      </c>
      <c r="Z40">
        <v>3</v>
      </c>
      <c r="AA40">
        <v>3</v>
      </c>
      <c r="AB40">
        <v>5</v>
      </c>
      <c r="AC40">
        <v>5</v>
      </c>
      <c r="AD40">
        <v>4</v>
      </c>
      <c r="AE40">
        <v>3</v>
      </c>
      <c r="AF40">
        <v>3</v>
      </c>
      <c r="AG40">
        <v>3</v>
      </c>
      <c r="AH40">
        <v>11</v>
      </c>
      <c r="AI40">
        <v>4</v>
      </c>
      <c r="AJ40">
        <v>6</v>
      </c>
      <c r="AK40">
        <v>8</v>
      </c>
      <c r="AL40">
        <v>2</v>
      </c>
      <c r="AM40">
        <v>3</v>
      </c>
      <c r="AN40">
        <v>2</v>
      </c>
      <c r="AO40">
        <v>5</v>
      </c>
      <c r="AP40">
        <v>5</v>
      </c>
      <c r="AQ40">
        <v>5</v>
      </c>
      <c r="AR40">
        <v>2</v>
      </c>
      <c r="AS40">
        <v>4</v>
      </c>
      <c r="AT40">
        <v>9</v>
      </c>
      <c r="AU40">
        <v>4</v>
      </c>
      <c r="AV40">
        <v>16</v>
      </c>
      <c r="AW40">
        <v>11</v>
      </c>
      <c r="AX40">
        <v>15</v>
      </c>
      <c r="AY40">
        <v>14</v>
      </c>
      <c r="AZ40">
        <v>6</v>
      </c>
      <c r="BA40">
        <v>7</v>
      </c>
      <c r="BB40">
        <v>3</v>
      </c>
      <c r="BC40">
        <v>8</v>
      </c>
      <c r="BD40">
        <v>18</v>
      </c>
      <c r="BE40">
        <v>2</v>
      </c>
      <c r="BF40">
        <v>10</v>
      </c>
      <c r="BG40">
        <v>5</v>
      </c>
      <c r="BH40">
        <v>17</v>
      </c>
      <c r="BI40">
        <v>12</v>
      </c>
      <c r="BJ40">
        <v>19</v>
      </c>
      <c r="BK40">
        <v>1</v>
      </c>
      <c r="BL40">
        <v>20</v>
      </c>
      <c r="BM40">
        <v>13</v>
      </c>
      <c r="BN40">
        <v>64</v>
      </c>
    </row>
    <row r="41" spans="1:66" x14ac:dyDescent="0.25">
      <c r="A41">
        <v>46324</v>
      </c>
      <c r="B41">
        <v>1</v>
      </c>
      <c r="C41">
        <v>2006</v>
      </c>
      <c r="D41" s="1">
        <v>45972.94431712963</v>
      </c>
      <c r="E41" t="s">
        <v>89</v>
      </c>
      <c r="F41">
        <v>5</v>
      </c>
      <c r="G41">
        <v>5</v>
      </c>
      <c r="H41">
        <v>2</v>
      </c>
      <c r="I41">
        <v>4</v>
      </c>
      <c r="J41">
        <v>4</v>
      </c>
      <c r="K41">
        <v>4</v>
      </c>
      <c r="L41">
        <v>5</v>
      </c>
      <c r="M41">
        <v>4</v>
      </c>
      <c r="N41">
        <v>4</v>
      </c>
      <c r="O41">
        <v>5</v>
      </c>
      <c r="P41">
        <v>5</v>
      </c>
      <c r="Q41">
        <v>4</v>
      </c>
      <c r="R41">
        <v>4</v>
      </c>
      <c r="S41">
        <v>2</v>
      </c>
      <c r="T41">
        <v>4</v>
      </c>
      <c r="U41">
        <v>3</v>
      </c>
      <c r="V41">
        <v>5</v>
      </c>
      <c r="W41">
        <v>4</v>
      </c>
      <c r="X41">
        <v>3</v>
      </c>
      <c r="Y41">
        <v>2</v>
      </c>
      <c r="Z41">
        <v>3</v>
      </c>
      <c r="AA41">
        <v>6</v>
      </c>
      <c r="AB41">
        <v>4</v>
      </c>
      <c r="AC41">
        <v>3</v>
      </c>
      <c r="AD41">
        <v>6</v>
      </c>
      <c r="AE41">
        <v>4</v>
      </c>
      <c r="AF41">
        <v>3</v>
      </c>
      <c r="AG41">
        <v>7</v>
      </c>
      <c r="AH41">
        <v>5</v>
      </c>
      <c r="AI41">
        <v>2</v>
      </c>
      <c r="AJ41">
        <v>5</v>
      </c>
      <c r="AK41">
        <v>4</v>
      </c>
      <c r="AL41">
        <v>3</v>
      </c>
      <c r="AM41">
        <v>7</v>
      </c>
      <c r="AN41">
        <v>9</v>
      </c>
      <c r="AO41">
        <v>3</v>
      </c>
      <c r="AP41">
        <v>7</v>
      </c>
      <c r="AQ41">
        <v>5</v>
      </c>
      <c r="AR41">
        <v>4</v>
      </c>
      <c r="AS41">
        <v>11</v>
      </c>
      <c r="AT41">
        <v>8</v>
      </c>
      <c r="AU41">
        <v>3</v>
      </c>
      <c r="AV41">
        <v>15</v>
      </c>
      <c r="AW41">
        <v>11</v>
      </c>
      <c r="AX41">
        <v>20</v>
      </c>
      <c r="AY41">
        <v>7</v>
      </c>
      <c r="AZ41">
        <v>12</v>
      </c>
      <c r="BA41">
        <v>2</v>
      </c>
      <c r="BB41">
        <v>16</v>
      </c>
      <c r="BC41">
        <v>17</v>
      </c>
      <c r="BD41">
        <v>14</v>
      </c>
      <c r="BE41">
        <v>18</v>
      </c>
      <c r="BF41">
        <v>9</v>
      </c>
      <c r="BG41">
        <v>1</v>
      </c>
      <c r="BH41">
        <v>10</v>
      </c>
      <c r="BI41">
        <v>19</v>
      </c>
      <c r="BJ41">
        <v>5</v>
      </c>
      <c r="BK41">
        <v>4</v>
      </c>
      <c r="BL41">
        <v>6</v>
      </c>
      <c r="BM41">
        <v>13</v>
      </c>
      <c r="BN41">
        <v>59</v>
      </c>
    </row>
    <row r="42" spans="1:66" x14ac:dyDescent="0.25">
      <c r="A42">
        <v>46313</v>
      </c>
      <c r="B42">
        <v>1</v>
      </c>
      <c r="C42">
        <v>2006</v>
      </c>
      <c r="D42" s="1">
        <v>45972.944386574076</v>
      </c>
      <c r="E42" t="s">
        <v>66</v>
      </c>
      <c r="F42">
        <v>4</v>
      </c>
      <c r="G42">
        <v>4</v>
      </c>
      <c r="H42">
        <v>2</v>
      </c>
      <c r="I42">
        <v>4</v>
      </c>
      <c r="J42">
        <v>4</v>
      </c>
      <c r="K42">
        <v>4</v>
      </c>
      <c r="L42">
        <v>4</v>
      </c>
      <c r="M42">
        <v>2</v>
      </c>
      <c r="N42">
        <v>5</v>
      </c>
      <c r="O42">
        <v>5</v>
      </c>
      <c r="P42">
        <v>5</v>
      </c>
      <c r="Q42">
        <v>2</v>
      </c>
      <c r="R42">
        <v>3</v>
      </c>
      <c r="S42">
        <v>2</v>
      </c>
      <c r="T42">
        <v>3</v>
      </c>
      <c r="U42">
        <v>2</v>
      </c>
      <c r="V42">
        <v>2</v>
      </c>
      <c r="W42">
        <v>3</v>
      </c>
      <c r="X42">
        <v>4</v>
      </c>
      <c r="Y42">
        <v>4</v>
      </c>
      <c r="Z42">
        <v>4</v>
      </c>
      <c r="AA42">
        <v>5</v>
      </c>
      <c r="AB42">
        <v>8</v>
      </c>
      <c r="AC42">
        <v>11</v>
      </c>
      <c r="AD42">
        <v>4</v>
      </c>
      <c r="AE42">
        <v>2</v>
      </c>
      <c r="AF42">
        <v>4</v>
      </c>
      <c r="AG42">
        <v>4</v>
      </c>
      <c r="AH42">
        <v>7</v>
      </c>
      <c r="AI42">
        <v>3</v>
      </c>
      <c r="AJ42">
        <v>8</v>
      </c>
      <c r="AK42">
        <v>7</v>
      </c>
      <c r="AL42">
        <v>3</v>
      </c>
      <c r="AM42">
        <v>3</v>
      </c>
      <c r="AN42">
        <v>5</v>
      </c>
      <c r="AO42">
        <v>3</v>
      </c>
      <c r="AP42">
        <v>7</v>
      </c>
      <c r="AQ42">
        <v>3</v>
      </c>
      <c r="AR42">
        <v>3</v>
      </c>
      <c r="AS42">
        <v>5</v>
      </c>
      <c r="AT42">
        <v>4</v>
      </c>
      <c r="AU42">
        <v>8</v>
      </c>
      <c r="AV42">
        <v>16</v>
      </c>
      <c r="AW42">
        <v>17</v>
      </c>
      <c r="AX42">
        <v>1</v>
      </c>
      <c r="AY42">
        <v>14</v>
      </c>
      <c r="AZ42">
        <v>9</v>
      </c>
      <c r="BA42">
        <v>6</v>
      </c>
      <c r="BB42">
        <v>18</v>
      </c>
      <c r="BC42">
        <v>2</v>
      </c>
      <c r="BD42">
        <v>12</v>
      </c>
      <c r="BE42">
        <v>13</v>
      </c>
      <c r="BF42">
        <v>11</v>
      </c>
      <c r="BG42">
        <v>10</v>
      </c>
      <c r="BH42">
        <v>20</v>
      </c>
      <c r="BI42">
        <v>7</v>
      </c>
      <c r="BJ42">
        <v>19</v>
      </c>
      <c r="BK42">
        <v>5</v>
      </c>
      <c r="BL42">
        <v>15</v>
      </c>
      <c r="BM42">
        <v>3</v>
      </c>
      <c r="BN42">
        <v>63</v>
      </c>
    </row>
    <row r="43" spans="1:66" x14ac:dyDescent="0.25">
      <c r="A43">
        <v>46335</v>
      </c>
      <c r="B43">
        <v>0</v>
      </c>
      <c r="C43">
        <v>2006</v>
      </c>
      <c r="D43" s="1">
        <v>45972.944432870368</v>
      </c>
      <c r="E43">
        <v>1</v>
      </c>
      <c r="F43">
        <v>4</v>
      </c>
      <c r="G43">
        <v>4</v>
      </c>
      <c r="H43">
        <v>3</v>
      </c>
      <c r="I43">
        <v>3</v>
      </c>
      <c r="J43">
        <v>5</v>
      </c>
      <c r="K43">
        <v>4</v>
      </c>
      <c r="L43">
        <v>1</v>
      </c>
      <c r="M43">
        <v>2</v>
      </c>
      <c r="N43">
        <v>5</v>
      </c>
      <c r="O43">
        <v>5</v>
      </c>
      <c r="P43">
        <v>4</v>
      </c>
      <c r="Q43">
        <v>3</v>
      </c>
      <c r="R43">
        <v>2</v>
      </c>
      <c r="S43">
        <v>4</v>
      </c>
      <c r="T43">
        <v>2</v>
      </c>
      <c r="U43">
        <v>5</v>
      </c>
      <c r="V43">
        <v>4</v>
      </c>
      <c r="W43">
        <v>3</v>
      </c>
      <c r="X43">
        <v>2</v>
      </c>
      <c r="Y43">
        <v>5</v>
      </c>
      <c r="Z43">
        <v>6</v>
      </c>
      <c r="AA43">
        <v>3</v>
      </c>
      <c r="AB43">
        <v>7</v>
      </c>
      <c r="AC43">
        <v>3</v>
      </c>
      <c r="AD43">
        <v>3</v>
      </c>
      <c r="AE43">
        <v>2</v>
      </c>
      <c r="AF43">
        <v>5</v>
      </c>
      <c r="AG43">
        <v>2</v>
      </c>
      <c r="AH43">
        <v>6</v>
      </c>
      <c r="AI43">
        <v>4</v>
      </c>
      <c r="AJ43">
        <v>4</v>
      </c>
      <c r="AK43">
        <v>3</v>
      </c>
      <c r="AL43">
        <v>2</v>
      </c>
      <c r="AM43">
        <v>4</v>
      </c>
      <c r="AN43">
        <v>7</v>
      </c>
      <c r="AO43">
        <v>3</v>
      </c>
      <c r="AP43">
        <v>6</v>
      </c>
      <c r="AQ43">
        <v>3</v>
      </c>
      <c r="AR43">
        <v>4</v>
      </c>
      <c r="AS43">
        <v>12</v>
      </c>
      <c r="AT43">
        <v>2</v>
      </c>
      <c r="AU43">
        <v>7</v>
      </c>
      <c r="AV43">
        <v>1</v>
      </c>
      <c r="AW43">
        <v>8</v>
      </c>
      <c r="AX43">
        <v>11</v>
      </c>
      <c r="AY43">
        <v>6</v>
      </c>
      <c r="AZ43">
        <v>17</v>
      </c>
      <c r="BA43">
        <v>15</v>
      </c>
      <c r="BB43">
        <v>12</v>
      </c>
      <c r="BC43">
        <v>10</v>
      </c>
      <c r="BD43">
        <v>13</v>
      </c>
      <c r="BE43">
        <v>5</v>
      </c>
      <c r="BF43">
        <v>16</v>
      </c>
      <c r="BG43">
        <v>18</v>
      </c>
      <c r="BH43">
        <v>9</v>
      </c>
      <c r="BI43">
        <v>20</v>
      </c>
      <c r="BJ43">
        <v>19</v>
      </c>
      <c r="BK43">
        <v>14</v>
      </c>
      <c r="BL43">
        <v>4</v>
      </c>
      <c r="BM43">
        <v>3</v>
      </c>
      <c r="BN43">
        <v>73</v>
      </c>
    </row>
    <row r="44" spans="1:66" x14ac:dyDescent="0.25">
      <c r="A44">
        <v>46353</v>
      </c>
      <c r="B44">
        <v>0</v>
      </c>
      <c r="C44">
        <v>2006</v>
      </c>
      <c r="D44" s="1">
        <v>45972.944456018522</v>
      </c>
      <c r="E44">
        <v>5</v>
      </c>
      <c r="F44">
        <v>1</v>
      </c>
      <c r="G44">
        <v>4</v>
      </c>
      <c r="H44">
        <v>2</v>
      </c>
      <c r="I44">
        <v>4</v>
      </c>
      <c r="J44">
        <v>4</v>
      </c>
      <c r="K44">
        <v>2</v>
      </c>
      <c r="L44">
        <v>5</v>
      </c>
      <c r="M44">
        <v>4</v>
      </c>
      <c r="N44">
        <v>4</v>
      </c>
      <c r="O44">
        <v>1</v>
      </c>
      <c r="P44">
        <v>5</v>
      </c>
      <c r="Q44">
        <v>1</v>
      </c>
      <c r="R44">
        <v>1</v>
      </c>
      <c r="S44">
        <v>5</v>
      </c>
      <c r="T44">
        <v>5</v>
      </c>
      <c r="U44">
        <v>1</v>
      </c>
      <c r="V44">
        <v>2</v>
      </c>
      <c r="W44">
        <v>4</v>
      </c>
      <c r="X44">
        <v>2</v>
      </c>
      <c r="Y44">
        <v>4</v>
      </c>
      <c r="Z44">
        <v>3</v>
      </c>
      <c r="AA44">
        <v>4</v>
      </c>
      <c r="AB44">
        <v>7</v>
      </c>
      <c r="AC44">
        <v>4</v>
      </c>
      <c r="AD44">
        <v>5</v>
      </c>
      <c r="AE44">
        <v>4</v>
      </c>
      <c r="AF44">
        <v>7</v>
      </c>
      <c r="AG44">
        <v>6</v>
      </c>
      <c r="AH44">
        <v>4</v>
      </c>
      <c r="AI44">
        <v>3</v>
      </c>
      <c r="AJ44">
        <v>3</v>
      </c>
      <c r="AK44">
        <v>8</v>
      </c>
      <c r="AL44">
        <v>4</v>
      </c>
      <c r="AM44">
        <v>2</v>
      </c>
      <c r="AN44">
        <v>3</v>
      </c>
      <c r="AO44">
        <v>3</v>
      </c>
      <c r="AP44">
        <v>8</v>
      </c>
      <c r="AQ44">
        <v>4</v>
      </c>
      <c r="AR44">
        <v>4</v>
      </c>
      <c r="AS44">
        <v>4</v>
      </c>
      <c r="AT44">
        <v>11</v>
      </c>
      <c r="AU44">
        <v>18</v>
      </c>
      <c r="AV44">
        <v>13</v>
      </c>
      <c r="AW44">
        <v>14</v>
      </c>
      <c r="AX44">
        <v>10</v>
      </c>
      <c r="AY44">
        <v>6</v>
      </c>
      <c r="AZ44">
        <v>1</v>
      </c>
      <c r="BA44">
        <v>5</v>
      </c>
      <c r="BB44">
        <v>4</v>
      </c>
      <c r="BC44">
        <v>12</v>
      </c>
      <c r="BD44">
        <v>16</v>
      </c>
      <c r="BE44">
        <v>3</v>
      </c>
      <c r="BF44">
        <v>17</v>
      </c>
      <c r="BG44">
        <v>2</v>
      </c>
      <c r="BH44">
        <v>15</v>
      </c>
      <c r="BI44">
        <v>19</v>
      </c>
      <c r="BJ44">
        <v>9</v>
      </c>
      <c r="BK44">
        <v>7</v>
      </c>
      <c r="BL44">
        <v>8</v>
      </c>
      <c r="BM44">
        <v>20</v>
      </c>
      <c r="BN44">
        <v>80</v>
      </c>
    </row>
    <row r="45" spans="1:66" x14ac:dyDescent="0.25">
      <c r="A45">
        <v>46292</v>
      </c>
      <c r="B45">
        <v>0</v>
      </c>
      <c r="C45">
        <v>2006</v>
      </c>
      <c r="D45" s="1">
        <v>45972.944479166668</v>
      </c>
      <c r="E45" t="s">
        <v>66</v>
      </c>
      <c r="F45">
        <v>5</v>
      </c>
      <c r="G45">
        <v>5</v>
      </c>
      <c r="H45">
        <v>4</v>
      </c>
      <c r="I45">
        <v>5</v>
      </c>
      <c r="J45">
        <v>4</v>
      </c>
      <c r="K45">
        <v>5</v>
      </c>
      <c r="L45">
        <v>2</v>
      </c>
      <c r="M45">
        <v>4</v>
      </c>
      <c r="N45">
        <v>5</v>
      </c>
      <c r="O45">
        <v>4</v>
      </c>
      <c r="P45">
        <v>5</v>
      </c>
      <c r="Q45">
        <v>3</v>
      </c>
      <c r="R45">
        <v>4</v>
      </c>
      <c r="S45">
        <v>5</v>
      </c>
      <c r="T45">
        <v>4</v>
      </c>
      <c r="U45">
        <v>5</v>
      </c>
      <c r="V45">
        <v>5</v>
      </c>
      <c r="W45">
        <v>3</v>
      </c>
      <c r="X45">
        <v>3</v>
      </c>
      <c r="Y45">
        <v>2</v>
      </c>
      <c r="Z45">
        <v>9</v>
      </c>
      <c r="AA45">
        <v>5</v>
      </c>
      <c r="AB45">
        <v>12</v>
      </c>
      <c r="AC45">
        <v>3</v>
      </c>
      <c r="AD45">
        <v>4</v>
      </c>
      <c r="AE45">
        <v>3</v>
      </c>
      <c r="AF45">
        <v>6</v>
      </c>
      <c r="AG45">
        <v>5</v>
      </c>
      <c r="AH45">
        <v>6</v>
      </c>
      <c r="AI45">
        <v>6</v>
      </c>
      <c r="AJ45">
        <v>5</v>
      </c>
      <c r="AK45">
        <v>6</v>
      </c>
      <c r="AL45">
        <v>4</v>
      </c>
      <c r="AM45">
        <v>5</v>
      </c>
      <c r="AN45">
        <v>22</v>
      </c>
      <c r="AO45">
        <v>4</v>
      </c>
      <c r="AP45">
        <v>6</v>
      </c>
      <c r="AQ45">
        <v>5</v>
      </c>
      <c r="AR45">
        <v>4</v>
      </c>
      <c r="AS45">
        <v>7</v>
      </c>
      <c r="AT45">
        <v>5</v>
      </c>
      <c r="AU45">
        <v>14</v>
      </c>
      <c r="AV45">
        <v>1</v>
      </c>
      <c r="AW45">
        <v>4</v>
      </c>
      <c r="AX45">
        <v>13</v>
      </c>
      <c r="AY45">
        <v>16</v>
      </c>
      <c r="AZ45">
        <v>10</v>
      </c>
      <c r="BA45">
        <v>15</v>
      </c>
      <c r="BB45">
        <v>12</v>
      </c>
      <c r="BC45">
        <v>17</v>
      </c>
      <c r="BD45">
        <v>18</v>
      </c>
      <c r="BE45">
        <v>20</v>
      </c>
      <c r="BF45">
        <v>6</v>
      </c>
      <c r="BG45">
        <v>9</v>
      </c>
      <c r="BH45">
        <v>2</v>
      </c>
      <c r="BI45">
        <v>3</v>
      </c>
      <c r="BJ45">
        <v>7</v>
      </c>
      <c r="BK45">
        <v>11</v>
      </c>
      <c r="BL45">
        <v>19</v>
      </c>
      <c r="BM45">
        <v>8</v>
      </c>
      <c r="BN45">
        <v>55</v>
      </c>
    </row>
    <row r="46" spans="1:66" x14ac:dyDescent="0.25">
      <c r="A46">
        <v>46319</v>
      </c>
      <c r="B46">
        <v>0</v>
      </c>
      <c r="C46">
        <v>2006</v>
      </c>
      <c r="D46" s="1">
        <v>45972.944502314815</v>
      </c>
      <c r="E46" t="s">
        <v>90</v>
      </c>
      <c r="F46">
        <v>4</v>
      </c>
      <c r="G46">
        <v>2</v>
      </c>
      <c r="H46">
        <v>2</v>
      </c>
      <c r="I46">
        <v>5</v>
      </c>
      <c r="J46">
        <v>2</v>
      </c>
      <c r="K46">
        <v>2</v>
      </c>
      <c r="L46">
        <v>3</v>
      </c>
      <c r="M46">
        <v>2</v>
      </c>
      <c r="N46">
        <v>4</v>
      </c>
      <c r="O46">
        <v>4</v>
      </c>
      <c r="P46">
        <v>5</v>
      </c>
      <c r="Q46">
        <v>2</v>
      </c>
      <c r="R46">
        <v>2</v>
      </c>
      <c r="S46">
        <v>2</v>
      </c>
      <c r="T46">
        <v>2</v>
      </c>
      <c r="U46">
        <v>1</v>
      </c>
      <c r="V46">
        <v>4</v>
      </c>
      <c r="W46">
        <v>4</v>
      </c>
      <c r="X46">
        <v>2</v>
      </c>
      <c r="Y46">
        <v>3</v>
      </c>
      <c r="Z46">
        <v>5</v>
      </c>
      <c r="AA46">
        <v>8</v>
      </c>
      <c r="AB46">
        <v>11</v>
      </c>
      <c r="AC46">
        <v>6</v>
      </c>
      <c r="AD46">
        <v>5</v>
      </c>
      <c r="AE46">
        <v>4</v>
      </c>
      <c r="AF46">
        <v>4</v>
      </c>
      <c r="AG46">
        <v>5</v>
      </c>
      <c r="AH46">
        <v>7</v>
      </c>
      <c r="AI46">
        <v>5</v>
      </c>
      <c r="AJ46">
        <v>7</v>
      </c>
      <c r="AK46">
        <v>6</v>
      </c>
      <c r="AL46">
        <v>3</v>
      </c>
      <c r="AM46">
        <v>4</v>
      </c>
      <c r="AN46">
        <v>6</v>
      </c>
      <c r="AO46">
        <v>3</v>
      </c>
      <c r="AP46">
        <v>5</v>
      </c>
      <c r="AQ46">
        <v>4</v>
      </c>
      <c r="AR46">
        <v>4</v>
      </c>
      <c r="AS46">
        <v>4</v>
      </c>
      <c r="AT46">
        <v>8</v>
      </c>
      <c r="AU46">
        <v>7</v>
      </c>
      <c r="AV46">
        <v>9</v>
      </c>
      <c r="AW46">
        <v>1</v>
      </c>
      <c r="AX46">
        <v>3</v>
      </c>
      <c r="AY46">
        <v>14</v>
      </c>
      <c r="AZ46">
        <v>10</v>
      </c>
      <c r="BA46">
        <v>11</v>
      </c>
      <c r="BB46">
        <v>4</v>
      </c>
      <c r="BC46">
        <v>13</v>
      </c>
      <c r="BD46">
        <v>2</v>
      </c>
      <c r="BE46">
        <v>18</v>
      </c>
      <c r="BF46">
        <v>19</v>
      </c>
      <c r="BG46">
        <v>5</v>
      </c>
      <c r="BH46">
        <v>6</v>
      </c>
      <c r="BI46">
        <v>15</v>
      </c>
      <c r="BJ46">
        <v>12</v>
      </c>
      <c r="BK46">
        <v>16</v>
      </c>
      <c r="BL46">
        <v>20</v>
      </c>
      <c r="BM46">
        <v>17</v>
      </c>
      <c r="BN46">
        <v>62</v>
      </c>
    </row>
    <row r="47" spans="1:66" x14ac:dyDescent="0.25">
      <c r="A47">
        <v>46355</v>
      </c>
      <c r="B47">
        <v>1</v>
      </c>
      <c r="C47">
        <v>2006</v>
      </c>
      <c r="D47" s="1">
        <v>45972.944525462961</v>
      </c>
      <c r="E47">
        <v>0</v>
      </c>
      <c r="F47">
        <v>1</v>
      </c>
      <c r="G47">
        <v>1</v>
      </c>
      <c r="H47">
        <v>1</v>
      </c>
      <c r="I47">
        <v>1</v>
      </c>
      <c r="J47">
        <v>3</v>
      </c>
      <c r="K47">
        <v>3</v>
      </c>
      <c r="L47">
        <v>3</v>
      </c>
      <c r="M47">
        <v>2</v>
      </c>
      <c r="N47">
        <v>1</v>
      </c>
      <c r="O47">
        <v>1</v>
      </c>
      <c r="P47">
        <v>1</v>
      </c>
      <c r="Q47">
        <v>1</v>
      </c>
      <c r="R47">
        <v>3</v>
      </c>
      <c r="S47">
        <v>2</v>
      </c>
      <c r="T47">
        <v>1</v>
      </c>
      <c r="U47">
        <v>1</v>
      </c>
      <c r="V47">
        <v>2</v>
      </c>
      <c r="W47">
        <v>3</v>
      </c>
      <c r="X47">
        <v>3</v>
      </c>
      <c r="Y47">
        <v>3</v>
      </c>
      <c r="Z47">
        <v>5</v>
      </c>
      <c r="AA47">
        <v>7</v>
      </c>
      <c r="AB47">
        <v>4</v>
      </c>
      <c r="AC47">
        <v>8</v>
      </c>
      <c r="AD47">
        <v>3</v>
      </c>
      <c r="AE47">
        <v>4</v>
      </c>
      <c r="AF47">
        <v>5</v>
      </c>
      <c r="AG47">
        <v>3</v>
      </c>
      <c r="AH47">
        <v>3</v>
      </c>
      <c r="AI47">
        <v>4</v>
      </c>
      <c r="AJ47">
        <v>8</v>
      </c>
      <c r="AK47">
        <v>6</v>
      </c>
      <c r="AL47">
        <v>4</v>
      </c>
      <c r="AM47">
        <v>3</v>
      </c>
      <c r="AN47">
        <v>3</v>
      </c>
      <c r="AO47">
        <v>2</v>
      </c>
      <c r="AP47">
        <v>8</v>
      </c>
      <c r="AQ47">
        <v>3</v>
      </c>
      <c r="AR47">
        <v>5</v>
      </c>
      <c r="AS47">
        <v>4</v>
      </c>
      <c r="AT47">
        <v>8</v>
      </c>
      <c r="AU47">
        <v>15</v>
      </c>
      <c r="AV47">
        <v>11</v>
      </c>
      <c r="AW47">
        <v>9</v>
      </c>
      <c r="AX47">
        <v>13</v>
      </c>
      <c r="AY47">
        <v>1</v>
      </c>
      <c r="AZ47">
        <v>2</v>
      </c>
      <c r="BA47">
        <v>5</v>
      </c>
      <c r="BB47">
        <v>16</v>
      </c>
      <c r="BC47">
        <v>10</v>
      </c>
      <c r="BD47">
        <v>19</v>
      </c>
      <c r="BE47">
        <v>3</v>
      </c>
      <c r="BF47">
        <v>14</v>
      </c>
      <c r="BG47">
        <v>4</v>
      </c>
      <c r="BH47">
        <v>17</v>
      </c>
      <c r="BI47">
        <v>12</v>
      </c>
      <c r="BJ47">
        <v>6</v>
      </c>
      <c r="BK47">
        <v>18</v>
      </c>
      <c r="BL47">
        <v>7</v>
      </c>
      <c r="BM47">
        <v>20</v>
      </c>
      <c r="BN47">
        <v>62</v>
      </c>
    </row>
    <row r="48" spans="1:66" x14ac:dyDescent="0.25">
      <c r="A48">
        <v>46359</v>
      </c>
      <c r="B48">
        <v>1</v>
      </c>
      <c r="C48">
        <v>2006</v>
      </c>
      <c r="D48" s="1">
        <v>45972.944525462961</v>
      </c>
      <c r="E48" t="s">
        <v>91</v>
      </c>
      <c r="F48">
        <v>4</v>
      </c>
      <c r="G48">
        <v>4</v>
      </c>
      <c r="H48">
        <v>2</v>
      </c>
      <c r="I48">
        <v>2</v>
      </c>
      <c r="J48">
        <v>5</v>
      </c>
      <c r="K48">
        <v>1</v>
      </c>
      <c r="L48">
        <v>4</v>
      </c>
      <c r="M48">
        <v>4</v>
      </c>
      <c r="N48">
        <v>3</v>
      </c>
      <c r="O48">
        <v>4</v>
      </c>
      <c r="P48">
        <v>5</v>
      </c>
      <c r="Q48">
        <v>3</v>
      </c>
      <c r="R48">
        <v>5</v>
      </c>
      <c r="S48">
        <v>5</v>
      </c>
      <c r="T48">
        <v>4</v>
      </c>
      <c r="U48">
        <v>5</v>
      </c>
      <c r="V48">
        <v>4</v>
      </c>
      <c r="W48">
        <v>2</v>
      </c>
      <c r="X48">
        <v>4</v>
      </c>
      <c r="Y48">
        <v>5</v>
      </c>
      <c r="Z48">
        <v>3</v>
      </c>
      <c r="AA48">
        <v>3</v>
      </c>
      <c r="AB48">
        <v>6</v>
      </c>
      <c r="AC48">
        <v>2</v>
      </c>
      <c r="AD48">
        <v>2</v>
      </c>
      <c r="AE48">
        <v>4</v>
      </c>
      <c r="AF48">
        <v>5</v>
      </c>
      <c r="AG48">
        <v>3</v>
      </c>
      <c r="AH48">
        <v>12</v>
      </c>
      <c r="AI48">
        <v>3</v>
      </c>
      <c r="AJ48">
        <v>4</v>
      </c>
      <c r="AK48">
        <v>5</v>
      </c>
      <c r="AL48">
        <v>3</v>
      </c>
      <c r="AM48">
        <v>4</v>
      </c>
      <c r="AN48">
        <v>10</v>
      </c>
      <c r="AO48">
        <v>2</v>
      </c>
      <c r="AP48">
        <v>4</v>
      </c>
      <c r="AQ48">
        <v>3</v>
      </c>
      <c r="AR48">
        <v>3</v>
      </c>
      <c r="AS48">
        <v>6</v>
      </c>
      <c r="AT48">
        <v>20</v>
      </c>
      <c r="AU48">
        <v>12</v>
      </c>
      <c r="AV48">
        <v>4</v>
      </c>
      <c r="AW48">
        <v>16</v>
      </c>
      <c r="AX48">
        <v>14</v>
      </c>
      <c r="AY48">
        <v>11</v>
      </c>
      <c r="AZ48">
        <v>1</v>
      </c>
      <c r="BA48">
        <v>13</v>
      </c>
      <c r="BB48">
        <v>3</v>
      </c>
      <c r="BC48">
        <v>10</v>
      </c>
      <c r="BD48">
        <v>2</v>
      </c>
      <c r="BE48">
        <v>15</v>
      </c>
      <c r="BF48">
        <v>18</v>
      </c>
      <c r="BG48">
        <v>7</v>
      </c>
      <c r="BH48">
        <v>5</v>
      </c>
      <c r="BI48">
        <v>6</v>
      </c>
      <c r="BJ48">
        <v>8</v>
      </c>
      <c r="BK48">
        <v>19</v>
      </c>
      <c r="BL48">
        <v>17</v>
      </c>
      <c r="BM48">
        <v>9</v>
      </c>
      <c r="BN48">
        <v>67</v>
      </c>
    </row>
    <row r="49" spans="1:66" x14ac:dyDescent="0.25">
      <c r="A49">
        <v>46397</v>
      </c>
      <c r="B49">
        <v>0</v>
      </c>
      <c r="C49">
        <v>2006</v>
      </c>
      <c r="D49" s="1">
        <v>45972.945219907408</v>
      </c>
      <c r="E49">
        <v>1</v>
      </c>
      <c r="F49">
        <v>2</v>
      </c>
      <c r="G49">
        <v>2</v>
      </c>
      <c r="H49">
        <v>1</v>
      </c>
      <c r="I49">
        <v>3</v>
      </c>
      <c r="J49">
        <v>2</v>
      </c>
      <c r="K49">
        <v>3</v>
      </c>
      <c r="L49">
        <v>2</v>
      </c>
      <c r="M49">
        <v>1</v>
      </c>
      <c r="N49">
        <v>1</v>
      </c>
      <c r="O49">
        <v>1</v>
      </c>
      <c r="P49">
        <v>2</v>
      </c>
      <c r="Q49">
        <v>2</v>
      </c>
      <c r="R49">
        <v>1</v>
      </c>
      <c r="S49">
        <v>1</v>
      </c>
      <c r="T49">
        <v>1</v>
      </c>
      <c r="U49">
        <v>2</v>
      </c>
      <c r="V49">
        <v>2</v>
      </c>
      <c r="W49">
        <v>4</v>
      </c>
      <c r="X49">
        <v>1</v>
      </c>
      <c r="Y49">
        <v>2</v>
      </c>
      <c r="Z49">
        <v>6</v>
      </c>
      <c r="AA49">
        <v>8</v>
      </c>
      <c r="AB49">
        <v>2</v>
      </c>
      <c r="AC49">
        <v>4</v>
      </c>
      <c r="AD49">
        <v>6</v>
      </c>
      <c r="AE49">
        <v>4</v>
      </c>
      <c r="AF49">
        <v>6</v>
      </c>
      <c r="AG49">
        <v>5</v>
      </c>
      <c r="AH49">
        <v>7</v>
      </c>
      <c r="AI49">
        <v>3</v>
      </c>
      <c r="AJ49">
        <v>4</v>
      </c>
      <c r="AK49">
        <v>4</v>
      </c>
      <c r="AL49">
        <v>5</v>
      </c>
      <c r="AM49">
        <v>3</v>
      </c>
      <c r="AN49">
        <v>4</v>
      </c>
      <c r="AO49">
        <v>5</v>
      </c>
      <c r="AP49">
        <v>5</v>
      </c>
      <c r="AQ49">
        <v>3</v>
      </c>
      <c r="AR49">
        <v>4</v>
      </c>
      <c r="AS49">
        <v>5</v>
      </c>
      <c r="AT49">
        <v>4</v>
      </c>
      <c r="AU49">
        <v>5</v>
      </c>
      <c r="AV49">
        <v>15</v>
      </c>
      <c r="AW49">
        <v>6</v>
      </c>
      <c r="AX49">
        <v>9</v>
      </c>
      <c r="AY49">
        <v>1</v>
      </c>
      <c r="AZ49">
        <v>7</v>
      </c>
      <c r="BA49">
        <v>8</v>
      </c>
      <c r="BB49">
        <v>18</v>
      </c>
      <c r="BC49">
        <v>16</v>
      </c>
      <c r="BD49">
        <v>20</v>
      </c>
      <c r="BE49">
        <v>12</v>
      </c>
      <c r="BF49">
        <v>19</v>
      </c>
      <c r="BG49">
        <v>10</v>
      </c>
      <c r="BH49">
        <v>14</v>
      </c>
      <c r="BI49">
        <v>11</v>
      </c>
      <c r="BJ49">
        <v>17</v>
      </c>
      <c r="BK49">
        <v>3</v>
      </c>
      <c r="BL49">
        <v>13</v>
      </c>
      <c r="BM49">
        <v>2</v>
      </c>
      <c r="BN49">
        <v>46</v>
      </c>
    </row>
    <row r="50" spans="1:66" x14ac:dyDescent="0.25">
      <c r="A50">
        <v>46404</v>
      </c>
      <c r="B50">
        <v>1</v>
      </c>
      <c r="C50">
        <v>2006</v>
      </c>
      <c r="D50" s="1">
        <v>45972.945277777777</v>
      </c>
      <c r="E50" t="s">
        <v>92</v>
      </c>
      <c r="F50">
        <v>4</v>
      </c>
      <c r="G50">
        <v>4</v>
      </c>
      <c r="H50">
        <v>3</v>
      </c>
      <c r="I50">
        <v>4</v>
      </c>
      <c r="J50">
        <v>5</v>
      </c>
      <c r="K50">
        <v>4</v>
      </c>
      <c r="L50">
        <v>4</v>
      </c>
      <c r="M50">
        <v>3</v>
      </c>
      <c r="N50">
        <v>2</v>
      </c>
      <c r="O50">
        <v>4</v>
      </c>
      <c r="P50">
        <v>2</v>
      </c>
      <c r="Q50">
        <v>4</v>
      </c>
      <c r="R50">
        <v>4</v>
      </c>
      <c r="S50">
        <v>2</v>
      </c>
      <c r="T50">
        <v>3</v>
      </c>
      <c r="U50">
        <v>2</v>
      </c>
      <c r="V50">
        <v>4</v>
      </c>
      <c r="W50">
        <v>4</v>
      </c>
      <c r="X50">
        <v>2</v>
      </c>
      <c r="Y50">
        <v>4</v>
      </c>
      <c r="Z50">
        <v>7</v>
      </c>
      <c r="AA50">
        <v>3</v>
      </c>
      <c r="AB50">
        <v>6</v>
      </c>
      <c r="AC50">
        <v>2</v>
      </c>
      <c r="AD50">
        <v>2</v>
      </c>
      <c r="AE50">
        <v>4</v>
      </c>
      <c r="AF50">
        <v>3</v>
      </c>
      <c r="AG50">
        <v>4</v>
      </c>
      <c r="AH50">
        <v>3</v>
      </c>
      <c r="AI50">
        <v>14</v>
      </c>
      <c r="AJ50">
        <v>27</v>
      </c>
      <c r="AK50">
        <v>3</v>
      </c>
      <c r="AL50">
        <v>4</v>
      </c>
      <c r="AM50">
        <v>2</v>
      </c>
      <c r="AN50">
        <v>4</v>
      </c>
      <c r="AO50">
        <v>3</v>
      </c>
      <c r="AP50">
        <v>5</v>
      </c>
      <c r="AQ50">
        <v>2</v>
      </c>
      <c r="AR50">
        <v>5</v>
      </c>
      <c r="AS50">
        <v>4</v>
      </c>
      <c r="AT50">
        <v>7</v>
      </c>
      <c r="AU50">
        <v>11</v>
      </c>
      <c r="AV50">
        <v>8</v>
      </c>
      <c r="AW50">
        <v>10</v>
      </c>
      <c r="AX50">
        <v>3</v>
      </c>
      <c r="AY50">
        <v>4</v>
      </c>
      <c r="AZ50">
        <v>14</v>
      </c>
      <c r="BA50">
        <v>2</v>
      </c>
      <c r="BB50">
        <v>19</v>
      </c>
      <c r="BC50">
        <v>1</v>
      </c>
      <c r="BD50">
        <v>15</v>
      </c>
      <c r="BE50">
        <v>18</v>
      </c>
      <c r="BF50">
        <v>5</v>
      </c>
      <c r="BG50">
        <v>17</v>
      </c>
      <c r="BH50">
        <v>6</v>
      </c>
      <c r="BI50">
        <v>20</v>
      </c>
      <c r="BJ50">
        <v>16</v>
      </c>
      <c r="BK50">
        <v>12</v>
      </c>
      <c r="BL50">
        <v>9</v>
      </c>
      <c r="BM50">
        <v>13</v>
      </c>
      <c r="BN50">
        <v>59</v>
      </c>
    </row>
    <row r="51" spans="1:66" x14ac:dyDescent="0.25">
      <c r="A51">
        <v>46380</v>
      </c>
      <c r="B51">
        <v>0</v>
      </c>
      <c r="C51">
        <v>2006</v>
      </c>
      <c r="D51" s="1">
        <v>45972.945393518516</v>
      </c>
      <c r="E51" t="s">
        <v>93</v>
      </c>
      <c r="F51">
        <v>5</v>
      </c>
      <c r="G51">
        <v>5</v>
      </c>
      <c r="H51">
        <v>5</v>
      </c>
      <c r="I51">
        <v>5</v>
      </c>
      <c r="J51">
        <v>5</v>
      </c>
      <c r="K51">
        <v>5</v>
      </c>
      <c r="L51">
        <v>5</v>
      </c>
      <c r="M51">
        <v>4</v>
      </c>
      <c r="N51">
        <v>4</v>
      </c>
      <c r="O51">
        <v>5</v>
      </c>
      <c r="P51">
        <v>4</v>
      </c>
      <c r="Q51">
        <v>5</v>
      </c>
      <c r="R51">
        <v>4</v>
      </c>
      <c r="S51">
        <v>4</v>
      </c>
      <c r="T51">
        <v>2</v>
      </c>
      <c r="U51">
        <v>4</v>
      </c>
      <c r="V51">
        <v>2</v>
      </c>
      <c r="W51">
        <v>2</v>
      </c>
      <c r="X51">
        <v>4</v>
      </c>
      <c r="Y51">
        <v>5</v>
      </c>
      <c r="Z51">
        <v>4</v>
      </c>
      <c r="AA51">
        <v>7</v>
      </c>
      <c r="AB51">
        <v>11</v>
      </c>
      <c r="AC51">
        <v>5</v>
      </c>
      <c r="AD51">
        <v>7</v>
      </c>
      <c r="AE51">
        <v>3</v>
      </c>
      <c r="AF51">
        <v>6</v>
      </c>
      <c r="AG51">
        <v>5</v>
      </c>
      <c r="AH51">
        <v>8</v>
      </c>
      <c r="AI51">
        <v>5</v>
      </c>
      <c r="AJ51">
        <v>6</v>
      </c>
      <c r="AK51">
        <v>9</v>
      </c>
      <c r="AL51">
        <v>3</v>
      </c>
      <c r="AM51">
        <v>6</v>
      </c>
      <c r="AN51">
        <v>18</v>
      </c>
      <c r="AO51">
        <v>5</v>
      </c>
      <c r="AP51">
        <v>8</v>
      </c>
      <c r="AQ51">
        <v>4</v>
      </c>
      <c r="AR51">
        <v>9</v>
      </c>
      <c r="AS51">
        <v>6</v>
      </c>
      <c r="AT51">
        <v>15</v>
      </c>
      <c r="AU51">
        <v>12</v>
      </c>
      <c r="AV51">
        <v>4</v>
      </c>
      <c r="AW51">
        <v>2</v>
      </c>
      <c r="AX51">
        <v>14</v>
      </c>
      <c r="AY51">
        <v>3</v>
      </c>
      <c r="AZ51">
        <v>9</v>
      </c>
      <c r="BA51">
        <v>7</v>
      </c>
      <c r="BB51">
        <v>16</v>
      </c>
      <c r="BC51">
        <v>13</v>
      </c>
      <c r="BD51">
        <v>5</v>
      </c>
      <c r="BE51">
        <v>1</v>
      </c>
      <c r="BF51">
        <v>10</v>
      </c>
      <c r="BG51">
        <v>17</v>
      </c>
      <c r="BH51">
        <v>19</v>
      </c>
      <c r="BI51">
        <v>6</v>
      </c>
      <c r="BJ51">
        <v>8</v>
      </c>
      <c r="BK51">
        <v>11</v>
      </c>
      <c r="BL51">
        <v>18</v>
      </c>
      <c r="BM51">
        <v>20</v>
      </c>
      <c r="BN51">
        <v>38</v>
      </c>
    </row>
    <row r="52" spans="1:66" x14ac:dyDescent="0.25">
      <c r="A52">
        <v>46412</v>
      </c>
      <c r="B52">
        <v>1</v>
      </c>
      <c r="C52">
        <v>2006</v>
      </c>
      <c r="D52" s="1">
        <v>45972.945509259262</v>
      </c>
      <c r="E52">
        <v>2000</v>
      </c>
      <c r="F52">
        <v>2</v>
      </c>
      <c r="G52">
        <v>2</v>
      </c>
      <c r="H52">
        <v>4</v>
      </c>
      <c r="I52">
        <v>2</v>
      </c>
      <c r="J52">
        <v>5</v>
      </c>
      <c r="K52">
        <v>5</v>
      </c>
      <c r="L52">
        <v>3</v>
      </c>
      <c r="M52">
        <v>5</v>
      </c>
      <c r="N52">
        <v>5</v>
      </c>
      <c r="O52">
        <v>5</v>
      </c>
      <c r="P52">
        <v>5</v>
      </c>
      <c r="Q52">
        <v>3</v>
      </c>
      <c r="R52">
        <v>5</v>
      </c>
      <c r="S52">
        <v>5</v>
      </c>
      <c r="T52">
        <v>4</v>
      </c>
      <c r="U52">
        <v>4</v>
      </c>
      <c r="V52">
        <v>5</v>
      </c>
      <c r="W52">
        <v>5</v>
      </c>
      <c r="X52">
        <v>3</v>
      </c>
      <c r="Y52">
        <v>4</v>
      </c>
      <c r="Z52">
        <v>4</v>
      </c>
      <c r="AA52">
        <v>6</v>
      </c>
      <c r="AB52">
        <v>6</v>
      </c>
      <c r="AC52">
        <v>6</v>
      </c>
      <c r="AD52">
        <v>4</v>
      </c>
      <c r="AE52">
        <v>1</v>
      </c>
      <c r="AF52">
        <v>4</v>
      </c>
      <c r="AG52">
        <v>9</v>
      </c>
      <c r="AH52">
        <v>7</v>
      </c>
      <c r="AI52">
        <v>5</v>
      </c>
      <c r="AJ52">
        <v>12</v>
      </c>
      <c r="AK52">
        <v>4</v>
      </c>
      <c r="AL52">
        <v>3</v>
      </c>
      <c r="AM52">
        <v>2</v>
      </c>
      <c r="AN52">
        <v>17</v>
      </c>
      <c r="AO52">
        <v>4</v>
      </c>
      <c r="AP52">
        <v>7</v>
      </c>
      <c r="AQ52">
        <v>4</v>
      </c>
      <c r="AR52">
        <v>11</v>
      </c>
      <c r="AS52">
        <v>5</v>
      </c>
      <c r="AT52">
        <v>4</v>
      </c>
      <c r="AU52">
        <v>3</v>
      </c>
      <c r="AV52">
        <v>9</v>
      </c>
      <c r="AW52">
        <v>1</v>
      </c>
      <c r="AX52">
        <v>5</v>
      </c>
      <c r="AY52">
        <v>19</v>
      </c>
      <c r="AZ52">
        <v>16</v>
      </c>
      <c r="BA52">
        <v>12</v>
      </c>
      <c r="BB52">
        <v>14</v>
      </c>
      <c r="BC52">
        <v>8</v>
      </c>
      <c r="BD52">
        <v>18</v>
      </c>
      <c r="BE52">
        <v>2</v>
      </c>
      <c r="BF52">
        <v>11</v>
      </c>
      <c r="BG52">
        <v>7</v>
      </c>
      <c r="BH52">
        <v>10</v>
      </c>
      <c r="BI52">
        <v>17</v>
      </c>
      <c r="BJ52">
        <v>20</v>
      </c>
      <c r="BK52">
        <v>13</v>
      </c>
      <c r="BL52">
        <v>15</v>
      </c>
      <c r="BM52">
        <v>6</v>
      </c>
      <c r="BN52">
        <v>73</v>
      </c>
    </row>
    <row r="53" spans="1:66" x14ac:dyDescent="0.25">
      <c r="A53">
        <v>46422</v>
      </c>
      <c r="B53">
        <v>1</v>
      </c>
      <c r="C53">
        <v>2006</v>
      </c>
      <c r="D53" s="1">
        <v>45972.945752314816</v>
      </c>
      <c r="E53" t="s">
        <v>94</v>
      </c>
      <c r="F53">
        <v>1</v>
      </c>
      <c r="G53">
        <v>2</v>
      </c>
      <c r="H53">
        <v>1</v>
      </c>
      <c r="I53">
        <v>1</v>
      </c>
      <c r="J53">
        <v>1</v>
      </c>
      <c r="K53">
        <v>2</v>
      </c>
      <c r="L53">
        <v>3</v>
      </c>
      <c r="M53">
        <v>1</v>
      </c>
      <c r="N53">
        <v>1</v>
      </c>
      <c r="O53">
        <v>1</v>
      </c>
      <c r="P53">
        <v>3</v>
      </c>
      <c r="Q53">
        <v>1</v>
      </c>
      <c r="R53">
        <v>5</v>
      </c>
      <c r="S53">
        <v>1</v>
      </c>
      <c r="T53">
        <v>5</v>
      </c>
      <c r="U53">
        <v>1</v>
      </c>
      <c r="V53">
        <v>1</v>
      </c>
      <c r="W53">
        <v>5</v>
      </c>
      <c r="X53">
        <v>1</v>
      </c>
      <c r="Y53">
        <v>2</v>
      </c>
      <c r="Z53">
        <v>4</v>
      </c>
      <c r="AA53">
        <v>5</v>
      </c>
      <c r="AB53">
        <v>4</v>
      </c>
      <c r="AC53">
        <v>6</v>
      </c>
      <c r="AD53">
        <v>2</v>
      </c>
      <c r="AE53">
        <v>2</v>
      </c>
      <c r="AF53">
        <v>3</v>
      </c>
      <c r="AG53">
        <v>3</v>
      </c>
      <c r="AH53">
        <v>4</v>
      </c>
      <c r="AI53">
        <v>4</v>
      </c>
      <c r="AJ53">
        <v>3</v>
      </c>
      <c r="AK53">
        <v>8</v>
      </c>
      <c r="AL53">
        <v>3</v>
      </c>
      <c r="AM53">
        <v>3</v>
      </c>
      <c r="AN53">
        <v>3</v>
      </c>
      <c r="AO53">
        <v>6</v>
      </c>
      <c r="AP53">
        <v>4</v>
      </c>
      <c r="AQ53">
        <v>2</v>
      </c>
      <c r="AR53">
        <v>2</v>
      </c>
      <c r="AS53">
        <v>5</v>
      </c>
      <c r="AT53">
        <v>19</v>
      </c>
      <c r="AU53">
        <v>1</v>
      </c>
      <c r="AV53">
        <v>14</v>
      </c>
      <c r="AW53">
        <v>6</v>
      </c>
      <c r="AX53">
        <v>11</v>
      </c>
      <c r="AY53">
        <v>13</v>
      </c>
      <c r="AZ53">
        <v>4</v>
      </c>
      <c r="BA53">
        <v>10</v>
      </c>
      <c r="BB53">
        <v>15</v>
      </c>
      <c r="BC53">
        <v>2</v>
      </c>
      <c r="BD53">
        <v>7</v>
      </c>
      <c r="BE53">
        <v>17</v>
      </c>
      <c r="BF53">
        <v>12</v>
      </c>
      <c r="BG53">
        <v>5</v>
      </c>
      <c r="BH53">
        <v>20</v>
      </c>
      <c r="BI53">
        <v>9</v>
      </c>
      <c r="BJ53">
        <v>16</v>
      </c>
      <c r="BK53">
        <v>3</v>
      </c>
      <c r="BL53">
        <v>18</v>
      </c>
      <c r="BM53">
        <v>8</v>
      </c>
      <c r="BN53">
        <v>51</v>
      </c>
    </row>
    <row r="54" spans="1:66" x14ac:dyDescent="0.25">
      <c r="A54">
        <v>46381</v>
      </c>
      <c r="B54">
        <v>0</v>
      </c>
      <c r="C54">
        <v>2006</v>
      </c>
      <c r="D54" s="1">
        <v>45972.945844907408</v>
      </c>
      <c r="E54" t="s">
        <v>95</v>
      </c>
      <c r="F54">
        <v>1</v>
      </c>
      <c r="G54">
        <v>1</v>
      </c>
      <c r="H54">
        <v>5</v>
      </c>
      <c r="I54">
        <v>5</v>
      </c>
      <c r="J54">
        <v>1</v>
      </c>
      <c r="K54">
        <v>1</v>
      </c>
      <c r="L54">
        <v>5</v>
      </c>
      <c r="M54">
        <v>2</v>
      </c>
      <c r="N54">
        <v>2</v>
      </c>
      <c r="O54">
        <v>4</v>
      </c>
      <c r="P54">
        <v>3</v>
      </c>
      <c r="Q54">
        <v>1</v>
      </c>
      <c r="R54">
        <v>1</v>
      </c>
      <c r="S54">
        <v>2</v>
      </c>
      <c r="T54">
        <v>2</v>
      </c>
      <c r="U54">
        <v>2</v>
      </c>
      <c r="V54">
        <v>4</v>
      </c>
      <c r="W54">
        <v>1</v>
      </c>
      <c r="X54">
        <v>2</v>
      </c>
      <c r="Y54">
        <v>2</v>
      </c>
      <c r="Z54">
        <v>5</v>
      </c>
      <c r="AA54">
        <v>14</v>
      </c>
      <c r="AB54">
        <v>5</v>
      </c>
      <c r="AC54">
        <v>12</v>
      </c>
      <c r="AD54">
        <v>6</v>
      </c>
      <c r="AE54">
        <v>4</v>
      </c>
      <c r="AF54">
        <v>7</v>
      </c>
      <c r="AG54">
        <v>7</v>
      </c>
      <c r="AH54">
        <v>15</v>
      </c>
      <c r="AI54">
        <v>6</v>
      </c>
      <c r="AJ54">
        <v>9</v>
      </c>
      <c r="AK54">
        <v>7</v>
      </c>
      <c r="AL54">
        <v>10</v>
      </c>
      <c r="AM54">
        <v>6</v>
      </c>
      <c r="AN54">
        <v>9</v>
      </c>
      <c r="AO54">
        <v>5</v>
      </c>
      <c r="AP54">
        <v>7</v>
      </c>
      <c r="AQ54">
        <v>7</v>
      </c>
      <c r="AR54">
        <v>11</v>
      </c>
      <c r="AS54">
        <v>7</v>
      </c>
      <c r="AT54">
        <v>3</v>
      </c>
      <c r="AU54">
        <v>7</v>
      </c>
      <c r="AV54">
        <v>19</v>
      </c>
      <c r="AW54">
        <v>10</v>
      </c>
      <c r="AX54">
        <v>13</v>
      </c>
      <c r="AY54">
        <v>12</v>
      </c>
      <c r="AZ54">
        <v>14</v>
      </c>
      <c r="BA54">
        <v>18</v>
      </c>
      <c r="BB54">
        <v>1</v>
      </c>
      <c r="BC54">
        <v>17</v>
      </c>
      <c r="BD54">
        <v>15</v>
      </c>
      <c r="BE54">
        <v>2</v>
      </c>
      <c r="BF54">
        <v>8</v>
      </c>
      <c r="BG54">
        <v>11</v>
      </c>
      <c r="BH54">
        <v>6</v>
      </c>
      <c r="BI54">
        <v>16</v>
      </c>
      <c r="BJ54">
        <v>20</v>
      </c>
      <c r="BK54">
        <v>5</v>
      </c>
      <c r="BL54">
        <v>9</v>
      </c>
      <c r="BM54">
        <v>4</v>
      </c>
      <c r="BN54">
        <v>85</v>
      </c>
    </row>
    <row r="55" spans="1:66" x14ac:dyDescent="0.25">
      <c r="A55">
        <v>46501</v>
      </c>
      <c r="B55">
        <v>0</v>
      </c>
      <c r="C55">
        <v>2006</v>
      </c>
      <c r="D55" s="1">
        <v>45973.625347222223</v>
      </c>
      <c r="E55">
        <v>2</v>
      </c>
      <c r="F55">
        <v>4</v>
      </c>
      <c r="G55">
        <v>5</v>
      </c>
      <c r="H55">
        <v>2</v>
      </c>
      <c r="I55">
        <v>4</v>
      </c>
      <c r="J55">
        <v>4</v>
      </c>
      <c r="K55">
        <v>2</v>
      </c>
      <c r="L55">
        <v>4</v>
      </c>
      <c r="M55">
        <v>2</v>
      </c>
      <c r="N55">
        <v>4</v>
      </c>
      <c r="O55">
        <v>3</v>
      </c>
      <c r="P55">
        <v>4</v>
      </c>
      <c r="Q55">
        <v>4</v>
      </c>
      <c r="R55">
        <v>4</v>
      </c>
      <c r="S55">
        <v>2</v>
      </c>
      <c r="T55">
        <v>4</v>
      </c>
      <c r="U55">
        <v>3</v>
      </c>
      <c r="V55">
        <v>5</v>
      </c>
      <c r="W55">
        <v>2</v>
      </c>
      <c r="X55">
        <v>2</v>
      </c>
      <c r="Y55">
        <v>3</v>
      </c>
      <c r="Z55">
        <v>13</v>
      </c>
      <c r="AA55">
        <v>6</v>
      </c>
      <c r="AB55">
        <v>8</v>
      </c>
      <c r="AC55">
        <v>7</v>
      </c>
      <c r="AD55">
        <v>4</v>
      </c>
      <c r="AE55">
        <v>7</v>
      </c>
      <c r="AF55">
        <v>11</v>
      </c>
      <c r="AG55">
        <v>4</v>
      </c>
      <c r="AH55">
        <v>4</v>
      </c>
      <c r="AI55">
        <v>20</v>
      </c>
      <c r="AJ55">
        <v>7</v>
      </c>
      <c r="AK55">
        <v>7</v>
      </c>
      <c r="AL55">
        <v>6</v>
      </c>
      <c r="AM55">
        <v>6</v>
      </c>
      <c r="AN55">
        <v>22</v>
      </c>
      <c r="AO55">
        <v>7</v>
      </c>
      <c r="AP55">
        <v>5</v>
      </c>
      <c r="AQ55">
        <v>15</v>
      </c>
      <c r="AR55">
        <v>4</v>
      </c>
      <c r="AS55">
        <v>6</v>
      </c>
      <c r="AT55">
        <v>6</v>
      </c>
      <c r="AU55">
        <v>14</v>
      </c>
      <c r="AV55">
        <v>8</v>
      </c>
      <c r="AW55">
        <v>19</v>
      </c>
      <c r="AX55">
        <v>9</v>
      </c>
      <c r="AY55">
        <v>5</v>
      </c>
      <c r="AZ55">
        <v>7</v>
      </c>
      <c r="BA55">
        <v>15</v>
      </c>
      <c r="BB55">
        <v>10</v>
      </c>
      <c r="BC55">
        <v>2</v>
      </c>
      <c r="BD55">
        <v>17</v>
      </c>
      <c r="BE55">
        <v>3</v>
      </c>
      <c r="BF55">
        <v>18</v>
      </c>
      <c r="BG55">
        <v>12</v>
      </c>
      <c r="BH55">
        <v>11</v>
      </c>
      <c r="BI55">
        <v>16</v>
      </c>
      <c r="BJ55">
        <v>4</v>
      </c>
      <c r="BK55">
        <v>1</v>
      </c>
      <c r="BL55">
        <v>13</v>
      </c>
      <c r="BM55">
        <v>20</v>
      </c>
      <c r="BN55">
        <v>59</v>
      </c>
    </row>
    <row r="56" spans="1:66" x14ac:dyDescent="0.25">
      <c r="A56">
        <v>41079</v>
      </c>
      <c r="B56">
        <v>1</v>
      </c>
      <c r="C56">
        <v>2005</v>
      </c>
      <c r="D56" s="1">
        <v>45958.944282407407</v>
      </c>
      <c r="E56">
        <v>0</v>
      </c>
      <c r="F56">
        <v>1</v>
      </c>
      <c r="G56">
        <v>1</v>
      </c>
      <c r="H56">
        <v>1</v>
      </c>
      <c r="I56">
        <v>1</v>
      </c>
      <c r="J56">
        <v>1</v>
      </c>
      <c r="K56">
        <v>1</v>
      </c>
      <c r="L56">
        <v>1</v>
      </c>
      <c r="M56">
        <v>1</v>
      </c>
      <c r="N56">
        <v>1</v>
      </c>
      <c r="O56">
        <v>1</v>
      </c>
      <c r="P56">
        <v>1</v>
      </c>
      <c r="Q56">
        <v>1</v>
      </c>
      <c r="R56">
        <v>1</v>
      </c>
      <c r="S56">
        <v>1</v>
      </c>
      <c r="T56">
        <v>5</v>
      </c>
      <c r="U56">
        <v>1</v>
      </c>
      <c r="V56">
        <v>1</v>
      </c>
      <c r="W56">
        <v>5</v>
      </c>
      <c r="X56">
        <v>1</v>
      </c>
      <c r="Y56">
        <v>1</v>
      </c>
      <c r="Z56">
        <v>1</v>
      </c>
      <c r="AA56">
        <v>2</v>
      </c>
      <c r="AB56">
        <v>2</v>
      </c>
      <c r="AC56">
        <v>2</v>
      </c>
      <c r="AD56">
        <v>2</v>
      </c>
      <c r="AE56">
        <v>1</v>
      </c>
      <c r="AF56">
        <v>2</v>
      </c>
      <c r="AG56">
        <v>2</v>
      </c>
      <c r="AH56">
        <v>6</v>
      </c>
      <c r="AI56">
        <v>2</v>
      </c>
      <c r="AJ56">
        <v>4</v>
      </c>
      <c r="AK56">
        <v>2</v>
      </c>
      <c r="AL56">
        <v>1</v>
      </c>
      <c r="AM56">
        <v>3</v>
      </c>
      <c r="AN56">
        <v>3</v>
      </c>
      <c r="AO56">
        <v>2</v>
      </c>
      <c r="AP56">
        <v>4</v>
      </c>
      <c r="AQ56">
        <v>3</v>
      </c>
      <c r="AR56">
        <v>1</v>
      </c>
      <c r="AS56">
        <v>3</v>
      </c>
      <c r="AT56">
        <v>5</v>
      </c>
      <c r="AU56">
        <v>9</v>
      </c>
      <c r="AV56">
        <v>4</v>
      </c>
      <c r="AW56">
        <v>19</v>
      </c>
      <c r="AX56">
        <v>10</v>
      </c>
      <c r="AY56">
        <v>15</v>
      </c>
      <c r="AZ56">
        <v>20</v>
      </c>
      <c r="BA56">
        <v>16</v>
      </c>
      <c r="BB56">
        <v>14</v>
      </c>
      <c r="BC56">
        <v>6</v>
      </c>
      <c r="BD56">
        <v>12</v>
      </c>
      <c r="BE56">
        <v>13</v>
      </c>
      <c r="BF56">
        <v>8</v>
      </c>
      <c r="BG56">
        <v>2</v>
      </c>
      <c r="BH56">
        <v>18</v>
      </c>
      <c r="BI56">
        <v>11</v>
      </c>
      <c r="BJ56">
        <v>1</v>
      </c>
      <c r="BK56">
        <v>7</v>
      </c>
      <c r="BL56">
        <v>17</v>
      </c>
      <c r="BM56">
        <v>3</v>
      </c>
      <c r="BN56">
        <v>11</v>
      </c>
    </row>
    <row r="57" spans="1:66" x14ac:dyDescent="0.25">
      <c r="A57">
        <v>42019</v>
      </c>
      <c r="B57">
        <v>0</v>
      </c>
      <c r="C57">
        <v>2005</v>
      </c>
      <c r="D57" s="1">
        <v>45959.886990740742</v>
      </c>
      <c r="E57" t="s">
        <v>66</v>
      </c>
      <c r="F57">
        <v>4</v>
      </c>
      <c r="G57">
        <v>4</v>
      </c>
      <c r="H57">
        <v>3</v>
      </c>
      <c r="I57">
        <v>4</v>
      </c>
      <c r="J57">
        <v>4</v>
      </c>
      <c r="K57">
        <v>4</v>
      </c>
      <c r="L57">
        <v>4</v>
      </c>
      <c r="M57">
        <v>4</v>
      </c>
      <c r="N57">
        <v>4</v>
      </c>
      <c r="O57">
        <v>4</v>
      </c>
      <c r="P57">
        <v>4</v>
      </c>
      <c r="Q57">
        <v>4</v>
      </c>
      <c r="R57">
        <v>4</v>
      </c>
      <c r="S57">
        <v>4</v>
      </c>
      <c r="T57">
        <v>2</v>
      </c>
      <c r="U57">
        <v>2</v>
      </c>
      <c r="V57">
        <v>5</v>
      </c>
      <c r="W57">
        <v>2</v>
      </c>
      <c r="X57">
        <v>4</v>
      </c>
      <c r="Y57">
        <v>4</v>
      </c>
      <c r="Z57">
        <v>3</v>
      </c>
      <c r="AA57">
        <v>6</v>
      </c>
      <c r="AB57">
        <v>10</v>
      </c>
      <c r="AC57">
        <v>29</v>
      </c>
      <c r="AD57">
        <v>4</v>
      </c>
      <c r="AE57">
        <v>2</v>
      </c>
      <c r="AF57">
        <v>4</v>
      </c>
      <c r="AG57">
        <v>49</v>
      </c>
      <c r="AH57">
        <v>4</v>
      </c>
      <c r="AI57">
        <v>4</v>
      </c>
      <c r="AJ57">
        <v>9</v>
      </c>
      <c r="AK57">
        <v>4</v>
      </c>
      <c r="AL57">
        <v>3</v>
      </c>
      <c r="AM57">
        <v>19</v>
      </c>
      <c r="AN57">
        <v>5</v>
      </c>
      <c r="AO57">
        <v>4</v>
      </c>
      <c r="AP57">
        <v>6</v>
      </c>
      <c r="AQ57">
        <v>5</v>
      </c>
      <c r="AR57">
        <v>5</v>
      </c>
      <c r="AS57">
        <v>4</v>
      </c>
      <c r="AT57">
        <v>12</v>
      </c>
      <c r="AU57">
        <v>16</v>
      </c>
      <c r="AV57">
        <v>4</v>
      </c>
      <c r="AW57">
        <v>5</v>
      </c>
      <c r="AX57">
        <v>6</v>
      </c>
      <c r="AY57">
        <v>17</v>
      </c>
      <c r="AZ57">
        <v>8</v>
      </c>
      <c r="BA57">
        <v>10</v>
      </c>
      <c r="BB57">
        <v>20</v>
      </c>
      <c r="BC57">
        <v>15</v>
      </c>
      <c r="BD57">
        <v>13</v>
      </c>
      <c r="BE57">
        <v>3</v>
      </c>
      <c r="BF57">
        <v>7</v>
      </c>
      <c r="BG57">
        <v>1</v>
      </c>
      <c r="BH57">
        <v>9</v>
      </c>
      <c r="BI57">
        <v>18</v>
      </c>
      <c r="BJ57">
        <v>11</v>
      </c>
      <c r="BK57">
        <v>14</v>
      </c>
      <c r="BL57">
        <v>2</v>
      </c>
      <c r="BM57">
        <v>19</v>
      </c>
      <c r="BN57">
        <v>52</v>
      </c>
    </row>
    <row r="58" spans="1:66" x14ac:dyDescent="0.25">
      <c r="A58">
        <v>42498</v>
      </c>
      <c r="B58">
        <v>0</v>
      </c>
      <c r="C58">
        <v>2005</v>
      </c>
      <c r="D58" s="1">
        <v>45960.610266203701</v>
      </c>
      <c r="E58" t="s">
        <v>79</v>
      </c>
      <c r="F58">
        <v>4</v>
      </c>
      <c r="G58">
        <v>4</v>
      </c>
      <c r="H58">
        <v>4</v>
      </c>
      <c r="I58">
        <v>3</v>
      </c>
      <c r="J58">
        <v>3</v>
      </c>
      <c r="K58">
        <v>4</v>
      </c>
      <c r="L58">
        <v>4</v>
      </c>
      <c r="M58">
        <v>4</v>
      </c>
      <c r="N58">
        <v>3</v>
      </c>
      <c r="O58">
        <v>4</v>
      </c>
      <c r="P58">
        <v>4</v>
      </c>
      <c r="Q58">
        <v>4</v>
      </c>
      <c r="R58">
        <v>2</v>
      </c>
      <c r="S58">
        <v>4</v>
      </c>
      <c r="T58">
        <v>5</v>
      </c>
      <c r="U58">
        <v>4</v>
      </c>
      <c r="V58">
        <v>3</v>
      </c>
      <c r="W58">
        <v>3</v>
      </c>
      <c r="X58">
        <v>4</v>
      </c>
      <c r="Y58">
        <v>4</v>
      </c>
      <c r="Z58">
        <v>3</v>
      </c>
      <c r="AA58">
        <v>4</v>
      </c>
      <c r="AB58">
        <v>4</v>
      </c>
      <c r="AC58">
        <v>3</v>
      </c>
      <c r="AD58">
        <v>2</v>
      </c>
      <c r="AE58">
        <v>4</v>
      </c>
      <c r="AF58">
        <v>3</v>
      </c>
      <c r="AG58">
        <v>4</v>
      </c>
      <c r="AH58">
        <v>5</v>
      </c>
      <c r="AI58">
        <v>3</v>
      </c>
      <c r="AJ58">
        <v>8</v>
      </c>
      <c r="AK58">
        <v>3</v>
      </c>
      <c r="AL58">
        <v>9</v>
      </c>
      <c r="AM58">
        <v>4</v>
      </c>
      <c r="AN58">
        <v>6</v>
      </c>
      <c r="AO58">
        <v>4</v>
      </c>
      <c r="AP58">
        <v>6</v>
      </c>
      <c r="AQ58">
        <v>5</v>
      </c>
      <c r="AR58">
        <v>4</v>
      </c>
      <c r="AS58">
        <v>6</v>
      </c>
      <c r="AT58">
        <v>19</v>
      </c>
      <c r="AU58">
        <v>5</v>
      </c>
      <c r="AV58">
        <v>7</v>
      </c>
      <c r="AW58">
        <v>18</v>
      </c>
      <c r="AX58">
        <v>20</v>
      </c>
      <c r="AY58">
        <v>1</v>
      </c>
      <c r="AZ58">
        <v>6</v>
      </c>
      <c r="BA58">
        <v>14</v>
      </c>
      <c r="BB58">
        <v>8</v>
      </c>
      <c r="BC58">
        <v>12</v>
      </c>
      <c r="BD58">
        <v>16</v>
      </c>
      <c r="BE58">
        <v>17</v>
      </c>
      <c r="BF58">
        <v>2</v>
      </c>
      <c r="BG58">
        <v>10</v>
      </c>
      <c r="BH58">
        <v>3</v>
      </c>
      <c r="BI58">
        <v>9</v>
      </c>
      <c r="BJ58">
        <v>13</v>
      </c>
      <c r="BK58">
        <v>15</v>
      </c>
      <c r="BL58">
        <v>11</v>
      </c>
      <c r="BM58">
        <v>4</v>
      </c>
      <c r="BN58">
        <v>61</v>
      </c>
    </row>
    <row r="59" spans="1:66" x14ac:dyDescent="0.25">
      <c r="A59">
        <v>43181</v>
      </c>
      <c r="B59">
        <v>1</v>
      </c>
      <c r="C59">
        <v>2005</v>
      </c>
      <c r="D59" s="1">
        <v>45961.977569444447</v>
      </c>
      <c r="E59" t="s">
        <v>66</v>
      </c>
      <c r="F59">
        <v>1</v>
      </c>
      <c r="G59">
        <v>2</v>
      </c>
      <c r="H59">
        <v>1</v>
      </c>
      <c r="I59">
        <v>1</v>
      </c>
      <c r="J59">
        <v>4</v>
      </c>
      <c r="K59">
        <v>1</v>
      </c>
      <c r="L59">
        <v>4</v>
      </c>
      <c r="M59">
        <v>1</v>
      </c>
      <c r="N59">
        <v>4</v>
      </c>
      <c r="O59">
        <v>1</v>
      </c>
      <c r="P59">
        <v>4</v>
      </c>
      <c r="Q59">
        <v>1</v>
      </c>
      <c r="R59">
        <v>1</v>
      </c>
      <c r="S59">
        <v>1</v>
      </c>
      <c r="T59">
        <v>5</v>
      </c>
      <c r="U59">
        <v>2</v>
      </c>
      <c r="V59">
        <v>5</v>
      </c>
      <c r="W59">
        <v>5</v>
      </c>
      <c r="X59">
        <v>4</v>
      </c>
      <c r="Y59">
        <v>2</v>
      </c>
      <c r="Z59">
        <v>5</v>
      </c>
      <c r="AA59">
        <v>27</v>
      </c>
      <c r="AB59">
        <v>2</v>
      </c>
      <c r="AC59">
        <v>3</v>
      </c>
      <c r="AD59">
        <v>78</v>
      </c>
      <c r="AE59">
        <v>4</v>
      </c>
      <c r="AF59">
        <v>3</v>
      </c>
      <c r="AG59">
        <v>5</v>
      </c>
      <c r="AH59">
        <v>5</v>
      </c>
      <c r="AI59">
        <v>9</v>
      </c>
      <c r="AJ59">
        <v>5</v>
      </c>
      <c r="AK59">
        <v>4</v>
      </c>
      <c r="AL59">
        <v>2</v>
      </c>
      <c r="AM59">
        <v>2</v>
      </c>
      <c r="AN59">
        <v>8</v>
      </c>
      <c r="AO59">
        <v>5</v>
      </c>
      <c r="AP59">
        <v>4</v>
      </c>
      <c r="AQ59">
        <v>2</v>
      </c>
      <c r="AR59">
        <v>17</v>
      </c>
      <c r="AS59">
        <v>5</v>
      </c>
      <c r="AT59">
        <v>16</v>
      </c>
      <c r="AU59">
        <v>15</v>
      </c>
      <c r="AV59">
        <v>4</v>
      </c>
      <c r="AW59">
        <v>9</v>
      </c>
      <c r="AX59">
        <v>8</v>
      </c>
      <c r="AY59">
        <v>10</v>
      </c>
      <c r="AZ59">
        <v>5</v>
      </c>
      <c r="BA59">
        <v>2</v>
      </c>
      <c r="BB59">
        <v>1</v>
      </c>
      <c r="BC59">
        <v>11</v>
      </c>
      <c r="BD59">
        <v>13</v>
      </c>
      <c r="BE59">
        <v>3</v>
      </c>
      <c r="BF59">
        <v>17</v>
      </c>
      <c r="BG59">
        <v>19</v>
      </c>
      <c r="BH59">
        <v>6</v>
      </c>
      <c r="BI59">
        <v>20</v>
      </c>
      <c r="BJ59">
        <v>14</v>
      </c>
      <c r="BK59">
        <v>12</v>
      </c>
      <c r="BL59">
        <v>18</v>
      </c>
      <c r="BM59">
        <v>7</v>
      </c>
      <c r="BN59">
        <v>65</v>
      </c>
    </row>
    <row r="60" spans="1:66" x14ac:dyDescent="0.25">
      <c r="A60">
        <v>43183</v>
      </c>
      <c r="B60">
        <v>1</v>
      </c>
      <c r="C60">
        <v>2005</v>
      </c>
      <c r="D60" s="1">
        <v>45961.982708333337</v>
      </c>
      <c r="E60" t="s">
        <v>66</v>
      </c>
      <c r="F60">
        <v>4</v>
      </c>
      <c r="G60">
        <v>4</v>
      </c>
      <c r="H60">
        <v>2</v>
      </c>
      <c r="I60">
        <v>4</v>
      </c>
      <c r="J60">
        <v>4</v>
      </c>
      <c r="K60">
        <v>4</v>
      </c>
      <c r="L60">
        <v>5</v>
      </c>
      <c r="M60">
        <v>3</v>
      </c>
      <c r="N60">
        <v>4</v>
      </c>
      <c r="O60">
        <v>2</v>
      </c>
      <c r="P60">
        <v>4</v>
      </c>
      <c r="Q60">
        <v>4</v>
      </c>
      <c r="R60">
        <v>2</v>
      </c>
      <c r="S60">
        <v>4</v>
      </c>
      <c r="T60">
        <v>3</v>
      </c>
      <c r="U60">
        <v>2</v>
      </c>
      <c r="V60">
        <v>4</v>
      </c>
      <c r="W60">
        <v>4</v>
      </c>
      <c r="X60">
        <v>3</v>
      </c>
      <c r="Y60">
        <v>4</v>
      </c>
      <c r="Z60">
        <v>7</v>
      </c>
      <c r="AA60">
        <v>17</v>
      </c>
      <c r="AB60">
        <v>7</v>
      </c>
      <c r="AC60">
        <v>14</v>
      </c>
      <c r="AD60">
        <v>5</v>
      </c>
      <c r="AE60">
        <v>7</v>
      </c>
      <c r="AF60">
        <v>8</v>
      </c>
      <c r="AG60">
        <v>6</v>
      </c>
      <c r="AH60">
        <v>29</v>
      </c>
      <c r="AI60">
        <v>24</v>
      </c>
      <c r="AJ60">
        <v>9</v>
      </c>
      <c r="AK60">
        <v>8</v>
      </c>
      <c r="AL60">
        <v>8</v>
      </c>
      <c r="AM60">
        <v>27</v>
      </c>
      <c r="AN60">
        <v>7</v>
      </c>
      <c r="AO60">
        <v>11</v>
      </c>
      <c r="AP60">
        <v>17</v>
      </c>
      <c r="AQ60">
        <v>6</v>
      </c>
      <c r="AR60">
        <v>8</v>
      </c>
      <c r="AS60">
        <v>10</v>
      </c>
      <c r="AT60">
        <v>14</v>
      </c>
      <c r="AU60">
        <v>1</v>
      </c>
      <c r="AV60">
        <v>20</v>
      </c>
      <c r="AW60">
        <v>15</v>
      </c>
      <c r="AX60">
        <v>17</v>
      </c>
      <c r="AY60">
        <v>19</v>
      </c>
      <c r="AZ60">
        <v>13</v>
      </c>
      <c r="BA60">
        <v>10</v>
      </c>
      <c r="BB60">
        <v>6</v>
      </c>
      <c r="BC60">
        <v>4</v>
      </c>
      <c r="BD60">
        <v>9</v>
      </c>
      <c r="BE60">
        <v>18</v>
      </c>
      <c r="BF60">
        <v>12</v>
      </c>
      <c r="BG60">
        <v>8</v>
      </c>
      <c r="BH60">
        <v>11</v>
      </c>
      <c r="BI60">
        <v>16</v>
      </c>
      <c r="BJ60">
        <v>5</v>
      </c>
      <c r="BK60">
        <v>3</v>
      </c>
      <c r="BL60">
        <v>2</v>
      </c>
      <c r="BM60">
        <v>7</v>
      </c>
      <c r="BN60">
        <v>58</v>
      </c>
    </row>
    <row r="61" spans="1:66" x14ac:dyDescent="0.25">
      <c r="A61">
        <v>43205</v>
      </c>
      <c r="B61">
        <v>0</v>
      </c>
      <c r="C61">
        <v>2005</v>
      </c>
      <c r="D61" s="1">
        <v>45962.296678240738</v>
      </c>
      <c r="E61" t="s">
        <v>66</v>
      </c>
      <c r="F61">
        <v>4</v>
      </c>
      <c r="G61">
        <v>4</v>
      </c>
      <c r="H61">
        <v>2</v>
      </c>
      <c r="I61">
        <v>4</v>
      </c>
      <c r="J61">
        <v>4</v>
      </c>
      <c r="K61">
        <v>1</v>
      </c>
      <c r="L61">
        <v>4</v>
      </c>
      <c r="M61">
        <v>2</v>
      </c>
      <c r="N61">
        <v>4</v>
      </c>
      <c r="O61">
        <v>4</v>
      </c>
      <c r="P61">
        <v>2</v>
      </c>
      <c r="Q61">
        <v>4</v>
      </c>
      <c r="R61">
        <v>2</v>
      </c>
      <c r="S61">
        <v>3</v>
      </c>
      <c r="T61">
        <v>3</v>
      </c>
      <c r="U61">
        <v>2</v>
      </c>
      <c r="V61">
        <v>4</v>
      </c>
      <c r="W61">
        <v>4</v>
      </c>
      <c r="X61">
        <v>3</v>
      </c>
      <c r="Y61">
        <v>4</v>
      </c>
      <c r="Z61">
        <v>7</v>
      </c>
      <c r="AA61">
        <v>5</v>
      </c>
      <c r="AB61">
        <v>3</v>
      </c>
      <c r="AC61">
        <v>7</v>
      </c>
      <c r="AD61">
        <v>5</v>
      </c>
      <c r="AE61">
        <v>3</v>
      </c>
      <c r="AF61">
        <v>7</v>
      </c>
      <c r="AG61">
        <v>4</v>
      </c>
      <c r="AH61">
        <v>7</v>
      </c>
      <c r="AI61">
        <v>7</v>
      </c>
      <c r="AJ61">
        <v>13</v>
      </c>
      <c r="AK61">
        <v>3</v>
      </c>
      <c r="AL61">
        <v>16</v>
      </c>
      <c r="AM61">
        <v>5</v>
      </c>
      <c r="AN61">
        <v>8</v>
      </c>
      <c r="AO61">
        <v>5</v>
      </c>
      <c r="AP61">
        <v>7</v>
      </c>
      <c r="AQ61">
        <v>9</v>
      </c>
      <c r="AR61">
        <v>13</v>
      </c>
      <c r="AS61">
        <v>7</v>
      </c>
      <c r="AT61">
        <v>13</v>
      </c>
      <c r="AU61">
        <v>15</v>
      </c>
      <c r="AV61">
        <v>17</v>
      </c>
      <c r="AW61">
        <v>1</v>
      </c>
      <c r="AX61">
        <v>9</v>
      </c>
      <c r="AY61">
        <v>11</v>
      </c>
      <c r="AZ61">
        <v>2</v>
      </c>
      <c r="BA61">
        <v>20</v>
      </c>
      <c r="BB61">
        <v>14</v>
      </c>
      <c r="BC61">
        <v>5</v>
      </c>
      <c r="BD61">
        <v>6</v>
      </c>
      <c r="BE61">
        <v>10</v>
      </c>
      <c r="BF61">
        <v>7</v>
      </c>
      <c r="BG61">
        <v>18</v>
      </c>
      <c r="BH61">
        <v>4</v>
      </c>
      <c r="BI61">
        <v>12</v>
      </c>
      <c r="BJ61">
        <v>8</v>
      </c>
      <c r="BK61">
        <v>16</v>
      </c>
      <c r="BL61">
        <v>19</v>
      </c>
      <c r="BM61">
        <v>3</v>
      </c>
      <c r="BN61">
        <v>59</v>
      </c>
    </row>
    <row r="62" spans="1:66" x14ac:dyDescent="0.25">
      <c r="A62">
        <v>43231</v>
      </c>
      <c r="B62">
        <v>1</v>
      </c>
      <c r="C62">
        <v>2005</v>
      </c>
      <c r="D62" s="1">
        <v>45962.426319444443</v>
      </c>
      <c r="E62" t="s">
        <v>66</v>
      </c>
      <c r="F62">
        <v>1</v>
      </c>
      <c r="G62">
        <v>1</v>
      </c>
      <c r="H62">
        <v>1</v>
      </c>
      <c r="I62">
        <v>1</v>
      </c>
      <c r="J62">
        <v>1</v>
      </c>
      <c r="K62">
        <v>1</v>
      </c>
      <c r="L62">
        <v>1</v>
      </c>
      <c r="M62">
        <v>1</v>
      </c>
      <c r="N62">
        <v>1</v>
      </c>
      <c r="O62">
        <v>1</v>
      </c>
      <c r="P62">
        <v>1</v>
      </c>
      <c r="Q62">
        <v>1</v>
      </c>
      <c r="R62">
        <v>1</v>
      </c>
      <c r="S62">
        <v>1</v>
      </c>
      <c r="T62">
        <v>5</v>
      </c>
      <c r="U62">
        <v>1</v>
      </c>
      <c r="V62">
        <v>1</v>
      </c>
      <c r="W62">
        <v>5</v>
      </c>
      <c r="X62">
        <v>1</v>
      </c>
      <c r="Y62">
        <v>1</v>
      </c>
      <c r="Z62">
        <v>6</v>
      </c>
      <c r="AA62">
        <v>2</v>
      </c>
      <c r="AB62">
        <v>2</v>
      </c>
      <c r="AC62">
        <v>2</v>
      </c>
      <c r="AD62">
        <v>2</v>
      </c>
      <c r="AE62">
        <v>1</v>
      </c>
      <c r="AF62">
        <v>3</v>
      </c>
      <c r="AG62">
        <v>2</v>
      </c>
      <c r="AH62">
        <v>2</v>
      </c>
      <c r="AI62">
        <v>2</v>
      </c>
      <c r="AJ62">
        <v>4</v>
      </c>
      <c r="AK62">
        <v>2</v>
      </c>
      <c r="AL62">
        <v>7</v>
      </c>
      <c r="AM62">
        <v>6</v>
      </c>
      <c r="AN62">
        <v>4</v>
      </c>
      <c r="AO62">
        <v>2</v>
      </c>
      <c r="AP62">
        <v>3</v>
      </c>
      <c r="AQ62">
        <v>2</v>
      </c>
      <c r="AR62">
        <v>2</v>
      </c>
      <c r="AS62">
        <v>2</v>
      </c>
      <c r="AT62">
        <v>6</v>
      </c>
      <c r="AU62">
        <v>20</v>
      </c>
      <c r="AV62">
        <v>14</v>
      </c>
      <c r="AW62">
        <v>16</v>
      </c>
      <c r="AX62">
        <v>19</v>
      </c>
      <c r="AY62">
        <v>4</v>
      </c>
      <c r="AZ62">
        <v>13</v>
      </c>
      <c r="BA62">
        <v>9</v>
      </c>
      <c r="BB62">
        <v>12</v>
      </c>
      <c r="BC62">
        <v>8</v>
      </c>
      <c r="BD62">
        <v>10</v>
      </c>
      <c r="BE62">
        <v>7</v>
      </c>
      <c r="BF62">
        <v>3</v>
      </c>
      <c r="BG62">
        <v>1</v>
      </c>
      <c r="BH62">
        <v>5</v>
      </c>
      <c r="BI62">
        <v>15</v>
      </c>
      <c r="BJ62">
        <v>17</v>
      </c>
      <c r="BK62">
        <v>18</v>
      </c>
      <c r="BL62">
        <v>2</v>
      </c>
      <c r="BM62">
        <v>11</v>
      </c>
      <c r="BN62">
        <v>11</v>
      </c>
    </row>
    <row r="63" spans="1:66" x14ac:dyDescent="0.25">
      <c r="A63">
        <v>41299</v>
      </c>
      <c r="B63">
        <v>0</v>
      </c>
      <c r="C63">
        <v>2005</v>
      </c>
      <c r="D63" s="1">
        <v>45963.743668981479</v>
      </c>
      <c r="E63" t="s">
        <v>96</v>
      </c>
      <c r="F63">
        <v>1</v>
      </c>
      <c r="G63">
        <v>1</v>
      </c>
      <c r="H63">
        <v>1</v>
      </c>
      <c r="I63">
        <v>1</v>
      </c>
      <c r="J63">
        <v>2</v>
      </c>
      <c r="K63">
        <v>1</v>
      </c>
      <c r="L63">
        <v>1</v>
      </c>
      <c r="M63">
        <v>1</v>
      </c>
      <c r="N63">
        <v>1</v>
      </c>
      <c r="O63">
        <v>1</v>
      </c>
      <c r="P63">
        <v>1</v>
      </c>
      <c r="Q63">
        <v>1</v>
      </c>
      <c r="R63">
        <v>1</v>
      </c>
      <c r="S63">
        <v>1</v>
      </c>
      <c r="T63">
        <v>5</v>
      </c>
      <c r="U63">
        <v>1</v>
      </c>
      <c r="V63">
        <v>2</v>
      </c>
      <c r="W63">
        <v>5</v>
      </c>
      <c r="X63">
        <v>1</v>
      </c>
      <c r="Y63">
        <v>1</v>
      </c>
      <c r="Z63">
        <v>4</v>
      </c>
      <c r="AA63">
        <v>4</v>
      </c>
      <c r="AB63">
        <v>2</v>
      </c>
      <c r="AC63">
        <v>2</v>
      </c>
      <c r="AD63">
        <v>7</v>
      </c>
      <c r="AE63">
        <v>2</v>
      </c>
      <c r="AF63">
        <v>2</v>
      </c>
      <c r="AG63">
        <v>4</v>
      </c>
      <c r="AH63">
        <v>3</v>
      </c>
      <c r="AI63">
        <v>2</v>
      </c>
      <c r="AJ63">
        <v>29</v>
      </c>
      <c r="AK63">
        <v>4</v>
      </c>
      <c r="AL63">
        <v>3</v>
      </c>
      <c r="AM63">
        <v>2</v>
      </c>
      <c r="AN63">
        <v>3</v>
      </c>
      <c r="AO63">
        <v>4</v>
      </c>
      <c r="AP63">
        <v>5</v>
      </c>
      <c r="AQ63">
        <v>4</v>
      </c>
      <c r="AR63">
        <v>4</v>
      </c>
      <c r="AS63">
        <v>8</v>
      </c>
      <c r="AT63">
        <v>18</v>
      </c>
      <c r="AU63">
        <v>10</v>
      </c>
      <c r="AV63">
        <v>20</v>
      </c>
      <c r="AW63">
        <v>8</v>
      </c>
      <c r="AX63">
        <v>14</v>
      </c>
      <c r="AY63">
        <v>16</v>
      </c>
      <c r="AZ63">
        <v>19</v>
      </c>
      <c r="BA63">
        <v>4</v>
      </c>
      <c r="BB63">
        <v>7</v>
      </c>
      <c r="BC63">
        <v>17</v>
      </c>
      <c r="BD63">
        <v>11</v>
      </c>
      <c r="BE63">
        <v>1</v>
      </c>
      <c r="BF63">
        <v>9</v>
      </c>
      <c r="BG63">
        <v>3</v>
      </c>
      <c r="BH63">
        <v>13</v>
      </c>
      <c r="BI63">
        <v>15</v>
      </c>
      <c r="BJ63">
        <v>2</v>
      </c>
      <c r="BK63">
        <v>12</v>
      </c>
      <c r="BL63">
        <v>5</v>
      </c>
      <c r="BM63">
        <v>6</v>
      </c>
      <c r="BN63">
        <v>16</v>
      </c>
    </row>
    <row r="64" spans="1:66" x14ac:dyDescent="0.25">
      <c r="A64">
        <v>43767</v>
      </c>
      <c r="B64">
        <v>0</v>
      </c>
      <c r="C64">
        <v>2005</v>
      </c>
      <c r="D64" s="1">
        <v>45964.329641203702</v>
      </c>
      <c r="E64" t="s">
        <v>66</v>
      </c>
      <c r="F64">
        <v>5</v>
      </c>
      <c r="G64">
        <v>5</v>
      </c>
      <c r="H64">
        <v>5</v>
      </c>
      <c r="I64">
        <v>5</v>
      </c>
      <c r="J64">
        <v>4</v>
      </c>
      <c r="K64">
        <v>4</v>
      </c>
      <c r="L64">
        <v>4</v>
      </c>
      <c r="M64">
        <v>5</v>
      </c>
      <c r="N64">
        <v>5</v>
      </c>
      <c r="O64">
        <v>5</v>
      </c>
      <c r="P64">
        <v>4</v>
      </c>
      <c r="Q64">
        <v>5</v>
      </c>
      <c r="R64">
        <v>4</v>
      </c>
      <c r="S64">
        <v>3</v>
      </c>
      <c r="T64">
        <v>3</v>
      </c>
      <c r="U64">
        <v>3</v>
      </c>
      <c r="V64">
        <v>5</v>
      </c>
      <c r="W64">
        <v>3</v>
      </c>
      <c r="X64">
        <v>4</v>
      </c>
      <c r="Y64">
        <v>5</v>
      </c>
      <c r="Z64">
        <v>2</v>
      </c>
      <c r="AA64">
        <v>9</v>
      </c>
      <c r="AB64">
        <v>4</v>
      </c>
      <c r="AC64">
        <v>3</v>
      </c>
      <c r="AD64">
        <v>3</v>
      </c>
      <c r="AE64">
        <v>3</v>
      </c>
      <c r="AF64">
        <v>4</v>
      </c>
      <c r="AG64">
        <v>2</v>
      </c>
      <c r="AH64">
        <v>3</v>
      </c>
      <c r="AI64">
        <v>2</v>
      </c>
      <c r="AJ64">
        <v>8</v>
      </c>
      <c r="AK64">
        <v>3</v>
      </c>
      <c r="AL64">
        <v>2</v>
      </c>
      <c r="AM64">
        <v>4</v>
      </c>
      <c r="AN64">
        <v>6</v>
      </c>
      <c r="AO64">
        <v>3</v>
      </c>
      <c r="AP64">
        <v>4</v>
      </c>
      <c r="AQ64">
        <v>5</v>
      </c>
      <c r="AR64">
        <v>4</v>
      </c>
      <c r="AS64">
        <v>4</v>
      </c>
      <c r="AT64">
        <v>15</v>
      </c>
      <c r="AU64">
        <v>2</v>
      </c>
      <c r="AV64">
        <v>12</v>
      </c>
      <c r="AW64">
        <v>14</v>
      </c>
      <c r="AX64">
        <v>10</v>
      </c>
      <c r="AY64">
        <v>16</v>
      </c>
      <c r="AZ64">
        <v>4</v>
      </c>
      <c r="BA64">
        <v>7</v>
      </c>
      <c r="BB64">
        <v>1</v>
      </c>
      <c r="BC64">
        <v>6</v>
      </c>
      <c r="BD64">
        <v>17</v>
      </c>
      <c r="BE64">
        <v>11</v>
      </c>
      <c r="BF64">
        <v>19</v>
      </c>
      <c r="BG64">
        <v>13</v>
      </c>
      <c r="BH64">
        <v>20</v>
      </c>
      <c r="BI64">
        <v>9</v>
      </c>
      <c r="BJ64">
        <v>5</v>
      </c>
      <c r="BK64">
        <v>18</v>
      </c>
      <c r="BL64">
        <v>3</v>
      </c>
      <c r="BM64">
        <v>8</v>
      </c>
      <c r="BN64">
        <v>40</v>
      </c>
    </row>
    <row r="65" spans="1:66" x14ac:dyDescent="0.25">
      <c r="A65">
        <v>43853</v>
      </c>
      <c r="B65">
        <v>0</v>
      </c>
      <c r="C65">
        <v>2005</v>
      </c>
      <c r="D65" s="1">
        <v>45964.406099537038</v>
      </c>
      <c r="E65" t="s">
        <v>97</v>
      </c>
      <c r="F65">
        <v>5</v>
      </c>
      <c r="G65">
        <v>4</v>
      </c>
      <c r="H65">
        <v>4</v>
      </c>
      <c r="I65">
        <v>4</v>
      </c>
      <c r="J65">
        <v>4</v>
      </c>
      <c r="K65">
        <v>2</v>
      </c>
      <c r="L65">
        <v>4</v>
      </c>
      <c r="M65">
        <v>4</v>
      </c>
      <c r="N65">
        <v>4</v>
      </c>
      <c r="O65">
        <v>4</v>
      </c>
      <c r="P65">
        <v>4</v>
      </c>
      <c r="Q65">
        <v>4</v>
      </c>
      <c r="R65">
        <v>4</v>
      </c>
      <c r="S65">
        <v>5</v>
      </c>
      <c r="T65">
        <v>2</v>
      </c>
      <c r="U65">
        <v>3</v>
      </c>
      <c r="V65">
        <v>5</v>
      </c>
      <c r="W65">
        <v>2</v>
      </c>
      <c r="X65">
        <v>4</v>
      </c>
      <c r="Y65">
        <v>3</v>
      </c>
      <c r="Z65">
        <v>2</v>
      </c>
      <c r="AA65">
        <v>4</v>
      </c>
      <c r="AB65">
        <v>4</v>
      </c>
      <c r="AC65">
        <v>3</v>
      </c>
      <c r="AD65">
        <v>7</v>
      </c>
      <c r="AE65">
        <v>2</v>
      </c>
      <c r="AF65">
        <v>3</v>
      </c>
      <c r="AG65">
        <v>6</v>
      </c>
      <c r="AH65">
        <v>12</v>
      </c>
      <c r="AI65">
        <v>3</v>
      </c>
      <c r="AJ65">
        <v>6</v>
      </c>
      <c r="AK65">
        <v>4</v>
      </c>
      <c r="AL65">
        <v>3</v>
      </c>
      <c r="AM65">
        <v>4</v>
      </c>
      <c r="AN65">
        <v>6</v>
      </c>
      <c r="AO65">
        <v>9</v>
      </c>
      <c r="AP65">
        <v>5</v>
      </c>
      <c r="AQ65">
        <v>6</v>
      </c>
      <c r="AR65">
        <v>7</v>
      </c>
      <c r="AS65">
        <v>5</v>
      </c>
      <c r="AT65">
        <v>5</v>
      </c>
      <c r="AU65">
        <v>8</v>
      </c>
      <c r="AV65">
        <v>10</v>
      </c>
      <c r="AW65">
        <v>18</v>
      </c>
      <c r="AX65">
        <v>2</v>
      </c>
      <c r="AY65">
        <v>16</v>
      </c>
      <c r="AZ65">
        <v>15</v>
      </c>
      <c r="BA65">
        <v>11</v>
      </c>
      <c r="BB65">
        <v>1</v>
      </c>
      <c r="BC65">
        <v>20</v>
      </c>
      <c r="BD65">
        <v>6</v>
      </c>
      <c r="BE65">
        <v>12</v>
      </c>
      <c r="BF65">
        <v>19</v>
      </c>
      <c r="BG65">
        <v>17</v>
      </c>
      <c r="BH65">
        <v>13</v>
      </c>
      <c r="BI65">
        <v>7</v>
      </c>
      <c r="BJ65">
        <v>4</v>
      </c>
      <c r="BK65">
        <v>14</v>
      </c>
      <c r="BL65">
        <v>3</v>
      </c>
      <c r="BM65">
        <v>9</v>
      </c>
      <c r="BN65">
        <v>54</v>
      </c>
    </row>
    <row r="66" spans="1:66" x14ac:dyDescent="0.25">
      <c r="A66">
        <v>43872</v>
      </c>
      <c r="B66">
        <v>1</v>
      </c>
      <c r="C66">
        <v>2005</v>
      </c>
      <c r="D66" s="1">
        <v>45964.429571759261</v>
      </c>
      <c r="E66" t="s">
        <v>66</v>
      </c>
      <c r="F66">
        <v>1</v>
      </c>
      <c r="G66">
        <v>1</v>
      </c>
      <c r="H66">
        <v>1</v>
      </c>
      <c r="I66">
        <v>1</v>
      </c>
      <c r="J66">
        <v>1</v>
      </c>
      <c r="K66">
        <v>1</v>
      </c>
      <c r="L66">
        <v>1</v>
      </c>
      <c r="M66">
        <v>1</v>
      </c>
      <c r="N66">
        <v>1</v>
      </c>
      <c r="O66">
        <v>1</v>
      </c>
      <c r="P66">
        <v>1</v>
      </c>
      <c r="Q66">
        <v>1</v>
      </c>
      <c r="R66">
        <v>1</v>
      </c>
      <c r="S66">
        <v>1</v>
      </c>
      <c r="T66">
        <v>1</v>
      </c>
      <c r="U66">
        <v>1</v>
      </c>
      <c r="V66">
        <v>1</v>
      </c>
      <c r="W66">
        <v>5</v>
      </c>
      <c r="X66">
        <v>1</v>
      </c>
      <c r="Y66">
        <v>1</v>
      </c>
      <c r="Z66">
        <v>2</v>
      </c>
      <c r="AA66">
        <v>2</v>
      </c>
      <c r="AB66">
        <v>3</v>
      </c>
      <c r="AC66">
        <v>3</v>
      </c>
      <c r="AD66">
        <v>3</v>
      </c>
      <c r="AE66">
        <v>1</v>
      </c>
      <c r="AF66">
        <v>1</v>
      </c>
      <c r="AG66">
        <v>3</v>
      </c>
      <c r="AH66">
        <v>2</v>
      </c>
      <c r="AI66">
        <v>2</v>
      </c>
      <c r="AJ66">
        <v>2</v>
      </c>
      <c r="AK66">
        <v>1</v>
      </c>
      <c r="AL66">
        <v>2</v>
      </c>
      <c r="AM66">
        <v>2</v>
      </c>
      <c r="AN66">
        <v>2</v>
      </c>
      <c r="AO66">
        <v>2</v>
      </c>
      <c r="AP66">
        <v>1</v>
      </c>
      <c r="AQ66">
        <v>5</v>
      </c>
      <c r="AR66">
        <v>2</v>
      </c>
      <c r="AS66">
        <v>3</v>
      </c>
      <c r="AT66">
        <v>12</v>
      </c>
      <c r="AU66">
        <v>7</v>
      </c>
      <c r="AV66">
        <v>17</v>
      </c>
      <c r="AW66">
        <v>1</v>
      </c>
      <c r="AX66">
        <v>19</v>
      </c>
      <c r="AY66">
        <v>10</v>
      </c>
      <c r="AZ66">
        <v>14</v>
      </c>
      <c r="BA66">
        <v>15</v>
      </c>
      <c r="BB66">
        <v>9</v>
      </c>
      <c r="BC66">
        <v>6</v>
      </c>
      <c r="BD66">
        <v>2</v>
      </c>
      <c r="BE66">
        <v>11</v>
      </c>
      <c r="BF66">
        <v>8</v>
      </c>
      <c r="BG66">
        <v>3</v>
      </c>
      <c r="BH66">
        <v>13</v>
      </c>
      <c r="BI66">
        <v>16</v>
      </c>
      <c r="BJ66">
        <v>18</v>
      </c>
      <c r="BK66">
        <v>20</v>
      </c>
      <c r="BL66">
        <v>4</v>
      </c>
      <c r="BM66">
        <v>5</v>
      </c>
      <c r="BN66">
        <v>21</v>
      </c>
    </row>
    <row r="67" spans="1:66" x14ac:dyDescent="0.25">
      <c r="A67">
        <v>44031</v>
      </c>
      <c r="B67">
        <v>0</v>
      </c>
      <c r="C67">
        <v>2005</v>
      </c>
      <c r="D67" s="1">
        <v>45964.822476851848</v>
      </c>
      <c r="E67" t="s">
        <v>98</v>
      </c>
      <c r="F67">
        <v>2</v>
      </c>
      <c r="G67">
        <v>2</v>
      </c>
      <c r="H67">
        <v>2</v>
      </c>
      <c r="I67">
        <v>5</v>
      </c>
      <c r="J67">
        <v>4</v>
      </c>
      <c r="K67">
        <v>3</v>
      </c>
      <c r="L67">
        <v>4</v>
      </c>
      <c r="M67">
        <v>3</v>
      </c>
      <c r="N67">
        <v>4</v>
      </c>
      <c r="O67">
        <v>2</v>
      </c>
      <c r="P67">
        <v>4</v>
      </c>
      <c r="Q67">
        <v>2</v>
      </c>
      <c r="R67">
        <v>2</v>
      </c>
      <c r="S67">
        <v>2</v>
      </c>
      <c r="T67">
        <v>5</v>
      </c>
      <c r="U67">
        <v>1</v>
      </c>
      <c r="V67">
        <v>5</v>
      </c>
      <c r="W67">
        <v>5</v>
      </c>
      <c r="X67">
        <v>2</v>
      </c>
      <c r="Y67">
        <v>4</v>
      </c>
      <c r="Z67">
        <v>33</v>
      </c>
      <c r="AA67">
        <v>3</v>
      </c>
      <c r="AB67">
        <v>6</v>
      </c>
      <c r="AC67">
        <v>15</v>
      </c>
      <c r="AD67">
        <v>19</v>
      </c>
      <c r="AE67">
        <v>25</v>
      </c>
      <c r="AF67">
        <v>14</v>
      </c>
      <c r="AG67">
        <v>4</v>
      </c>
      <c r="AH67">
        <v>43</v>
      </c>
      <c r="AI67">
        <v>4</v>
      </c>
      <c r="AJ67">
        <v>5</v>
      </c>
      <c r="AK67">
        <v>23</v>
      </c>
      <c r="AL67">
        <v>3</v>
      </c>
      <c r="AM67">
        <v>22</v>
      </c>
      <c r="AN67">
        <v>28</v>
      </c>
      <c r="AO67">
        <v>3</v>
      </c>
      <c r="AP67">
        <v>4</v>
      </c>
      <c r="AQ67">
        <v>3</v>
      </c>
      <c r="AR67">
        <v>6</v>
      </c>
      <c r="AS67">
        <v>7</v>
      </c>
      <c r="AT67">
        <v>2</v>
      </c>
      <c r="AU67">
        <v>17</v>
      </c>
      <c r="AV67">
        <v>9</v>
      </c>
      <c r="AW67">
        <v>3</v>
      </c>
      <c r="AX67">
        <v>6</v>
      </c>
      <c r="AY67">
        <v>10</v>
      </c>
      <c r="AZ67">
        <v>1</v>
      </c>
      <c r="BA67">
        <v>14</v>
      </c>
      <c r="BB67">
        <v>4</v>
      </c>
      <c r="BC67">
        <v>18</v>
      </c>
      <c r="BD67">
        <v>11</v>
      </c>
      <c r="BE67">
        <v>7</v>
      </c>
      <c r="BF67">
        <v>5</v>
      </c>
      <c r="BG67">
        <v>16</v>
      </c>
      <c r="BH67">
        <v>20</v>
      </c>
      <c r="BI67">
        <v>19</v>
      </c>
      <c r="BJ67">
        <v>8</v>
      </c>
      <c r="BK67">
        <v>13</v>
      </c>
      <c r="BL67">
        <v>15</v>
      </c>
      <c r="BM67">
        <v>12</v>
      </c>
      <c r="BN67">
        <v>63</v>
      </c>
    </row>
    <row r="68" spans="1:66" x14ac:dyDescent="0.25">
      <c r="A68">
        <v>44171</v>
      </c>
      <c r="B68">
        <v>0</v>
      </c>
      <c r="C68">
        <v>2005</v>
      </c>
      <c r="D68" s="1">
        <v>45964.836712962962</v>
      </c>
      <c r="E68" t="s">
        <v>99</v>
      </c>
      <c r="F68">
        <v>4</v>
      </c>
      <c r="G68">
        <v>4</v>
      </c>
      <c r="H68">
        <v>1</v>
      </c>
      <c r="I68">
        <v>5</v>
      </c>
      <c r="J68">
        <v>4</v>
      </c>
      <c r="K68">
        <v>3</v>
      </c>
      <c r="L68">
        <v>4</v>
      </c>
      <c r="M68">
        <v>5</v>
      </c>
      <c r="N68">
        <v>1</v>
      </c>
      <c r="O68">
        <v>2</v>
      </c>
      <c r="P68">
        <v>4</v>
      </c>
      <c r="Q68">
        <v>4</v>
      </c>
      <c r="R68">
        <v>1</v>
      </c>
      <c r="S68">
        <v>1</v>
      </c>
      <c r="T68">
        <v>4</v>
      </c>
      <c r="U68">
        <v>1</v>
      </c>
      <c r="V68">
        <v>2</v>
      </c>
      <c r="W68">
        <v>5</v>
      </c>
      <c r="X68">
        <v>3</v>
      </c>
      <c r="Y68">
        <v>5</v>
      </c>
      <c r="Z68">
        <v>4</v>
      </c>
      <c r="AA68">
        <v>8</v>
      </c>
      <c r="AB68">
        <v>4</v>
      </c>
      <c r="AC68">
        <v>3</v>
      </c>
      <c r="AD68">
        <v>3</v>
      </c>
      <c r="AE68">
        <v>4</v>
      </c>
      <c r="AF68">
        <v>6</v>
      </c>
      <c r="AG68">
        <v>6</v>
      </c>
      <c r="AH68">
        <v>4</v>
      </c>
      <c r="AI68">
        <v>5</v>
      </c>
      <c r="AJ68">
        <v>10</v>
      </c>
      <c r="AK68">
        <v>10</v>
      </c>
      <c r="AL68">
        <v>3</v>
      </c>
      <c r="AM68">
        <v>4</v>
      </c>
      <c r="AN68">
        <v>7</v>
      </c>
      <c r="AO68">
        <v>3</v>
      </c>
      <c r="AP68">
        <v>6</v>
      </c>
      <c r="AQ68">
        <v>3</v>
      </c>
      <c r="AR68">
        <v>25</v>
      </c>
      <c r="AS68">
        <v>4</v>
      </c>
      <c r="AT68">
        <v>8</v>
      </c>
      <c r="AU68">
        <v>2</v>
      </c>
      <c r="AV68">
        <v>19</v>
      </c>
      <c r="AW68">
        <v>5</v>
      </c>
      <c r="AX68">
        <v>20</v>
      </c>
      <c r="AY68">
        <v>13</v>
      </c>
      <c r="AZ68">
        <v>18</v>
      </c>
      <c r="BA68">
        <v>1</v>
      </c>
      <c r="BB68">
        <v>14</v>
      </c>
      <c r="BC68">
        <v>9</v>
      </c>
      <c r="BD68">
        <v>10</v>
      </c>
      <c r="BE68">
        <v>4</v>
      </c>
      <c r="BF68">
        <v>11</v>
      </c>
      <c r="BG68">
        <v>7</v>
      </c>
      <c r="BH68">
        <v>6</v>
      </c>
      <c r="BI68">
        <v>16</v>
      </c>
      <c r="BJ68">
        <v>15</v>
      </c>
      <c r="BK68">
        <v>12</v>
      </c>
      <c r="BL68">
        <v>17</v>
      </c>
      <c r="BM68">
        <v>3</v>
      </c>
      <c r="BN68">
        <v>78</v>
      </c>
    </row>
    <row r="69" spans="1:66" x14ac:dyDescent="0.25">
      <c r="A69">
        <v>44643</v>
      </c>
      <c r="B69">
        <v>0</v>
      </c>
      <c r="C69">
        <v>2005</v>
      </c>
      <c r="D69" s="1">
        <v>45965.800370370373</v>
      </c>
      <c r="E69" t="s">
        <v>100</v>
      </c>
      <c r="F69">
        <v>1</v>
      </c>
      <c r="G69">
        <v>1</v>
      </c>
      <c r="H69">
        <v>1</v>
      </c>
      <c r="I69">
        <v>1</v>
      </c>
      <c r="J69">
        <v>1</v>
      </c>
      <c r="K69">
        <v>1</v>
      </c>
      <c r="L69">
        <v>1</v>
      </c>
      <c r="M69">
        <v>1</v>
      </c>
      <c r="N69">
        <v>1</v>
      </c>
      <c r="O69">
        <v>1</v>
      </c>
      <c r="P69">
        <v>1</v>
      </c>
      <c r="Q69">
        <v>1</v>
      </c>
      <c r="R69">
        <v>1</v>
      </c>
      <c r="S69">
        <v>1</v>
      </c>
      <c r="T69">
        <v>1</v>
      </c>
      <c r="U69">
        <v>1</v>
      </c>
      <c r="V69">
        <v>1</v>
      </c>
      <c r="W69">
        <v>5</v>
      </c>
      <c r="X69">
        <v>1</v>
      </c>
      <c r="Y69">
        <v>1</v>
      </c>
      <c r="Z69">
        <v>2</v>
      </c>
      <c r="AA69">
        <v>3</v>
      </c>
      <c r="AB69">
        <v>3</v>
      </c>
      <c r="AC69">
        <v>3</v>
      </c>
      <c r="AD69">
        <v>5</v>
      </c>
      <c r="AE69">
        <v>2</v>
      </c>
      <c r="AF69">
        <v>4</v>
      </c>
      <c r="AG69">
        <v>2</v>
      </c>
      <c r="AH69">
        <v>2</v>
      </c>
      <c r="AI69">
        <v>1</v>
      </c>
      <c r="AJ69">
        <v>2</v>
      </c>
      <c r="AK69">
        <v>2</v>
      </c>
      <c r="AL69">
        <v>3</v>
      </c>
      <c r="AM69">
        <v>2</v>
      </c>
      <c r="AN69">
        <v>1</v>
      </c>
      <c r="AO69">
        <v>3</v>
      </c>
      <c r="AP69">
        <v>1</v>
      </c>
      <c r="AQ69">
        <v>6</v>
      </c>
      <c r="AR69">
        <v>2</v>
      </c>
      <c r="AS69">
        <v>2</v>
      </c>
      <c r="AT69">
        <v>7</v>
      </c>
      <c r="AU69">
        <v>18</v>
      </c>
      <c r="AV69">
        <v>17</v>
      </c>
      <c r="AW69">
        <v>6</v>
      </c>
      <c r="AX69">
        <v>1</v>
      </c>
      <c r="AY69">
        <v>14</v>
      </c>
      <c r="AZ69">
        <v>16</v>
      </c>
      <c r="BA69">
        <v>11</v>
      </c>
      <c r="BB69">
        <v>9</v>
      </c>
      <c r="BC69">
        <v>12</v>
      </c>
      <c r="BD69">
        <v>8</v>
      </c>
      <c r="BE69">
        <v>15</v>
      </c>
      <c r="BF69">
        <v>4</v>
      </c>
      <c r="BG69">
        <v>20</v>
      </c>
      <c r="BH69">
        <v>10</v>
      </c>
      <c r="BI69">
        <v>3</v>
      </c>
      <c r="BJ69">
        <v>5</v>
      </c>
      <c r="BK69">
        <v>13</v>
      </c>
      <c r="BL69">
        <v>2</v>
      </c>
      <c r="BM69">
        <v>19</v>
      </c>
      <c r="BN69">
        <v>21</v>
      </c>
    </row>
    <row r="70" spans="1:66" x14ac:dyDescent="0.25">
      <c r="A70">
        <v>44767</v>
      </c>
      <c r="B70">
        <v>0</v>
      </c>
      <c r="C70">
        <v>2005</v>
      </c>
      <c r="D70" s="1">
        <v>45966.438506944447</v>
      </c>
      <c r="E70" t="s">
        <v>101</v>
      </c>
      <c r="F70">
        <v>1</v>
      </c>
      <c r="G70">
        <v>1</v>
      </c>
      <c r="H70">
        <v>1</v>
      </c>
      <c r="I70">
        <v>1</v>
      </c>
      <c r="J70">
        <v>1</v>
      </c>
      <c r="K70">
        <v>1</v>
      </c>
      <c r="L70">
        <v>1</v>
      </c>
      <c r="M70">
        <v>1</v>
      </c>
      <c r="N70">
        <v>1</v>
      </c>
      <c r="O70">
        <v>1</v>
      </c>
      <c r="P70">
        <v>1</v>
      </c>
      <c r="Q70">
        <v>1</v>
      </c>
      <c r="R70">
        <v>1</v>
      </c>
      <c r="S70">
        <v>1</v>
      </c>
      <c r="T70">
        <v>1</v>
      </c>
      <c r="U70">
        <v>1</v>
      </c>
      <c r="V70">
        <v>1</v>
      </c>
      <c r="W70">
        <v>1</v>
      </c>
      <c r="X70">
        <v>1</v>
      </c>
      <c r="Y70">
        <v>5</v>
      </c>
      <c r="Z70">
        <v>1</v>
      </c>
      <c r="AA70">
        <v>2</v>
      </c>
      <c r="AB70">
        <v>2</v>
      </c>
      <c r="AC70">
        <v>2</v>
      </c>
      <c r="AD70">
        <v>4</v>
      </c>
      <c r="AE70">
        <v>2</v>
      </c>
      <c r="AF70">
        <v>1</v>
      </c>
      <c r="AG70">
        <v>2</v>
      </c>
      <c r="AH70">
        <v>3</v>
      </c>
      <c r="AI70">
        <v>2</v>
      </c>
      <c r="AJ70">
        <v>1</v>
      </c>
      <c r="AK70">
        <v>1</v>
      </c>
      <c r="AL70">
        <v>1</v>
      </c>
      <c r="AM70">
        <v>1</v>
      </c>
      <c r="AN70">
        <v>2</v>
      </c>
      <c r="AO70">
        <v>2</v>
      </c>
      <c r="AP70">
        <v>3</v>
      </c>
      <c r="AQ70">
        <v>2</v>
      </c>
      <c r="AR70">
        <v>2</v>
      </c>
      <c r="AS70">
        <v>3</v>
      </c>
      <c r="AT70">
        <v>13</v>
      </c>
      <c r="AU70">
        <v>12</v>
      </c>
      <c r="AV70">
        <v>5</v>
      </c>
      <c r="AW70">
        <v>9</v>
      </c>
      <c r="AX70">
        <v>2</v>
      </c>
      <c r="AY70">
        <v>14</v>
      </c>
      <c r="AZ70">
        <v>3</v>
      </c>
      <c r="BA70">
        <v>15</v>
      </c>
      <c r="BB70">
        <v>4</v>
      </c>
      <c r="BC70">
        <v>17</v>
      </c>
      <c r="BD70">
        <v>7</v>
      </c>
      <c r="BE70">
        <v>8</v>
      </c>
      <c r="BF70">
        <v>18</v>
      </c>
      <c r="BG70">
        <v>10</v>
      </c>
      <c r="BH70">
        <v>11</v>
      </c>
      <c r="BI70">
        <v>19</v>
      </c>
      <c r="BJ70">
        <v>6</v>
      </c>
      <c r="BK70">
        <v>20</v>
      </c>
      <c r="BL70">
        <v>16</v>
      </c>
      <c r="BM70">
        <v>1</v>
      </c>
      <c r="BN70">
        <v>55</v>
      </c>
    </row>
    <row r="71" spans="1:66" x14ac:dyDescent="0.25">
      <c r="A71">
        <v>45173</v>
      </c>
      <c r="B71">
        <v>0</v>
      </c>
      <c r="C71">
        <v>2005</v>
      </c>
      <c r="D71" s="1">
        <v>45967.744155092594</v>
      </c>
      <c r="E71" t="s">
        <v>66</v>
      </c>
      <c r="F71">
        <v>1</v>
      </c>
      <c r="G71">
        <v>1</v>
      </c>
      <c r="H71">
        <v>1</v>
      </c>
      <c r="I71">
        <v>1</v>
      </c>
      <c r="J71">
        <v>1</v>
      </c>
      <c r="K71">
        <v>1</v>
      </c>
      <c r="L71">
        <v>1</v>
      </c>
      <c r="M71">
        <v>1</v>
      </c>
      <c r="N71">
        <v>1</v>
      </c>
      <c r="O71">
        <v>1</v>
      </c>
      <c r="P71">
        <v>1</v>
      </c>
      <c r="Q71">
        <v>1</v>
      </c>
      <c r="R71">
        <v>1</v>
      </c>
      <c r="S71">
        <v>1</v>
      </c>
      <c r="T71">
        <v>1</v>
      </c>
      <c r="U71">
        <v>1</v>
      </c>
      <c r="V71">
        <v>1</v>
      </c>
      <c r="W71">
        <v>1</v>
      </c>
      <c r="X71">
        <v>1</v>
      </c>
      <c r="Y71">
        <v>1</v>
      </c>
      <c r="Z71">
        <v>2</v>
      </c>
      <c r="AA71">
        <v>2</v>
      </c>
      <c r="AB71">
        <v>5</v>
      </c>
      <c r="AC71">
        <v>2</v>
      </c>
      <c r="AD71">
        <v>2</v>
      </c>
      <c r="AE71">
        <v>1</v>
      </c>
      <c r="AF71">
        <v>2</v>
      </c>
      <c r="AG71">
        <v>1</v>
      </c>
      <c r="AH71">
        <v>2</v>
      </c>
      <c r="AI71">
        <v>2</v>
      </c>
      <c r="AJ71">
        <v>2</v>
      </c>
      <c r="AK71">
        <v>2</v>
      </c>
      <c r="AL71">
        <v>2</v>
      </c>
      <c r="AM71">
        <v>1</v>
      </c>
      <c r="AN71">
        <v>1</v>
      </c>
      <c r="AO71">
        <v>2</v>
      </c>
      <c r="AP71">
        <v>5</v>
      </c>
      <c r="AQ71">
        <v>2</v>
      </c>
      <c r="AR71">
        <v>2</v>
      </c>
      <c r="AS71">
        <v>2</v>
      </c>
      <c r="AT71">
        <v>5</v>
      </c>
      <c r="AU71">
        <v>12</v>
      </c>
      <c r="AV71">
        <v>1</v>
      </c>
      <c r="AW71">
        <v>7</v>
      </c>
      <c r="AX71">
        <v>14</v>
      </c>
      <c r="AY71">
        <v>11</v>
      </c>
      <c r="AZ71">
        <v>3</v>
      </c>
      <c r="BA71">
        <v>6</v>
      </c>
      <c r="BB71">
        <v>8</v>
      </c>
      <c r="BC71">
        <v>20</v>
      </c>
      <c r="BD71">
        <v>10</v>
      </c>
      <c r="BE71">
        <v>9</v>
      </c>
      <c r="BF71">
        <v>17</v>
      </c>
      <c r="BG71">
        <v>18</v>
      </c>
      <c r="BH71">
        <v>13</v>
      </c>
      <c r="BI71">
        <v>16</v>
      </c>
      <c r="BJ71">
        <v>2</v>
      </c>
      <c r="BK71">
        <v>19</v>
      </c>
      <c r="BL71">
        <v>4</v>
      </c>
      <c r="BM71">
        <v>15</v>
      </c>
      <c r="BN71">
        <v>37</v>
      </c>
    </row>
    <row r="72" spans="1:66" x14ac:dyDescent="0.25">
      <c r="A72">
        <v>45304</v>
      </c>
      <c r="B72">
        <v>0</v>
      </c>
      <c r="C72">
        <v>2005</v>
      </c>
      <c r="D72" s="1">
        <v>45967.934178240743</v>
      </c>
      <c r="E72" t="s">
        <v>102</v>
      </c>
      <c r="F72">
        <v>5</v>
      </c>
      <c r="G72">
        <v>5</v>
      </c>
      <c r="H72">
        <v>5</v>
      </c>
      <c r="I72">
        <v>5</v>
      </c>
      <c r="J72">
        <v>4</v>
      </c>
      <c r="K72">
        <v>4</v>
      </c>
      <c r="L72">
        <v>5</v>
      </c>
      <c r="M72">
        <v>5</v>
      </c>
      <c r="N72">
        <v>4</v>
      </c>
      <c r="O72">
        <v>5</v>
      </c>
      <c r="P72">
        <v>4</v>
      </c>
      <c r="Q72">
        <v>5</v>
      </c>
      <c r="R72">
        <v>5</v>
      </c>
      <c r="S72">
        <v>4</v>
      </c>
      <c r="T72">
        <v>2</v>
      </c>
      <c r="U72">
        <v>5</v>
      </c>
      <c r="V72">
        <v>5</v>
      </c>
      <c r="W72">
        <v>2</v>
      </c>
      <c r="X72">
        <v>5</v>
      </c>
      <c r="Y72">
        <v>4</v>
      </c>
      <c r="Z72">
        <v>24</v>
      </c>
      <c r="AA72">
        <v>5</v>
      </c>
      <c r="AB72">
        <v>39</v>
      </c>
      <c r="AC72">
        <v>1</v>
      </c>
      <c r="AD72">
        <v>64</v>
      </c>
      <c r="AE72">
        <v>3</v>
      </c>
      <c r="AF72">
        <v>4</v>
      </c>
      <c r="AG72">
        <v>4</v>
      </c>
      <c r="AH72">
        <v>4</v>
      </c>
      <c r="AI72">
        <v>47</v>
      </c>
      <c r="AJ72">
        <v>33</v>
      </c>
      <c r="AK72">
        <v>5</v>
      </c>
      <c r="AL72">
        <v>4</v>
      </c>
      <c r="AM72">
        <v>3</v>
      </c>
      <c r="AN72">
        <v>5</v>
      </c>
      <c r="AO72">
        <v>50</v>
      </c>
      <c r="AP72">
        <v>3</v>
      </c>
      <c r="AQ72">
        <v>4</v>
      </c>
      <c r="AR72">
        <v>3</v>
      </c>
      <c r="AS72">
        <v>6</v>
      </c>
      <c r="AT72">
        <v>17</v>
      </c>
      <c r="AU72">
        <v>8</v>
      </c>
      <c r="AV72">
        <v>7</v>
      </c>
      <c r="AW72">
        <v>11</v>
      </c>
      <c r="AX72">
        <v>2</v>
      </c>
      <c r="AY72">
        <v>9</v>
      </c>
      <c r="AZ72">
        <v>10</v>
      </c>
      <c r="BA72">
        <v>16</v>
      </c>
      <c r="BB72">
        <v>4</v>
      </c>
      <c r="BC72">
        <v>1</v>
      </c>
      <c r="BD72">
        <v>14</v>
      </c>
      <c r="BE72">
        <v>19</v>
      </c>
      <c r="BF72">
        <v>6</v>
      </c>
      <c r="BG72">
        <v>15</v>
      </c>
      <c r="BH72">
        <v>12</v>
      </c>
      <c r="BI72">
        <v>5</v>
      </c>
      <c r="BJ72">
        <v>18</v>
      </c>
      <c r="BK72">
        <v>3</v>
      </c>
      <c r="BL72">
        <v>13</v>
      </c>
      <c r="BM72">
        <v>20</v>
      </c>
      <c r="BN72">
        <v>29</v>
      </c>
    </row>
    <row r="73" spans="1:66" x14ac:dyDescent="0.25">
      <c r="A73">
        <v>45414</v>
      </c>
      <c r="B73">
        <v>1</v>
      </c>
      <c r="C73">
        <v>2005</v>
      </c>
      <c r="D73" s="1">
        <v>45968.553136574075</v>
      </c>
      <c r="E73">
        <v>1</v>
      </c>
      <c r="F73">
        <v>1</v>
      </c>
      <c r="G73">
        <v>2</v>
      </c>
      <c r="H73">
        <v>1</v>
      </c>
      <c r="I73">
        <v>5</v>
      </c>
      <c r="J73">
        <v>5</v>
      </c>
      <c r="K73">
        <v>2</v>
      </c>
      <c r="L73">
        <v>4</v>
      </c>
      <c r="M73">
        <v>4</v>
      </c>
      <c r="N73">
        <v>4</v>
      </c>
      <c r="O73">
        <v>1</v>
      </c>
      <c r="P73">
        <v>1</v>
      </c>
      <c r="Q73">
        <v>1</v>
      </c>
      <c r="R73">
        <v>1</v>
      </c>
      <c r="S73">
        <v>1</v>
      </c>
      <c r="T73">
        <v>5</v>
      </c>
      <c r="U73">
        <v>1</v>
      </c>
      <c r="V73">
        <v>4</v>
      </c>
      <c r="W73">
        <v>5</v>
      </c>
      <c r="X73">
        <v>1</v>
      </c>
      <c r="Y73">
        <v>3</v>
      </c>
      <c r="Z73">
        <v>6</v>
      </c>
      <c r="AA73">
        <v>6</v>
      </c>
      <c r="AB73">
        <v>16</v>
      </c>
      <c r="AC73">
        <v>9</v>
      </c>
      <c r="AD73">
        <v>3</v>
      </c>
      <c r="AE73">
        <v>3</v>
      </c>
      <c r="AF73">
        <v>5</v>
      </c>
      <c r="AG73">
        <v>9</v>
      </c>
      <c r="AH73">
        <v>4</v>
      </c>
      <c r="AI73">
        <v>7</v>
      </c>
      <c r="AJ73">
        <v>9</v>
      </c>
      <c r="AK73">
        <v>23</v>
      </c>
      <c r="AL73">
        <v>9</v>
      </c>
      <c r="AM73">
        <v>3</v>
      </c>
      <c r="AN73">
        <v>3</v>
      </c>
      <c r="AO73">
        <v>4</v>
      </c>
      <c r="AP73">
        <v>6</v>
      </c>
      <c r="AQ73">
        <v>5</v>
      </c>
      <c r="AR73">
        <v>13</v>
      </c>
      <c r="AS73">
        <v>7</v>
      </c>
      <c r="AT73">
        <v>7</v>
      </c>
      <c r="AU73">
        <v>16</v>
      </c>
      <c r="AV73">
        <v>18</v>
      </c>
      <c r="AW73">
        <v>4</v>
      </c>
      <c r="AX73">
        <v>13</v>
      </c>
      <c r="AY73">
        <v>14</v>
      </c>
      <c r="AZ73">
        <v>12</v>
      </c>
      <c r="BA73">
        <v>9</v>
      </c>
      <c r="BB73">
        <v>8</v>
      </c>
      <c r="BC73">
        <v>3</v>
      </c>
      <c r="BD73">
        <v>2</v>
      </c>
      <c r="BE73">
        <v>6</v>
      </c>
      <c r="BF73">
        <v>10</v>
      </c>
      <c r="BG73">
        <v>1</v>
      </c>
      <c r="BH73">
        <v>20</v>
      </c>
      <c r="BI73">
        <v>11</v>
      </c>
      <c r="BJ73">
        <v>19</v>
      </c>
      <c r="BK73">
        <v>5</v>
      </c>
      <c r="BL73">
        <v>15</v>
      </c>
      <c r="BM73">
        <v>17</v>
      </c>
      <c r="BN73">
        <v>70</v>
      </c>
    </row>
    <row r="74" spans="1:66" x14ac:dyDescent="0.25">
      <c r="A74">
        <v>45574</v>
      </c>
      <c r="B74">
        <v>0</v>
      </c>
      <c r="C74">
        <v>2005</v>
      </c>
      <c r="D74" s="1">
        <v>45968.859212962961</v>
      </c>
      <c r="E74" t="s">
        <v>103</v>
      </c>
      <c r="F74">
        <v>1</v>
      </c>
      <c r="G74">
        <v>1</v>
      </c>
      <c r="H74">
        <v>1</v>
      </c>
      <c r="I74">
        <v>1</v>
      </c>
      <c r="J74">
        <v>1</v>
      </c>
      <c r="K74">
        <v>1</v>
      </c>
      <c r="L74">
        <v>1</v>
      </c>
      <c r="M74">
        <v>1</v>
      </c>
      <c r="N74">
        <v>1</v>
      </c>
      <c r="O74">
        <v>1</v>
      </c>
      <c r="P74">
        <v>1</v>
      </c>
      <c r="Q74">
        <v>1</v>
      </c>
      <c r="R74">
        <v>1</v>
      </c>
      <c r="S74">
        <v>1</v>
      </c>
      <c r="T74">
        <v>1</v>
      </c>
      <c r="U74">
        <v>1</v>
      </c>
      <c r="V74">
        <v>1</v>
      </c>
      <c r="W74">
        <v>5</v>
      </c>
      <c r="X74">
        <v>1</v>
      </c>
      <c r="Y74">
        <v>1</v>
      </c>
      <c r="Z74">
        <v>3</v>
      </c>
      <c r="AA74">
        <v>2</v>
      </c>
      <c r="AB74">
        <v>4</v>
      </c>
      <c r="AC74">
        <v>2</v>
      </c>
      <c r="AD74">
        <v>1</v>
      </c>
      <c r="AE74">
        <v>2</v>
      </c>
      <c r="AF74">
        <v>1</v>
      </c>
      <c r="AG74">
        <v>2</v>
      </c>
      <c r="AH74">
        <v>2</v>
      </c>
      <c r="AI74">
        <v>2</v>
      </c>
      <c r="AJ74">
        <v>2</v>
      </c>
      <c r="AK74">
        <v>2</v>
      </c>
      <c r="AL74">
        <v>6</v>
      </c>
      <c r="AM74">
        <v>2</v>
      </c>
      <c r="AN74">
        <v>2</v>
      </c>
      <c r="AO74">
        <v>2</v>
      </c>
      <c r="AP74">
        <v>13</v>
      </c>
      <c r="AQ74">
        <v>1</v>
      </c>
      <c r="AR74">
        <v>2</v>
      </c>
      <c r="AS74">
        <v>2</v>
      </c>
      <c r="AT74">
        <v>1</v>
      </c>
      <c r="AU74">
        <v>20</v>
      </c>
      <c r="AV74">
        <v>15</v>
      </c>
      <c r="AW74">
        <v>5</v>
      </c>
      <c r="AX74">
        <v>16</v>
      </c>
      <c r="AY74">
        <v>9</v>
      </c>
      <c r="AZ74">
        <v>11</v>
      </c>
      <c r="BA74">
        <v>10</v>
      </c>
      <c r="BB74">
        <v>4</v>
      </c>
      <c r="BC74">
        <v>3</v>
      </c>
      <c r="BD74">
        <v>8</v>
      </c>
      <c r="BE74">
        <v>17</v>
      </c>
      <c r="BF74">
        <v>18</v>
      </c>
      <c r="BG74">
        <v>19</v>
      </c>
      <c r="BH74">
        <v>2</v>
      </c>
      <c r="BI74">
        <v>7</v>
      </c>
      <c r="BJ74">
        <v>13</v>
      </c>
      <c r="BK74">
        <v>14</v>
      </c>
      <c r="BL74">
        <v>12</v>
      </c>
      <c r="BM74">
        <v>6</v>
      </c>
      <c r="BN74">
        <v>21</v>
      </c>
    </row>
    <row r="75" spans="1:66" x14ac:dyDescent="0.25">
      <c r="A75">
        <v>45974</v>
      </c>
      <c r="B75">
        <v>0</v>
      </c>
      <c r="C75">
        <v>2005</v>
      </c>
      <c r="D75" s="1">
        <v>45970.979039351849</v>
      </c>
      <c r="E75" t="s">
        <v>85</v>
      </c>
      <c r="F75">
        <v>1</v>
      </c>
      <c r="G75">
        <v>1</v>
      </c>
      <c r="H75">
        <v>1</v>
      </c>
      <c r="I75">
        <v>2</v>
      </c>
      <c r="J75">
        <v>2</v>
      </c>
      <c r="K75">
        <v>2</v>
      </c>
      <c r="L75">
        <v>1</v>
      </c>
      <c r="M75">
        <v>1</v>
      </c>
      <c r="N75">
        <v>4</v>
      </c>
      <c r="O75">
        <v>2</v>
      </c>
      <c r="P75">
        <v>5</v>
      </c>
      <c r="Q75">
        <v>1</v>
      </c>
      <c r="R75">
        <v>1</v>
      </c>
      <c r="S75">
        <v>1</v>
      </c>
      <c r="T75">
        <v>4</v>
      </c>
      <c r="U75">
        <v>1</v>
      </c>
      <c r="V75">
        <v>4</v>
      </c>
      <c r="W75">
        <v>5</v>
      </c>
      <c r="X75">
        <v>1</v>
      </c>
      <c r="Y75">
        <v>1</v>
      </c>
      <c r="Z75">
        <v>3</v>
      </c>
      <c r="AA75">
        <v>4</v>
      </c>
      <c r="AB75">
        <v>3</v>
      </c>
      <c r="AC75">
        <v>5</v>
      </c>
      <c r="AD75">
        <v>2</v>
      </c>
      <c r="AE75">
        <v>3</v>
      </c>
      <c r="AF75">
        <v>3</v>
      </c>
      <c r="AG75">
        <v>2</v>
      </c>
      <c r="AH75">
        <v>4</v>
      </c>
      <c r="AI75">
        <v>3</v>
      </c>
      <c r="AJ75">
        <v>15</v>
      </c>
      <c r="AK75">
        <v>2</v>
      </c>
      <c r="AL75">
        <v>5</v>
      </c>
      <c r="AM75">
        <v>3</v>
      </c>
      <c r="AN75">
        <v>2</v>
      </c>
      <c r="AO75">
        <v>4</v>
      </c>
      <c r="AP75">
        <v>5</v>
      </c>
      <c r="AQ75">
        <v>2</v>
      </c>
      <c r="AR75">
        <v>3</v>
      </c>
      <c r="AS75">
        <v>2</v>
      </c>
      <c r="AT75">
        <v>14</v>
      </c>
      <c r="AU75">
        <v>11</v>
      </c>
      <c r="AV75">
        <v>4</v>
      </c>
      <c r="AW75">
        <v>18</v>
      </c>
      <c r="AX75">
        <v>15</v>
      </c>
      <c r="AY75">
        <v>3</v>
      </c>
      <c r="AZ75">
        <v>9</v>
      </c>
      <c r="BA75">
        <v>12</v>
      </c>
      <c r="BB75">
        <v>6</v>
      </c>
      <c r="BC75">
        <v>7</v>
      </c>
      <c r="BD75">
        <v>16</v>
      </c>
      <c r="BE75">
        <v>13</v>
      </c>
      <c r="BF75">
        <v>8</v>
      </c>
      <c r="BG75">
        <v>20</v>
      </c>
      <c r="BH75">
        <v>2</v>
      </c>
      <c r="BI75">
        <v>19</v>
      </c>
      <c r="BJ75">
        <v>1</v>
      </c>
      <c r="BK75">
        <v>10</v>
      </c>
      <c r="BL75">
        <v>17</v>
      </c>
      <c r="BM75">
        <v>5</v>
      </c>
      <c r="BN75">
        <v>51</v>
      </c>
    </row>
    <row r="76" spans="1:66" x14ac:dyDescent="0.25">
      <c r="A76">
        <v>46256</v>
      </c>
      <c r="B76">
        <v>1</v>
      </c>
      <c r="C76">
        <v>2005</v>
      </c>
      <c r="D76" s="1">
        <v>45972.805555555555</v>
      </c>
      <c r="E76">
        <v>1</v>
      </c>
      <c r="F76">
        <v>2</v>
      </c>
      <c r="G76">
        <v>1</v>
      </c>
      <c r="H76">
        <v>2</v>
      </c>
      <c r="I76">
        <v>5</v>
      </c>
      <c r="J76">
        <v>5</v>
      </c>
      <c r="K76">
        <v>3</v>
      </c>
      <c r="L76">
        <v>2</v>
      </c>
      <c r="M76">
        <v>3</v>
      </c>
      <c r="N76">
        <v>2</v>
      </c>
      <c r="O76">
        <v>1</v>
      </c>
      <c r="P76">
        <v>1</v>
      </c>
      <c r="Q76">
        <v>2</v>
      </c>
      <c r="R76">
        <v>1</v>
      </c>
      <c r="S76">
        <v>1</v>
      </c>
      <c r="T76">
        <v>4</v>
      </c>
      <c r="U76">
        <v>1</v>
      </c>
      <c r="V76">
        <v>4</v>
      </c>
      <c r="W76">
        <v>5</v>
      </c>
      <c r="X76">
        <v>3</v>
      </c>
      <c r="Y76">
        <v>3</v>
      </c>
      <c r="Z76">
        <v>6</v>
      </c>
      <c r="AA76">
        <v>3</v>
      </c>
      <c r="AB76">
        <v>6</v>
      </c>
      <c r="AC76">
        <v>5</v>
      </c>
      <c r="AD76">
        <v>14</v>
      </c>
      <c r="AE76">
        <v>4</v>
      </c>
      <c r="AF76">
        <v>9</v>
      </c>
      <c r="AG76">
        <v>9</v>
      </c>
      <c r="AH76">
        <v>10</v>
      </c>
      <c r="AI76">
        <v>5</v>
      </c>
      <c r="AJ76">
        <v>12</v>
      </c>
      <c r="AK76">
        <v>10</v>
      </c>
      <c r="AL76">
        <v>8</v>
      </c>
      <c r="AM76">
        <v>4</v>
      </c>
      <c r="AN76">
        <v>5</v>
      </c>
      <c r="AO76">
        <v>4</v>
      </c>
      <c r="AP76">
        <v>5</v>
      </c>
      <c r="AQ76">
        <v>5</v>
      </c>
      <c r="AR76">
        <v>5</v>
      </c>
      <c r="AS76">
        <v>8</v>
      </c>
      <c r="AT76">
        <v>8</v>
      </c>
      <c r="AU76">
        <v>19</v>
      </c>
      <c r="AV76">
        <v>3</v>
      </c>
      <c r="AW76">
        <v>11</v>
      </c>
      <c r="AX76">
        <v>17</v>
      </c>
      <c r="AY76">
        <v>12</v>
      </c>
      <c r="AZ76">
        <v>2</v>
      </c>
      <c r="BA76">
        <v>9</v>
      </c>
      <c r="BB76">
        <v>14</v>
      </c>
      <c r="BC76">
        <v>16</v>
      </c>
      <c r="BD76">
        <v>20</v>
      </c>
      <c r="BE76">
        <v>6</v>
      </c>
      <c r="BF76">
        <v>18</v>
      </c>
      <c r="BG76">
        <v>7</v>
      </c>
      <c r="BH76">
        <v>5</v>
      </c>
      <c r="BI76">
        <v>10</v>
      </c>
      <c r="BJ76">
        <v>4</v>
      </c>
      <c r="BK76">
        <v>1</v>
      </c>
      <c r="BL76">
        <v>13</v>
      </c>
      <c r="BM76">
        <v>15</v>
      </c>
      <c r="BN76">
        <v>67</v>
      </c>
    </row>
    <row r="77" spans="1:66" x14ac:dyDescent="0.25">
      <c r="A77">
        <v>46260</v>
      </c>
      <c r="B77">
        <v>1</v>
      </c>
      <c r="C77">
        <v>2005</v>
      </c>
      <c r="D77" s="1">
        <v>45972.832476851851</v>
      </c>
      <c r="E77" t="s">
        <v>66</v>
      </c>
      <c r="F77">
        <v>3</v>
      </c>
      <c r="G77">
        <v>5</v>
      </c>
      <c r="H77">
        <v>5</v>
      </c>
      <c r="I77">
        <v>3</v>
      </c>
      <c r="J77">
        <v>5</v>
      </c>
      <c r="K77">
        <v>5</v>
      </c>
      <c r="L77">
        <v>4</v>
      </c>
      <c r="M77">
        <v>4</v>
      </c>
      <c r="N77">
        <v>4</v>
      </c>
      <c r="O77">
        <v>5</v>
      </c>
      <c r="P77">
        <v>5</v>
      </c>
      <c r="Q77">
        <v>5</v>
      </c>
      <c r="R77">
        <v>5</v>
      </c>
      <c r="S77">
        <v>4</v>
      </c>
      <c r="T77">
        <v>5</v>
      </c>
      <c r="U77">
        <v>5</v>
      </c>
      <c r="V77">
        <v>5</v>
      </c>
      <c r="W77">
        <v>5</v>
      </c>
      <c r="X77">
        <v>5</v>
      </c>
      <c r="Y77">
        <v>5</v>
      </c>
      <c r="Z77">
        <v>2</v>
      </c>
      <c r="AA77">
        <v>7</v>
      </c>
      <c r="AB77">
        <v>3</v>
      </c>
      <c r="AC77">
        <v>5</v>
      </c>
      <c r="AD77">
        <v>1</v>
      </c>
      <c r="AE77">
        <v>1</v>
      </c>
      <c r="AF77">
        <v>1</v>
      </c>
      <c r="AG77">
        <v>1</v>
      </c>
      <c r="AH77">
        <v>1</v>
      </c>
      <c r="AI77">
        <v>5</v>
      </c>
      <c r="AJ77">
        <v>2</v>
      </c>
      <c r="AK77">
        <v>2</v>
      </c>
      <c r="AL77">
        <v>2</v>
      </c>
      <c r="AM77">
        <v>2</v>
      </c>
      <c r="AN77">
        <v>2</v>
      </c>
      <c r="AO77">
        <v>2</v>
      </c>
      <c r="AP77">
        <v>7</v>
      </c>
      <c r="AQ77">
        <v>2</v>
      </c>
      <c r="AR77">
        <v>2</v>
      </c>
      <c r="AS77">
        <v>1</v>
      </c>
      <c r="AT77">
        <v>20</v>
      </c>
      <c r="AU77">
        <v>1</v>
      </c>
      <c r="AV77">
        <v>13</v>
      </c>
      <c r="AW77">
        <v>19</v>
      </c>
      <c r="AX77">
        <v>12</v>
      </c>
      <c r="AY77">
        <v>8</v>
      </c>
      <c r="AZ77">
        <v>4</v>
      </c>
      <c r="BA77">
        <v>18</v>
      </c>
      <c r="BB77">
        <v>6</v>
      </c>
      <c r="BC77">
        <v>7</v>
      </c>
      <c r="BD77">
        <v>17</v>
      </c>
      <c r="BE77">
        <v>10</v>
      </c>
      <c r="BF77">
        <v>14</v>
      </c>
      <c r="BG77">
        <v>15</v>
      </c>
      <c r="BH77">
        <v>9</v>
      </c>
      <c r="BI77">
        <v>5</v>
      </c>
      <c r="BJ77">
        <v>2</v>
      </c>
      <c r="BK77">
        <v>16</v>
      </c>
      <c r="BL77">
        <v>3</v>
      </c>
      <c r="BM77">
        <v>11</v>
      </c>
      <c r="BN77">
        <v>56</v>
      </c>
    </row>
    <row r="78" spans="1:66" x14ac:dyDescent="0.25">
      <c r="A78">
        <v>46286</v>
      </c>
      <c r="B78">
        <v>0</v>
      </c>
      <c r="C78">
        <v>2005</v>
      </c>
      <c r="D78" s="1">
        <v>45972.919016203705</v>
      </c>
      <c r="E78" t="s">
        <v>66</v>
      </c>
      <c r="F78">
        <v>4</v>
      </c>
      <c r="G78">
        <v>4</v>
      </c>
      <c r="H78">
        <v>2</v>
      </c>
      <c r="I78">
        <v>4</v>
      </c>
      <c r="J78">
        <v>4</v>
      </c>
      <c r="K78">
        <v>4</v>
      </c>
      <c r="L78">
        <v>4</v>
      </c>
      <c r="M78">
        <v>4</v>
      </c>
      <c r="N78">
        <v>2</v>
      </c>
      <c r="O78">
        <v>4</v>
      </c>
      <c r="P78">
        <v>3</v>
      </c>
      <c r="Q78">
        <v>4</v>
      </c>
      <c r="R78">
        <v>2</v>
      </c>
      <c r="S78">
        <v>2</v>
      </c>
      <c r="T78">
        <v>2</v>
      </c>
      <c r="U78">
        <v>2</v>
      </c>
      <c r="V78">
        <v>4</v>
      </c>
      <c r="W78">
        <v>4</v>
      </c>
      <c r="X78">
        <v>4</v>
      </c>
      <c r="Y78">
        <v>4</v>
      </c>
      <c r="Z78">
        <v>6</v>
      </c>
      <c r="AA78">
        <v>4</v>
      </c>
      <c r="AB78">
        <v>7</v>
      </c>
      <c r="AC78">
        <v>5</v>
      </c>
      <c r="AD78">
        <v>7</v>
      </c>
      <c r="AE78">
        <v>6</v>
      </c>
      <c r="AF78">
        <v>9</v>
      </c>
      <c r="AG78">
        <v>12</v>
      </c>
      <c r="AH78">
        <v>8</v>
      </c>
      <c r="AI78">
        <v>6</v>
      </c>
      <c r="AJ78">
        <v>8</v>
      </c>
      <c r="AK78">
        <v>5</v>
      </c>
      <c r="AL78">
        <v>7</v>
      </c>
      <c r="AM78">
        <v>10</v>
      </c>
      <c r="AN78">
        <v>13</v>
      </c>
      <c r="AO78">
        <v>6</v>
      </c>
      <c r="AP78">
        <v>7</v>
      </c>
      <c r="AQ78">
        <v>8</v>
      </c>
      <c r="AR78">
        <v>6</v>
      </c>
      <c r="AS78">
        <v>6</v>
      </c>
      <c r="AT78">
        <v>9</v>
      </c>
      <c r="AU78">
        <v>20</v>
      </c>
      <c r="AV78">
        <v>12</v>
      </c>
      <c r="AW78">
        <v>19</v>
      </c>
      <c r="AX78">
        <v>17</v>
      </c>
      <c r="AY78">
        <v>2</v>
      </c>
      <c r="AZ78">
        <v>3</v>
      </c>
      <c r="BA78">
        <v>13</v>
      </c>
      <c r="BB78">
        <v>11</v>
      </c>
      <c r="BC78">
        <v>18</v>
      </c>
      <c r="BD78">
        <v>7</v>
      </c>
      <c r="BE78">
        <v>4</v>
      </c>
      <c r="BF78">
        <v>1</v>
      </c>
      <c r="BG78">
        <v>16</v>
      </c>
      <c r="BH78">
        <v>5</v>
      </c>
      <c r="BI78">
        <v>6</v>
      </c>
      <c r="BJ78">
        <v>15</v>
      </c>
      <c r="BK78">
        <v>10</v>
      </c>
      <c r="BL78">
        <v>8</v>
      </c>
      <c r="BM78">
        <v>14</v>
      </c>
      <c r="BN78">
        <v>57</v>
      </c>
    </row>
    <row r="79" spans="1:66" x14ac:dyDescent="0.25">
      <c r="A79">
        <v>46299</v>
      </c>
      <c r="B79">
        <v>0</v>
      </c>
      <c r="C79">
        <v>2005</v>
      </c>
      <c r="D79" s="1">
        <v>45972.943981481483</v>
      </c>
      <c r="E79" t="s">
        <v>70</v>
      </c>
      <c r="F79">
        <v>4</v>
      </c>
      <c r="G79">
        <v>5</v>
      </c>
      <c r="H79">
        <v>4</v>
      </c>
      <c r="I79">
        <v>4</v>
      </c>
      <c r="J79">
        <v>2</v>
      </c>
      <c r="K79">
        <v>2</v>
      </c>
      <c r="L79">
        <v>3</v>
      </c>
      <c r="M79">
        <v>3</v>
      </c>
      <c r="N79">
        <v>4</v>
      </c>
      <c r="O79">
        <v>4</v>
      </c>
      <c r="P79">
        <v>4</v>
      </c>
      <c r="Q79">
        <v>4</v>
      </c>
      <c r="R79">
        <v>2</v>
      </c>
      <c r="S79">
        <v>4</v>
      </c>
      <c r="T79">
        <v>4</v>
      </c>
      <c r="U79">
        <v>2</v>
      </c>
      <c r="V79">
        <v>5</v>
      </c>
      <c r="W79">
        <v>3</v>
      </c>
      <c r="X79">
        <v>2</v>
      </c>
      <c r="Y79">
        <v>4</v>
      </c>
      <c r="Z79">
        <v>4</v>
      </c>
      <c r="AA79">
        <v>5</v>
      </c>
      <c r="AB79">
        <v>3</v>
      </c>
      <c r="AC79">
        <v>3</v>
      </c>
      <c r="AD79">
        <v>4</v>
      </c>
      <c r="AE79">
        <v>2</v>
      </c>
      <c r="AF79">
        <v>2</v>
      </c>
      <c r="AG79">
        <v>4</v>
      </c>
      <c r="AH79">
        <v>4</v>
      </c>
      <c r="AI79">
        <v>4</v>
      </c>
      <c r="AJ79">
        <v>5</v>
      </c>
      <c r="AK79">
        <v>3</v>
      </c>
      <c r="AL79">
        <v>3</v>
      </c>
      <c r="AM79">
        <v>3</v>
      </c>
      <c r="AN79">
        <v>6</v>
      </c>
      <c r="AO79">
        <v>3</v>
      </c>
      <c r="AP79">
        <v>6</v>
      </c>
      <c r="AQ79">
        <v>6</v>
      </c>
      <c r="AR79">
        <v>3</v>
      </c>
      <c r="AS79">
        <v>6</v>
      </c>
      <c r="AT79">
        <v>2</v>
      </c>
      <c r="AU79">
        <v>11</v>
      </c>
      <c r="AV79">
        <v>12</v>
      </c>
      <c r="AW79">
        <v>3</v>
      </c>
      <c r="AX79">
        <v>8</v>
      </c>
      <c r="AY79">
        <v>20</v>
      </c>
      <c r="AZ79">
        <v>4</v>
      </c>
      <c r="BA79">
        <v>14</v>
      </c>
      <c r="BB79">
        <v>13</v>
      </c>
      <c r="BC79">
        <v>6</v>
      </c>
      <c r="BD79">
        <v>7</v>
      </c>
      <c r="BE79">
        <v>16</v>
      </c>
      <c r="BF79">
        <v>9</v>
      </c>
      <c r="BG79">
        <v>15</v>
      </c>
      <c r="BH79">
        <v>18</v>
      </c>
      <c r="BI79">
        <v>17</v>
      </c>
      <c r="BJ79">
        <v>5</v>
      </c>
      <c r="BK79">
        <v>1</v>
      </c>
      <c r="BL79">
        <v>19</v>
      </c>
      <c r="BM79">
        <v>10</v>
      </c>
      <c r="BN79">
        <v>61</v>
      </c>
    </row>
    <row r="80" spans="1:66" x14ac:dyDescent="0.25">
      <c r="A80">
        <v>46315</v>
      </c>
      <c r="B80">
        <v>1</v>
      </c>
      <c r="C80">
        <v>2005</v>
      </c>
      <c r="D80" s="1">
        <v>45972.944293981483</v>
      </c>
      <c r="E80" t="s">
        <v>104</v>
      </c>
      <c r="F80">
        <v>4</v>
      </c>
      <c r="G80">
        <v>4</v>
      </c>
      <c r="H80">
        <v>4</v>
      </c>
      <c r="I80">
        <v>5</v>
      </c>
      <c r="J80">
        <v>4</v>
      </c>
      <c r="K80">
        <v>1</v>
      </c>
      <c r="L80">
        <v>4</v>
      </c>
      <c r="M80">
        <v>4</v>
      </c>
      <c r="N80">
        <v>4</v>
      </c>
      <c r="O80">
        <v>2</v>
      </c>
      <c r="P80">
        <v>1</v>
      </c>
      <c r="Q80">
        <v>2</v>
      </c>
      <c r="R80">
        <v>4</v>
      </c>
      <c r="S80">
        <v>2</v>
      </c>
      <c r="T80">
        <v>5</v>
      </c>
      <c r="U80">
        <v>4</v>
      </c>
      <c r="V80">
        <v>2</v>
      </c>
      <c r="W80">
        <v>4</v>
      </c>
      <c r="X80">
        <v>1</v>
      </c>
      <c r="Y80">
        <v>5</v>
      </c>
      <c r="Z80">
        <v>5</v>
      </c>
      <c r="AA80">
        <v>5</v>
      </c>
      <c r="AB80">
        <v>6</v>
      </c>
      <c r="AC80">
        <v>3</v>
      </c>
      <c r="AD80">
        <v>4</v>
      </c>
      <c r="AE80">
        <v>3</v>
      </c>
      <c r="AF80">
        <v>3</v>
      </c>
      <c r="AG80">
        <v>7</v>
      </c>
      <c r="AH80">
        <v>4</v>
      </c>
      <c r="AI80">
        <v>5</v>
      </c>
      <c r="AJ80">
        <v>5</v>
      </c>
      <c r="AK80">
        <v>4</v>
      </c>
      <c r="AL80">
        <v>4</v>
      </c>
      <c r="AM80">
        <v>7</v>
      </c>
      <c r="AN80">
        <v>6</v>
      </c>
      <c r="AO80">
        <v>3</v>
      </c>
      <c r="AP80">
        <v>10</v>
      </c>
      <c r="AQ80">
        <v>2</v>
      </c>
      <c r="AR80">
        <v>5</v>
      </c>
      <c r="AS80">
        <v>9</v>
      </c>
      <c r="AT80">
        <v>12</v>
      </c>
      <c r="AU80">
        <v>14</v>
      </c>
      <c r="AV80">
        <v>20</v>
      </c>
      <c r="AW80">
        <v>6</v>
      </c>
      <c r="AX80">
        <v>2</v>
      </c>
      <c r="AY80">
        <v>7</v>
      </c>
      <c r="AZ80">
        <v>13</v>
      </c>
      <c r="BA80">
        <v>4</v>
      </c>
      <c r="BB80">
        <v>16</v>
      </c>
      <c r="BC80">
        <v>9</v>
      </c>
      <c r="BD80">
        <v>5</v>
      </c>
      <c r="BE80">
        <v>10</v>
      </c>
      <c r="BF80">
        <v>3</v>
      </c>
      <c r="BG80">
        <v>1</v>
      </c>
      <c r="BH80">
        <v>15</v>
      </c>
      <c r="BI80">
        <v>18</v>
      </c>
      <c r="BJ80">
        <v>19</v>
      </c>
      <c r="BK80">
        <v>17</v>
      </c>
      <c r="BL80">
        <v>11</v>
      </c>
      <c r="BM80">
        <v>8</v>
      </c>
      <c r="BN80">
        <v>74</v>
      </c>
    </row>
    <row r="81" spans="1:66" x14ac:dyDescent="0.25">
      <c r="A81">
        <v>46344</v>
      </c>
      <c r="B81">
        <v>1</v>
      </c>
      <c r="C81">
        <v>2005</v>
      </c>
      <c r="D81" s="1">
        <v>45972.944444444445</v>
      </c>
      <c r="E81">
        <v>3</v>
      </c>
      <c r="F81">
        <v>2</v>
      </c>
      <c r="G81">
        <v>4</v>
      </c>
      <c r="H81">
        <v>2</v>
      </c>
      <c r="I81">
        <v>2</v>
      </c>
      <c r="J81">
        <v>4</v>
      </c>
      <c r="K81">
        <v>2</v>
      </c>
      <c r="L81">
        <v>4</v>
      </c>
      <c r="M81">
        <v>4</v>
      </c>
      <c r="N81">
        <v>2</v>
      </c>
      <c r="O81">
        <v>2</v>
      </c>
      <c r="P81">
        <v>2</v>
      </c>
      <c r="Q81">
        <v>2</v>
      </c>
      <c r="R81">
        <v>2</v>
      </c>
      <c r="S81">
        <v>1</v>
      </c>
      <c r="T81">
        <v>5</v>
      </c>
      <c r="U81">
        <v>1</v>
      </c>
      <c r="V81">
        <v>5</v>
      </c>
      <c r="W81">
        <v>5</v>
      </c>
      <c r="X81">
        <v>4</v>
      </c>
      <c r="Y81">
        <v>4</v>
      </c>
      <c r="Z81">
        <v>6</v>
      </c>
      <c r="AA81">
        <v>6</v>
      </c>
      <c r="AB81">
        <v>5</v>
      </c>
      <c r="AC81">
        <v>3</v>
      </c>
      <c r="AD81">
        <v>3</v>
      </c>
      <c r="AE81">
        <v>2</v>
      </c>
      <c r="AF81">
        <v>5</v>
      </c>
      <c r="AG81">
        <v>4</v>
      </c>
      <c r="AH81">
        <v>6</v>
      </c>
      <c r="AI81">
        <v>3</v>
      </c>
      <c r="AJ81">
        <v>5</v>
      </c>
      <c r="AK81">
        <v>4</v>
      </c>
      <c r="AL81">
        <v>2</v>
      </c>
      <c r="AM81">
        <v>3</v>
      </c>
      <c r="AN81">
        <v>5</v>
      </c>
      <c r="AO81">
        <v>15</v>
      </c>
      <c r="AP81">
        <v>3</v>
      </c>
      <c r="AQ81">
        <v>3</v>
      </c>
      <c r="AR81">
        <v>5</v>
      </c>
      <c r="AS81">
        <v>8</v>
      </c>
      <c r="AT81">
        <v>18</v>
      </c>
      <c r="AU81">
        <v>2</v>
      </c>
      <c r="AV81">
        <v>11</v>
      </c>
      <c r="AW81">
        <v>16</v>
      </c>
      <c r="AX81">
        <v>19</v>
      </c>
      <c r="AY81">
        <v>12</v>
      </c>
      <c r="AZ81">
        <v>4</v>
      </c>
      <c r="BA81">
        <v>13</v>
      </c>
      <c r="BB81">
        <v>10</v>
      </c>
      <c r="BC81">
        <v>1</v>
      </c>
      <c r="BD81">
        <v>3</v>
      </c>
      <c r="BE81">
        <v>7</v>
      </c>
      <c r="BF81">
        <v>20</v>
      </c>
      <c r="BG81">
        <v>6</v>
      </c>
      <c r="BH81">
        <v>5</v>
      </c>
      <c r="BI81">
        <v>8</v>
      </c>
      <c r="BJ81">
        <v>14</v>
      </c>
      <c r="BK81">
        <v>17</v>
      </c>
      <c r="BL81">
        <v>9</v>
      </c>
      <c r="BM81">
        <v>15</v>
      </c>
      <c r="BN81">
        <v>63</v>
      </c>
    </row>
    <row r="82" spans="1:66" x14ac:dyDescent="0.25">
      <c r="A82">
        <v>46326</v>
      </c>
      <c r="B82">
        <v>1</v>
      </c>
      <c r="C82">
        <v>2005</v>
      </c>
      <c r="D82" s="1">
        <v>45972.94462962963</v>
      </c>
      <c r="E82">
        <v>15</v>
      </c>
      <c r="F82">
        <v>2</v>
      </c>
      <c r="G82">
        <v>2</v>
      </c>
      <c r="H82">
        <v>1</v>
      </c>
      <c r="I82">
        <v>2</v>
      </c>
      <c r="J82">
        <v>5</v>
      </c>
      <c r="K82">
        <v>2</v>
      </c>
      <c r="L82">
        <v>5</v>
      </c>
      <c r="M82">
        <v>4</v>
      </c>
      <c r="N82">
        <v>1</v>
      </c>
      <c r="O82">
        <v>1</v>
      </c>
      <c r="P82">
        <v>1</v>
      </c>
      <c r="Q82">
        <v>1</v>
      </c>
      <c r="R82">
        <v>1</v>
      </c>
      <c r="S82">
        <v>1</v>
      </c>
      <c r="T82">
        <v>5</v>
      </c>
      <c r="U82">
        <v>1</v>
      </c>
      <c r="V82">
        <v>5</v>
      </c>
      <c r="W82">
        <v>5</v>
      </c>
      <c r="X82">
        <v>4</v>
      </c>
      <c r="Y82">
        <v>5</v>
      </c>
      <c r="Z82">
        <v>4</v>
      </c>
      <c r="AA82">
        <v>6</v>
      </c>
      <c r="AB82">
        <v>4</v>
      </c>
      <c r="AC82">
        <v>14</v>
      </c>
      <c r="AD82">
        <v>3</v>
      </c>
      <c r="AE82">
        <v>3</v>
      </c>
      <c r="AF82">
        <v>3</v>
      </c>
      <c r="AG82">
        <v>24</v>
      </c>
      <c r="AH82">
        <v>13</v>
      </c>
      <c r="AI82">
        <v>5</v>
      </c>
      <c r="AJ82">
        <v>4</v>
      </c>
      <c r="AK82">
        <v>13</v>
      </c>
      <c r="AL82">
        <v>4</v>
      </c>
      <c r="AM82">
        <v>1</v>
      </c>
      <c r="AN82">
        <v>5</v>
      </c>
      <c r="AO82">
        <v>3</v>
      </c>
      <c r="AP82">
        <v>3</v>
      </c>
      <c r="AQ82">
        <v>3</v>
      </c>
      <c r="AR82">
        <v>6</v>
      </c>
      <c r="AS82">
        <v>6</v>
      </c>
      <c r="AT82">
        <v>2</v>
      </c>
      <c r="AU82">
        <v>12</v>
      </c>
      <c r="AV82">
        <v>13</v>
      </c>
      <c r="AW82">
        <v>9</v>
      </c>
      <c r="AX82">
        <v>4</v>
      </c>
      <c r="AY82">
        <v>14</v>
      </c>
      <c r="AZ82">
        <v>17</v>
      </c>
      <c r="BA82">
        <v>20</v>
      </c>
      <c r="BB82">
        <v>7</v>
      </c>
      <c r="BC82">
        <v>19</v>
      </c>
      <c r="BD82">
        <v>10</v>
      </c>
      <c r="BE82">
        <v>16</v>
      </c>
      <c r="BF82">
        <v>8</v>
      </c>
      <c r="BG82">
        <v>18</v>
      </c>
      <c r="BH82">
        <v>15</v>
      </c>
      <c r="BI82">
        <v>5</v>
      </c>
      <c r="BJ82">
        <v>6</v>
      </c>
      <c r="BK82">
        <v>11</v>
      </c>
      <c r="BL82">
        <v>3</v>
      </c>
      <c r="BM82">
        <v>1</v>
      </c>
      <c r="BN82">
        <v>84</v>
      </c>
    </row>
    <row r="83" spans="1:66" x14ac:dyDescent="0.25">
      <c r="A83">
        <v>46377</v>
      </c>
      <c r="B83">
        <v>0</v>
      </c>
      <c r="C83">
        <v>2005</v>
      </c>
      <c r="D83" s="1">
        <v>45972.944861111115</v>
      </c>
      <c r="E83" t="s">
        <v>105</v>
      </c>
      <c r="F83">
        <v>4</v>
      </c>
      <c r="G83">
        <v>4</v>
      </c>
      <c r="H83">
        <v>2</v>
      </c>
      <c r="I83">
        <v>4</v>
      </c>
      <c r="J83">
        <v>4</v>
      </c>
      <c r="K83">
        <v>2</v>
      </c>
      <c r="L83">
        <v>4</v>
      </c>
      <c r="M83">
        <v>4</v>
      </c>
      <c r="N83">
        <v>1</v>
      </c>
      <c r="O83">
        <v>2</v>
      </c>
      <c r="P83">
        <v>3</v>
      </c>
      <c r="Q83">
        <v>4</v>
      </c>
      <c r="R83">
        <v>1</v>
      </c>
      <c r="S83">
        <v>1</v>
      </c>
      <c r="T83">
        <v>3</v>
      </c>
      <c r="U83">
        <v>1</v>
      </c>
      <c r="V83">
        <v>5</v>
      </c>
      <c r="W83">
        <v>2</v>
      </c>
      <c r="X83">
        <v>4</v>
      </c>
      <c r="Y83">
        <v>4</v>
      </c>
      <c r="Z83">
        <v>3</v>
      </c>
      <c r="AA83">
        <v>5</v>
      </c>
      <c r="AB83">
        <v>6</v>
      </c>
      <c r="AC83">
        <v>7</v>
      </c>
      <c r="AD83">
        <v>4</v>
      </c>
      <c r="AE83">
        <v>2</v>
      </c>
      <c r="AF83">
        <v>3</v>
      </c>
      <c r="AG83">
        <v>3</v>
      </c>
      <c r="AH83">
        <v>4</v>
      </c>
      <c r="AI83">
        <v>3</v>
      </c>
      <c r="AJ83">
        <v>6</v>
      </c>
      <c r="AK83">
        <v>7</v>
      </c>
      <c r="AL83">
        <v>6</v>
      </c>
      <c r="AM83">
        <v>3</v>
      </c>
      <c r="AN83">
        <v>8</v>
      </c>
      <c r="AO83">
        <v>3</v>
      </c>
      <c r="AP83">
        <v>5</v>
      </c>
      <c r="AQ83">
        <v>5</v>
      </c>
      <c r="AR83">
        <v>4</v>
      </c>
      <c r="AS83">
        <v>4</v>
      </c>
      <c r="AT83">
        <v>14</v>
      </c>
      <c r="AU83">
        <v>18</v>
      </c>
      <c r="AV83">
        <v>11</v>
      </c>
      <c r="AW83">
        <v>2</v>
      </c>
      <c r="AX83">
        <v>8</v>
      </c>
      <c r="AY83">
        <v>19</v>
      </c>
      <c r="AZ83">
        <v>10</v>
      </c>
      <c r="BA83">
        <v>20</v>
      </c>
      <c r="BB83">
        <v>5</v>
      </c>
      <c r="BC83">
        <v>3</v>
      </c>
      <c r="BD83">
        <v>15</v>
      </c>
      <c r="BE83">
        <v>12</v>
      </c>
      <c r="BF83">
        <v>1</v>
      </c>
      <c r="BG83">
        <v>4</v>
      </c>
      <c r="BH83">
        <v>9</v>
      </c>
      <c r="BI83">
        <v>7</v>
      </c>
      <c r="BJ83">
        <v>17</v>
      </c>
      <c r="BK83">
        <v>6</v>
      </c>
      <c r="BL83">
        <v>13</v>
      </c>
      <c r="BM83">
        <v>16</v>
      </c>
      <c r="BN83">
        <v>70</v>
      </c>
    </row>
    <row r="84" spans="1:66" x14ac:dyDescent="0.25">
      <c r="A84">
        <v>46409</v>
      </c>
      <c r="B84">
        <v>1</v>
      </c>
      <c r="C84">
        <v>2005</v>
      </c>
      <c r="D84" s="1">
        <v>45972.945185185185</v>
      </c>
      <c r="E84" t="s">
        <v>66</v>
      </c>
      <c r="F84">
        <v>1</v>
      </c>
      <c r="G84">
        <v>2</v>
      </c>
      <c r="H84">
        <v>1</v>
      </c>
      <c r="I84">
        <v>2</v>
      </c>
      <c r="J84">
        <v>2</v>
      </c>
      <c r="K84">
        <v>1</v>
      </c>
      <c r="L84">
        <v>2</v>
      </c>
      <c r="M84">
        <v>1</v>
      </c>
      <c r="N84">
        <v>2</v>
      </c>
      <c r="O84">
        <v>2</v>
      </c>
      <c r="P84">
        <v>2</v>
      </c>
      <c r="Q84">
        <v>2</v>
      </c>
      <c r="R84">
        <v>1</v>
      </c>
      <c r="S84">
        <v>1</v>
      </c>
      <c r="T84">
        <v>4</v>
      </c>
      <c r="U84">
        <v>2</v>
      </c>
      <c r="V84">
        <v>2</v>
      </c>
      <c r="W84">
        <v>5</v>
      </c>
      <c r="X84">
        <v>1</v>
      </c>
      <c r="Y84">
        <v>2</v>
      </c>
      <c r="Z84">
        <v>4</v>
      </c>
      <c r="AA84">
        <v>3</v>
      </c>
      <c r="AB84">
        <v>30</v>
      </c>
      <c r="AC84">
        <v>4</v>
      </c>
      <c r="AD84">
        <v>2</v>
      </c>
      <c r="AE84">
        <v>2</v>
      </c>
      <c r="AF84">
        <v>7</v>
      </c>
      <c r="AG84">
        <v>2</v>
      </c>
      <c r="AH84">
        <v>3</v>
      </c>
      <c r="AI84">
        <v>5</v>
      </c>
      <c r="AJ84">
        <v>4</v>
      </c>
      <c r="AK84">
        <v>4</v>
      </c>
      <c r="AL84">
        <v>4</v>
      </c>
      <c r="AM84">
        <v>4</v>
      </c>
      <c r="AN84">
        <v>3</v>
      </c>
      <c r="AO84">
        <v>3</v>
      </c>
      <c r="AP84">
        <v>7</v>
      </c>
      <c r="AQ84">
        <v>3</v>
      </c>
      <c r="AR84">
        <v>4</v>
      </c>
      <c r="AS84">
        <v>4</v>
      </c>
      <c r="AT84">
        <v>7</v>
      </c>
      <c r="AU84">
        <v>20</v>
      </c>
      <c r="AV84">
        <v>11</v>
      </c>
      <c r="AW84">
        <v>15</v>
      </c>
      <c r="AX84">
        <v>12</v>
      </c>
      <c r="AY84">
        <v>14</v>
      </c>
      <c r="AZ84">
        <v>4</v>
      </c>
      <c r="BA84">
        <v>6</v>
      </c>
      <c r="BB84">
        <v>16</v>
      </c>
      <c r="BC84">
        <v>3</v>
      </c>
      <c r="BD84">
        <v>19</v>
      </c>
      <c r="BE84">
        <v>1</v>
      </c>
      <c r="BF84">
        <v>17</v>
      </c>
      <c r="BG84">
        <v>2</v>
      </c>
      <c r="BH84">
        <v>13</v>
      </c>
      <c r="BI84">
        <v>18</v>
      </c>
      <c r="BJ84">
        <v>10</v>
      </c>
      <c r="BK84">
        <v>8</v>
      </c>
      <c r="BL84">
        <v>5</v>
      </c>
      <c r="BM84">
        <v>9</v>
      </c>
      <c r="BN84">
        <v>35</v>
      </c>
    </row>
    <row r="85" spans="1:66" x14ac:dyDescent="0.25">
      <c r="A85">
        <v>46356</v>
      </c>
      <c r="B85">
        <v>0</v>
      </c>
      <c r="C85">
        <v>2005</v>
      </c>
      <c r="D85" s="1">
        <v>45972.945381944446</v>
      </c>
      <c r="E85" t="s">
        <v>106</v>
      </c>
      <c r="F85">
        <v>4</v>
      </c>
      <c r="G85">
        <v>4</v>
      </c>
      <c r="H85">
        <v>4</v>
      </c>
      <c r="I85">
        <v>4</v>
      </c>
      <c r="J85">
        <v>3</v>
      </c>
      <c r="K85">
        <v>3</v>
      </c>
      <c r="L85">
        <v>4</v>
      </c>
      <c r="M85">
        <v>4</v>
      </c>
      <c r="N85">
        <v>2</v>
      </c>
      <c r="O85">
        <v>4</v>
      </c>
      <c r="P85">
        <v>4</v>
      </c>
      <c r="Q85">
        <v>4</v>
      </c>
      <c r="R85">
        <v>4</v>
      </c>
      <c r="S85">
        <v>4</v>
      </c>
      <c r="T85">
        <v>2</v>
      </c>
      <c r="U85">
        <v>4</v>
      </c>
      <c r="V85">
        <v>4</v>
      </c>
      <c r="W85">
        <v>2</v>
      </c>
      <c r="X85">
        <v>4</v>
      </c>
      <c r="Y85">
        <v>4</v>
      </c>
      <c r="Z85">
        <v>2</v>
      </c>
      <c r="AA85">
        <v>4</v>
      </c>
      <c r="AB85">
        <v>10</v>
      </c>
      <c r="AC85">
        <v>4</v>
      </c>
      <c r="AD85">
        <v>5</v>
      </c>
      <c r="AE85">
        <v>3</v>
      </c>
      <c r="AF85">
        <v>7</v>
      </c>
      <c r="AG85">
        <v>5</v>
      </c>
      <c r="AH85">
        <v>17</v>
      </c>
      <c r="AI85">
        <v>5</v>
      </c>
      <c r="AJ85">
        <v>16</v>
      </c>
      <c r="AK85">
        <v>8</v>
      </c>
      <c r="AL85">
        <v>3</v>
      </c>
      <c r="AM85">
        <v>13</v>
      </c>
      <c r="AN85">
        <v>7</v>
      </c>
      <c r="AO85">
        <v>8</v>
      </c>
      <c r="AP85">
        <v>10</v>
      </c>
      <c r="AQ85">
        <v>2</v>
      </c>
      <c r="AR85">
        <v>12</v>
      </c>
      <c r="AS85">
        <v>10</v>
      </c>
      <c r="AT85">
        <v>10</v>
      </c>
      <c r="AU85">
        <v>20</v>
      </c>
      <c r="AV85">
        <v>4</v>
      </c>
      <c r="AW85">
        <v>16</v>
      </c>
      <c r="AX85">
        <v>13</v>
      </c>
      <c r="AY85">
        <v>19</v>
      </c>
      <c r="AZ85">
        <v>11</v>
      </c>
      <c r="BA85">
        <v>7</v>
      </c>
      <c r="BB85">
        <v>18</v>
      </c>
      <c r="BC85">
        <v>8</v>
      </c>
      <c r="BD85">
        <v>15</v>
      </c>
      <c r="BE85">
        <v>9</v>
      </c>
      <c r="BF85">
        <v>5</v>
      </c>
      <c r="BG85">
        <v>17</v>
      </c>
      <c r="BH85">
        <v>6</v>
      </c>
      <c r="BI85">
        <v>1</v>
      </c>
      <c r="BJ85">
        <v>3</v>
      </c>
      <c r="BK85">
        <v>12</v>
      </c>
      <c r="BL85">
        <v>14</v>
      </c>
      <c r="BM85">
        <v>2</v>
      </c>
      <c r="BN85">
        <v>57</v>
      </c>
    </row>
    <row r="86" spans="1:66" x14ac:dyDescent="0.25">
      <c r="A86">
        <v>46418</v>
      </c>
      <c r="B86">
        <v>0</v>
      </c>
      <c r="C86">
        <v>2005</v>
      </c>
      <c r="D86" s="1">
        <v>45972.945868055554</v>
      </c>
      <c r="E86" t="s">
        <v>107</v>
      </c>
      <c r="F86">
        <v>5</v>
      </c>
      <c r="G86">
        <v>3</v>
      </c>
      <c r="H86">
        <v>4</v>
      </c>
      <c r="I86">
        <v>5</v>
      </c>
      <c r="J86">
        <v>2</v>
      </c>
      <c r="K86">
        <v>2</v>
      </c>
      <c r="L86">
        <v>4</v>
      </c>
      <c r="M86">
        <v>2</v>
      </c>
      <c r="N86">
        <v>4</v>
      </c>
      <c r="O86">
        <v>4</v>
      </c>
      <c r="P86">
        <v>4</v>
      </c>
      <c r="Q86">
        <v>5</v>
      </c>
      <c r="R86">
        <v>2</v>
      </c>
      <c r="S86">
        <v>5</v>
      </c>
      <c r="T86">
        <v>3</v>
      </c>
      <c r="U86">
        <v>3</v>
      </c>
      <c r="V86">
        <v>5</v>
      </c>
      <c r="W86">
        <v>4</v>
      </c>
      <c r="X86">
        <v>4</v>
      </c>
      <c r="Y86">
        <v>4</v>
      </c>
      <c r="Z86">
        <v>5</v>
      </c>
      <c r="AA86">
        <v>7</v>
      </c>
      <c r="AB86">
        <v>5</v>
      </c>
      <c r="AC86">
        <v>5</v>
      </c>
      <c r="AD86">
        <v>5</v>
      </c>
      <c r="AE86">
        <v>3</v>
      </c>
      <c r="AF86">
        <v>4</v>
      </c>
      <c r="AG86">
        <v>4</v>
      </c>
      <c r="AH86">
        <v>6</v>
      </c>
      <c r="AI86">
        <v>5</v>
      </c>
      <c r="AJ86">
        <v>11</v>
      </c>
      <c r="AK86">
        <v>6</v>
      </c>
      <c r="AL86">
        <v>5</v>
      </c>
      <c r="AM86">
        <v>3</v>
      </c>
      <c r="AN86">
        <v>13</v>
      </c>
      <c r="AO86">
        <v>7</v>
      </c>
      <c r="AP86">
        <v>8</v>
      </c>
      <c r="AQ86">
        <v>4</v>
      </c>
      <c r="AR86">
        <v>5</v>
      </c>
      <c r="AS86">
        <v>7</v>
      </c>
      <c r="AT86">
        <v>11</v>
      </c>
      <c r="AU86">
        <v>16</v>
      </c>
      <c r="AV86">
        <v>12</v>
      </c>
      <c r="AW86">
        <v>10</v>
      </c>
      <c r="AX86">
        <v>6</v>
      </c>
      <c r="AY86">
        <v>7</v>
      </c>
      <c r="AZ86">
        <v>13</v>
      </c>
      <c r="BA86">
        <v>20</v>
      </c>
      <c r="BB86">
        <v>5</v>
      </c>
      <c r="BC86">
        <v>8</v>
      </c>
      <c r="BD86">
        <v>18</v>
      </c>
      <c r="BE86">
        <v>3</v>
      </c>
      <c r="BF86">
        <v>15</v>
      </c>
      <c r="BG86">
        <v>19</v>
      </c>
      <c r="BH86">
        <v>4</v>
      </c>
      <c r="BI86">
        <v>14</v>
      </c>
      <c r="BJ86">
        <v>9</v>
      </c>
      <c r="BK86">
        <v>17</v>
      </c>
      <c r="BL86">
        <v>1</v>
      </c>
      <c r="BM86">
        <v>2</v>
      </c>
      <c r="BN86">
        <v>64</v>
      </c>
    </row>
    <row r="87" spans="1:66" x14ac:dyDescent="0.25">
      <c r="A87">
        <v>46358</v>
      </c>
      <c r="B87">
        <v>1</v>
      </c>
      <c r="C87">
        <v>2005</v>
      </c>
      <c r="D87" s="1">
        <v>45972.945983796293</v>
      </c>
      <c r="E87" t="s">
        <v>66</v>
      </c>
      <c r="F87">
        <v>4</v>
      </c>
      <c r="G87">
        <v>2</v>
      </c>
      <c r="H87">
        <v>2</v>
      </c>
      <c r="I87">
        <v>2</v>
      </c>
      <c r="J87">
        <v>5</v>
      </c>
      <c r="K87">
        <v>5</v>
      </c>
      <c r="L87">
        <v>5</v>
      </c>
      <c r="M87">
        <v>4</v>
      </c>
      <c r="N87">
        <v>5</v>
      </c>
      <c r="O87">
        <v>4</v>
      </c>
      <c r="P87">
        <v>4</v>
      </c>
      <c r="Q87">
        <v>2</v>
      </c>
      <c r="R87">
        <v>2</v>
      </c>
      <c r="S87">
        <v>5</v>
      </c>
      <c r="T87">
        <v>5</v>
      </c>
      <c r="U87">
        <v>2</v>
      </c>
      <c r="V87">
        <v>3</v>
      </c>
      <c r="W87">
        <v>5</v>
      </c>
      <c r="X87">
        <v>1</v>
      </c>
      <c r="Y87">
        <v>4</v>
      </c>
      <c r="Z87">
        <v>7</v>
      </c>
      <c r="AA87">
        <v>5</v>
      </c>
      <c r="AB87">
        <v>24</v>
      </c>
      <c r="AC87">
        <v>10</v>
      </c>
      <c r="AD87">
        <v>3</v>
      </c>
      <c r="AE87">
        <v>3</v>
      </c>
      <c r="AF87">
        <v>5</v>
      </c>
      <c r="AG87">
        <v>4</v>
      </c>
      <c r="AH87">
        <v>8</v>
      </c>
      <c r="AI87">
        <v>20</v>
      </c>
      <c r="AJ87">
        <v>33</v>
      </c>
      <c r="AK87">
        <v>15</v>
      </c>
      <c r="AL87">
        <v>22</v>
      </c>
      <c r="AM87">
        <v>10</v>
      </c>
      <c r="AN87">
        <v>6</v>
      </c>
      <c r="AO87">
        <v>6</v>
      </c>
      <c r="AP87">
        <v>16</v>
      </c>
      <c r="AQ87">
        <v>5</v>
      </c>
      <c r="AR87">
        <v>9</v>
      </c>
      <c r="AS87">
        <v>7</v>
      </c>
      <c r="AT87">
        <v>1</v>
      </c>
      <c r="AU87">
        <v>19</v>
      </c>
      <c r="AV87">
        <v>8</v>
      </c>
      <c r="AW87">
        <v>13</v>
      </c>
      <c r="AX87">
        <v>18</v>
      </c>
      <c r="AY87">
        <v>3</v>
      </c>
      <c r="AZ87">
        <v>4</v>
      </c>
      <c r="BA87">
        <v>17</v>
      </c>
      <c r="BB87">
        <v>20</v>
      </c>
      <c r="BC87">
        <v>7</v>
      </c>
      <c r="BD87">
        <v>12</v>
      </c>
      <c r="BE87">
        <v>11</v>
      </c>
      <c r="BF87">
        <v>2</v>
      </c>
      <c r="BG87">
        <v>10</v>
      </c>
      <c r="BH87">
        <v>14</v>
      </c>
      <c r="BI87">
        <v>15</v>
      </c>
      <c r="BJ87">
        <v>9</v>
      </c>
      <c r="BK87">
        <v>6</v>
      </c>
      <c r="BL87">
        <v>5</v>
      </c>
      <c r="BM87">
        <v>16</v>
      </c>
      <c r="BN87">
        <v>77</v>
      </c>
    </row>
    <row r="88" spans="1:66" x14ac:dyDescent="0.25">
      <c r="A88">
        <v>46362</v>
      </c>
      <c r="B88">
        <v>1</v>
      </c>
      <c r="C88">
        <v>2005</v>
      </c>
      <c r="D88" s="1">
        <v>45972.946087962962</v>
      </c>
      <c r="E88" t="s">
        <v>108</v>
      </c>
      <c r="F88">
        <v>1</v>
      </c>
      <c r="G88">
        <v>5</v>
      </c>
      <c r="H88">
        <v>2</v>
      </c>
      <c r="I88">
        <v>4</v>
      </c>
      <c r="J88">
        <v>5</v>
      </c>
      <c r="K88">
        <v>2</v>
      </c>
      <c r="L88">
        <v>2</v>
      </c>
      <c r="M88">
        <v>2</v>
      </c>
      <c r="N88">
        <v>4</v>
      </c>
      <c r="O88">
        <v>3</v>
      </c>
      <c r="P88">
        <v>4</v>
      </c>
      <c r="Q88">
        <v>3</v>
      </c>
      <c r="R88">
        <v>1</v>
      </c>
      <c r="S88">
        <v>2</v>
      </c>
      <c r="T88">
        <v>4</v>
      </c>
      <c r="U88">
        <v>1</v>
      </c>
      <c r="V88">
        <v>4</v>
      </c>
      <c r="W88">
        <v>5</v>
      </c>
      <c r="X88">
        <v>3</v>
      </c>
      <c r="Y88">
        <v>3</v>
      </c>
      <c r="Z88">
        <v>5</v>
      </c>
      <c r="AA88">
        <v>10</v>
      </c>
      <c r="AB88">
        <v>5</v>
      </c>
      <c r="AC88">
        <v>5</v>
      </c>
      <c r="AD88">
        <v>4</v>
      </c>
      <c r="AE88">
        <v>4</v>
      </c>
      <c r="AF88">
        <v>7</v>
      </c>
      <c r="AG88">
        <v>8</v>
      </c>
      <c r="AH88">
        <v>12</v>
      </c>
      <c r="AI88">
        <v>7</v>
      </c>
      <c r="AJ88">
        <v>8</v>
      </c>
      <c r="AK88">
        <v>28</v>
      </c>
      <c r="AL88">
        <v>3</v>
      </c>
      <c r="AM88">
        <v>5</v>
      </c>
      <c r="AN88">
        <v>8</v>
      </c>
      <c r="AO88">
        <v>7</v>
      </c>
      <c r="AP88">
        <v>72</v>
      </c>
      <c r="AQ88">
        <v>4</v>
      </c>
      <c r="AR88">
        <v>8</v>
      </c>
      <c r="AS88">
        <v>6</v>
      </c>
      <c r="AT88">
        <v>8</v>
      </c>
      <c r="AU88">
        <v>7</v>
      </c>
      <c r="AV88">
        <v>2</v>
      </c>
      <c r="AW88">
        <v>12</v>
      </c>
      <c r="AX88">
        <v>6</v>
      </c>
      <c r="AY88">
        <v>13</v>
      </c>
      <c r="AZ88">
        <v>18</v>
      </c>
      <c r="BA88">
        <v>19</v>
      </c>
      <c r="BB88">
        <v>3</v>
      </c>
      <c r="BC88">
        <v>11</v>
      </c>
      <c r="BD88">
        <v>4</v>
      </c>
      <c r="BE88">
        <v>5</v>
      </c>
      <c r="BF88">
        <v>10</v>
      </c>
      <c r="BG88">
        <v>16</v>
      </c>
      <c r="BH88">
        <v>9</v>
      </c>
      <c r="BI88">
        <v>17</v>
      </c>
      <c r="BJ88">
        <v>1</v>
      </c>
      <c r="BK88">
        <v>14</v>
      </c>
      <c r="BL88">
        <v>15</v>
      </c>
      <c r="BM88">
        <v>20</v>
      </c>
      <c r="BN88">
        <v>68</v>
      </c>
    </row>
    <row r="89" spans="1:66" x14ac:dyDescent="0.25">
      <c r="A89">
        <v>46341</v>
      </c>
      <c r="B89">
        <v>1</v>
      </c>
      <c r="C89">
        <v>2005</v>
      </c>
      <c r="D89" s="1">
        <v>45972.946215277778</v>
      </c>
      <c r="E89" t="s">
        <v>109</v>
      </c>
      <c r="F89">
        <v>4</v>
      </c>
      <c r="G89">
        <v>4</v>
      </c>
      <c r="H89">
        <v>1</v>
      </c>
      <c r="I89">
        <v>5</v>
      </c>
      <c r="J89">
        <v>5</v>
      </c>
      <c r="K89">
        <v>2</v>
      </c>
      <c r="L89">
        <v>4</v>
      </c>
      <c r="M89">
        <v>4</v>
      </c>
      <c r="N89">
        <v>1</v>
      </c>
      <c r="O89">
        <v>1</v>
      </c>
      <c r="P89">
        <v>4</v>
      </c>
      <c r="Q89">
        <v>1</v>
      </c>
      <c r="R89">
        <v>4</v>
      </c>
      <c r="S89">
        <v>4</v>
      </c>
      <c r="T89">
        <v>5</v>
      </c>
      <c r="U89">
        <v>1</v>
      </c>
      <c r="V89">
        <v>4</v>
      </c>
      <c r="W89">
        <v>5</v>
      </c>
      <c r="X89">
        <v>3</v>
      </c>
      <c r="Y89">
        <v>2</v>
      </c>
      <c r="Z89">
        <v>15</v>
      </c>
      <c r="AA89">
        <v>10</v>
      </c>
      <c r="AB89">
        <v>15</v>
      </c>
      <c r="AC89">
        <v>6</v>
      </c>
      <c r="AD89">
        <v>6</v>
      </c>
      <c r="AE89">
        <v>4</v>
      </c>
      <c r="AF89">
        <v>27</v>
      </c>
      <c r="AG89">
        <v>5</v>
      </c>
      <c r="AH89">
        <v>16</v>
      </c>
      <c r="AI89">
        <v>7</v>
      </c>
      <c r="AJ89">
        <v>9</v>
      </c>
      <c r="AK89">
        <v>7</v>
      </c>
      <c r="AL89">
        <v>13</v>
      </c>
      <c r="AM89">
        <v>10</v>
      </c>
      <c r="AN89">
        <v>7</v>
      </c>
      <c r="AO89">
        <v>3</v>
      </c>
      <c r="AP89">
        <v>12</v>
      </c>
      <c r="AQ89">
        <v>4</v>
      </c>
      <c r="AR89">
        <v>15</v>
      </c>
      <c r="AS89">
        <v>18</v>
      </c>
      <c r="AT89">
        <v>14</v>
      </c>
      <c r="AU89">
        <v>13</v>
      </c>
      <c r="AV89">
        <v>2</v>
      </c>
      <c r="AW89">
        <v>7</v>
      </c>
      <c r="AX89">
        <v>20</v>
      </c>
      <c r="AY89">
        <v>12</v>
      </c>
      <c r="AZ89">
        <v>18</v>
      </c>
      <c r="BA89">
        <v>16</v>
      </c>
      <c r="BB89">
        <v>1</v>
      </c>
      <c r="BC89">
        <v>17</v>
      </c>
      <c r="BD89">
        <v>4</v>
      </c>
      <c r="BE89">
        <v>8</v>
      </c>
      <c r="BF89">
        <v>10</v>
      </c>
      <c r="BG89">
        <v>6</v>
      </c>
      <c r="BH89">
        <v>5</v>
      </c>
      <c r="BI89">
        <v>19</v>
      </c>
      <c r="BJ89">
        <v>3</v>
      </c>
      <c r="BK89">
        <v>11</v>
      </c>
      <c r="BL89">
        <v>9</v>
      </c>
      <c r="BM89">
        <v>15</v>
      </c>
      <c r="BN89">
        <v>77</v>
      </c>
    </row>
    <row r="90" spans="1:66" x14ac:dyDescent="0.25">
      <c r="A90">
        <v>46411</v>
      </c>
      <c r="B90">
        <v>0</v>
      </c>
      <c r="C90">
        <v>2005</v>
      </c>
      <c r="D90" s="1">
        <v>45972.946250000001</v>
      </c>
      <c r="E90" t="s">
        <v>110</v>
      </c>
      <c r="F90">
        <v>3</v>
      </c>
      <c r="G90">
        <v>2</v>
      </c>
      <c r="H90">
        <v>2</v>
      </c>
      <c r="I90">
        <v>4</v>
      </c>
      <c r="J90">
        <v>3</v>
      </c>
      <c r="K90">
        <v>1</v>
      </c>
      <c r="L90">
        <v>1</v>
      </c>
      <c r="M90">
        <v>2</v>
      </c>
      <c r="N90">
        <v>2</v>
      </c>
      <c r="O90">
        <v>2</v>
      </c>
      <c r="P90">
        <v>4</v>
      </c>
      <c r="Q90">
        <v>1</v>
      </c>
      <c r="R90">
        <v>1</v>
      </c>
      <c r="S90">
        <v>1</v>
      </c>
      <c r="T90">
        <v>4</v>
      </c>
      <c r="U90">
        <v>1</v>
      </c>
      <c r="V90">
        <v>3</v>
      </c>
      <c r="W90">
        <v>4</v>
      </c>
      <c r="X90">
        <v>1</v>
      </c>
      <c r="Y90">
        <v>2</v>
      </c>
      <c r="Z90">
        <v>9</v>
      </c>
      <c r="AA90">
        <v>8</v>
      </c>
      <c r="AB90">
        <v>5</v>
      </c>
      <c r="AC90">
        <v>6</v>
      </c>
      <c r="AD90">
        <v>22</v>
      </c>
      <c r="AE90">
        <v>3</v>
      </c>
      <c r="AF90">
        <v>7</v>
      </c>
      <c r="AG90">
        <v>6</v>
      </c>
      <c r="AH90">
        <v>13</v>
      </c>
      <c r="AI90">
        <v>5</v>
      </c>
      <c r="AJ90">
        <v>7</v>
      </c>
      <c r="AK90">
        <v>4</v>
      </c>
      <c r="AL90">
        <v>13</v>
      </c>
      <c r="AM90">
        <v>5</v>
      </c>
      <c r="AN90">
        <v>7</v>
      </c>
      <c r="AO90">
        <v>4</v>
      </c>
      <c r="AP90">
        <v>21</v>
      </c>
      <c r="AQ90">
        <v>6</v>
      </c>
      <c r="AR90">
        <v>5</v>
      </c>
      <c r="AS90">
        <v>14</v>
      </c>
      <c r="AT90">
        <v>16</v>
      </c>
      <c r="AU90">
        <v>11</v>
      </c>
      <c r="AV90">
        <v>17</v>
      </c>
      <c r="AW90">
        <v>15</v>
      </c>
      <c r="AX90">
        <v>1</v>
      </c>
      <c r="AY90">
        <v>8</v>
      </c>
      <c r="AZ90">
        <v>14</v>
      </c>
      <c r="BA90">
        <v>9</v>
      </c>
      <c r="BB90">
        <v>6</v>
      </c>
      <c r="BC90">
        <v>12</v>
      </c>
      <c r="BD90">
        <v>5</v>
      </c>
      <c r="BE90">
        <v>20</v>
      </c>
      <c r="BF90">
        <v>4</v>
      </c>
      <c r="BG90">
        <v>19</v>
      </c>
      <c r="BH90">
        <v>18</v>
      </c>
      <c r="BI90">
        <v>10</v>
      </c>
      <c r="BJ90">
        <v>13</v>
      </c>
      <c r="BK90">
        <v>2</v>
      </c>
      <c r="BL90">
        <v>7</v>
      </c>
      <c r="BM90">
        <v>3</v>
      </c>
      <c r="BN90">
        <v>48</v>
      </c>
    </row>
    <row r="91" spans="1:66" x14ac:dyDescent="0.25">
      <c r="A91">
        <v>46424</v>
      </c>
      <c r="B91">
        <v>1</v>
      </c>
      <c r="C91">
        <v>2005</v>
      </c>
      <c r="D91" s="1">
        <v>45972.946701388886</v>
      </c>
      <c r="E91" t="s">
        <v>111</v>
      </c>
      <c r="F91">
        <v>1</v>
      </c>
      <c r="G91">
        <v>1</v>
      </c>
      <c r="H91">
        <v>1</v>
      </c>
      <c r="I91">
        <v>1</v>
      </c>
      <c r="J91">
        <v>1</v>
      </c>
      <c r="K91">
        <v>1</v>
      </c>
      <c r="L91">
        <v>1</v>
      </c>
      <c r="M91">
        <v>1</v>
      </c>
      <c r="N91">
        <v>2</v>
      </c>
      <c r="O91">
        <v>1</v>
      </c>
      <c r="P91">
        <v>1</v>
      </c>
      <c r="Q91">
        <v>1</v>
      </c>
      <c r="R91">
        <v>1</v>
      </c>
      <c r="S91">
        <v>1</v>
      </c>
      <c r="T91">
        <v>5</v>
      </c>
      <c r="U91">
        <v>1</v>
      </c>
      <c r="V91">
        <v>3</v>
      </c>
      <c r="W91">
        <v>5</v>
      </c>
      <c r="X91">
        <v>1</v>
      </c>
      <c r="Y91">
        <v>1</v>
      </c>
      <c r="Z91">
        <v>2</v>
      </c>
      <c r="AA91">
        <v>4</v>
      </c>
      <c r="AB91">
        <v>4</v>
      </c>
      <c r="AC91">
        <v>2</v>
      </c>
      <c r="AD91">
        <v>3</v>
      </c>
      <c r="AE91">
        <v>2</v>
      </c>
      <c r="AF91">
        <v>4</v>
      </c>
      <c r="AG91">
        <v>3</v>
      </c>
      <c r="AH91">
        <v>14</v>
      </c>
      <c r="AI91">
        <v>4</v>
      </c>
      <c r="AJ91">
        <v>8</v>
      </c>
      <c r="AK91">
        <v>4</v>
      </c>
      <c r="AL91">
        <v>4</v>
      </c>
      <c r="AM91">
        <v>3</v>
      </c>
      <c r="AN91">
        <v>6</v>
      </c>
      <c r="AO91">
        <v>4</v>
      </c>
      <c r="AP91">
        <v>8</v>
      </c>
      <c r="AQ91">
        <v>4</v>
      </c>
      <c r="AR91">
        <v>4</v>
      </c>
      <c r="AS91">
        <v>4</v>
      </c>
      <c r="AT91">
        <v>15</v>
      </c>
      <c r="AU91">
        <v>13</v>
      </c>
      <c r="AV91">
        <v>6</v>
      </c>
      <c r="AW91">
        <v>18</v>
      </c>
      <c r="AX91">
        <v>19</v>
      </c>
      <c r="AY91">
        <v>16</v>
      </c>
      <c r="AZ91">
        <v>8</v>
      </c>
      <c r="BA91">
        <v>20</v>
      </c>
      <c r="BB91">
        <v>1</v>
      </c>
      <c r="BC91">
        <v>9</v>
      </c>
      <c r="BD91">
        <v>7</v>
      </c>
      <c r="BE91">
        <v>10</v>
      </c>
      <c r="BF91">
        <v>5</v>
      </c>
      <c r="BG91">
        <v>14</v>
      </c>
      <c r="BH91">
        <v>2</v>
      </c>
      <c r="BI91">
        <v>3</v>
      </c>
      <c r="BJ91">
        <v>4</v>
      </c>
      <c r="BK91">
        <v>12</v>
      </c>
      <c r="BL91">
        <v>11</v>
      </c>
      <c r="BM91">
        <v>17</v>
      </c>
      <c r="BN91">
        <v>20</v>
      </c>
    </row>
    <row r="92" spans="1:66" x14ac:dyDescent="0.25">
      <c r="A92">
        <v>41288</v>
      </c>
      <c r="B92">
        <v>0</v>
      </c>
      <c r="C92">
        <v>2004</v>
      </c>
      <c r="D92" s="1">
        <v>45959.502187500002</v>
      </c>
      <c r="E92" t="s">
        <v>112</v>
      </c>
      <c r="F92">
        <v>1</v>
      </c>
      <c r="G92">
        <v>1</v>
      </c>
      <c r="H92">
        <v>1</v>
      </c>
      <c r="I92">
        <v>1</v>
      </c>
      <c r="J92">
        <v>1</v>
      </c>
      <c r="K92">
        <v>1</v>
      </c>
      <c r="L92">
        <v>1</v>
      </c>
      <c r="M92">
        <v>1</v>
      </c>
      <c r="N92">
        <v>1</v>
      </c>
      <c r="O92">
        <v>1</v>
      </c>
      <c r="P92">
        <v>1</v>
      </c>
      <c r="Q92">
        <v>1</v>
      </c>
      <c r="R92">
        <v>1</v>
      </c>
      <c r="S92">
        <v>1</v>
      </c>
      <c r="T92">
        <v>1</v>
      </c>
      <c r="U92">
        <v>1</v>
      </c>
      <c r="V92">
        <v>1</v>
      </c>
      <c r="W92">
        <v>5</v>
      </c>
      <c r="X92">
        <v>1</v>
      </c>
      <c r="Y92">
        <v>1</v>
      </c>
      <c r="Z92">
        <v>2</v>
      </c>
      <c r="AA92">
        <v>1</v>
      </c>
      <c r="AB92">
        <v>2</v>
      </c>
      <c r="AC92">
        <v>2</v>
      </c>
      <c r="AD92">
        <v>3</v>
      </c>
      <c r="AE92">
        <v>1</v>
      </c>
      <c r="AF92">
        <v>7</v>
      </c>
      <c r="AG92">
        <v>2</v>
      </c>
      <c r="AH92">
        <v>4</v>
      </c>
      <c r="AI92">
        <v>2</v>
      </c>
      <c r="AJ92">
        <v>2</v>
      </c>
      <c r="AK92">
        <v>2</v>
      </c>
      <c r="AL92">
        <v>6</v>
      </c>
      <c r="AM92">
        <v>1</v>
      </c>
      <c r="AN92">
        <v>18</v>
      </c>
      <c r="AO92">
        <v>2</v>
      </c>
      <c r="AP92">
        <v>2</v>
      </c>
      <c r="AQ92">
        <v>4</v>
      </c>
      <c r="AR92">
        <v>2</v>
      </c>
      <c r="AS92">
        <v>4</v>
      </c>
      <c r="AT92">
        <v>5</v>
      </c>
      <c r="AU92">
        <v>13</v>
      </c>
      <c r="AV92">
        <v>19</v>
      </c>
      <c r="AW92">
        <v>4</v>
      </c>
      <c r="AX92">
        <v>10</v>
      </c>
      <c r="AY92">
        <v>9</v>
      </c>
      <c r="AZ92">
        <v>17</v>
      </c>
      <c r="BA92">
        <v>8</v>
      </c>
      <c r="BB92">
        <v>3</v>
      </c>
      <c r="BC92">
        <v>7</v>
      </c>
      <c r="BD92">
        <v>11</v>
      </c>
      <c r="BE92">
        <v>6</v>
      </c>
      <c r="BF92">
        <v>1</v>
      </c>
      <c r="BG92">
        <v>12</v>
      </c>
      <c r="BH92">
        <v>16</v>
      </c>
      <c r="BI92">
        <v>18</v>
      </c>
      <c r="BJ92">
        <v>20</v>
      </c>
      <c r="BK92">
        <v>2</v>
      </c>
      <c r="BL92">
        <v>15</v>
      </c>
      <c r="BM92">
        <v>14</v>
      </c>
      <c r="BN92">
        <v>21</v>
      </c>
    </row>
    <row r="93" spans="1:66" x14ac:dyDescent="0.25">
      <c r="A93">
        <v>41610</v>
      </c>
      <c r="B93">
        <v>0</v>
      </c>
      <c r="C93">
        <v>2004</v>
      </c>
      <c r="D93" s="1">
        <v>45959.679710648146</v>
      </c>
      <c r="E93" t="s">
        <v>66</v>
      </c>
      <c r="F93">
        <v>1</v>
      </c>
      <c r="G93">
        <v>1</v>
      </c>
      <c r="H93">
        <v>1</v>
      </c>
      <c r="I93">
        <v>1</v>
      </c>
      <c r="J93">
        <v>1</v>
      </c>
      <c r="K93">
        <v>1</v>
      </c>
      <c r="L93">
        <v>1</v>
      </c>
      <c r="M93">
        <v>1</v>
      </c>
      <c r="N93">
        <v>1</v>
      </c>
      <c r="O93">
        <v>1</v>
      </c>
      <c r="P93">
        <v>1</v>
      </c>
      <c r="Q93">
        <v>1</v>
      </c>
      <c r="R93">
        <v>1</v>
      </c>
      <c r="S93">
        <v>1</v>
      </c>
      <c r="T93">
        <v>5</v>
      </c>
      <c r="U93">
        <v>1</v>
      </c>
      <c r="V93">
        <v>1</v>
      </c>
      <c r="W93">
        <v>5</v>
      </c>
      <c r="X93">
        <v>1</v>
      </c>
      <c r="Y93">
        <v>3</v>
      </c>
      <c r="Z93">
        <v>23</v>
      </c>
      <c r="AA93">
        <v>14</v>
      </c>
      <c r="AB93">
        <v>5</v>
      </c>
      <c r="AC93">
        <v>5</v>
      </c>
      <c r="AD93">
        <v>2</v>
      </c>
      <c r="AE93">
        <v>2</v>
      </c>
      <c r="AF93">
        <v>3</v>
      </c>
      <c r="AG93">
        <v>4</v>
      </c>
      <c r="AH93">
        <v>5</v>
      </c>
      <c r="AI93">
        <v>11</v>
      </c>
      <c r="AJ93">
        <v>7</v>
      </c>
      <c r="AK93">
        <v>2</v>
      </c>
      <c r="AL93">
        <v>7</v>
      </c>
      <c r="AM93">
        <v>3</v>
      </c>
      <c r="AN93">
        <v>5</v>
      </c>
      <c r="AO93">
        <v>11</v>
      </c>
      <c r="AP93">
        <v>3</v>
      </c>
      <c r="AQ93">
        <v>2</v>
      </c>
      <c r="AR93">
        <v>2</v>
      </c>
      <c r="AS93">
        <v>5</v>
      </c>
      <c r="AT93">
        <v>14</v>
      </c>
      <c r="AU93">
        <v>11</v>
      </c>
      <c r="AV93">
        <v>16</v>
      </c>
      <c r="AW93">
        <v>8</v>
      </c>
      <c r="AX93">
        <v>15</v>
      </c>
      <c r="AY93">
        <v>19</v>
      </c>
      <c r="AZ93">
        <v>20</v>
      </c>
      <c r="BA93">
        <v>18</v>
      </c>
      <c r="BB93">
        <v>13</v>
      </c>
      <c r="BC93">
        <v>2</v>
      </c>
      <c r="BD93">
        <v>6</v>
      </c>
      <c r="BE93">
        <v>4</v>
      </c>
      <c r="BF93">
        <v>5</v>
      </c>
      <c r="BG93">
        <v>10</v>
      </c>
      <c r="BH93">
        <v>3</v>
      </c>
      <c r="BI93">
        <v>1</v>
      </c>
      <c r="BJ93">
        <v>9</v>
      </c>
      <c r="BK93">
        <v>12</v>
      </c>
      <c r="BL93">
        <v>17</v>
      </c>
      <c r="BM93">
        <v>7</v>
      </c>
      <c r="BN93">
        <v>18</v>
      </c>
    </row>
    <row r="94" spans="1:66" x14ac:dyDescent="0.25">
      <c r="A94">
        <v>42008</v>
      </c>
      <c r="B94">
        <v>0</v>
      </c>
      <c r="C94">
        <v>2004</v>
      </c>
      <c r="D94" s="1">
        <v>45959.884398148148</v>
      </c>
      <c r="E94" t="s">
        <v>66</v>
      </c>
      <c r="F94">
        <v>5</v>
      </c>
      <c r="G94">
        <v>5</v>
      </c>
      <c r="H94">
        <v>4</v>
      </c>
      <c r="I94">
        <v>5</v>
      </c>
      <c r="J94">
        <v>4</v>
      </c>
      <c r="K94">
        <v>2</v>
      </c>
      <c r="L94">
        <v>4</v>
      </c>
      <c r="M94">
        <v>5</v>
      </c>
      <c r="N94">
        <v>5</v>
      </c>
      <c r="O94">
        <v>5</v>
      </c>
      <c r="P94">
        <v>5</v>
      </c>
      <c r="Q94">
        <v>5</v>
      </c>
      <c r="R94">
        <v>4</v>
      </c>
      <c r="S94">
        <v>3</v>
      </c>
      <c r="T94">
        <v>3</v>
      </c>
      <c r="U94">
        <v>2</v>
      </c>
      <c r="V94">
        <v>5</v>
      </c>
      <c r="W94">
        <v>3</v>
      </c>
      <c r="X94">
        <v>2</v>
      </c>
      <c r="Y94">
        <v>4</v>
      </c>
      <c r="Z94">
        <v>3</v>
      </c>
      <c r="AA94">
        <v>8</v>
      </c>
      <c r="AB94">
        <v>5</v>
      </c>
      <c r="AC94">
        <v>4</v>
      </c>
      <c r="AD94">
        <v>13</v>
      </c>
      <c r="AE94">
        <v>4</v>
      </c>
      <c r="AF94">
        <v>3</v>
      </c>
      <c r="AG94">
        <v>3</v>
      </c>
      <c r="AH94">
        <v>4</v>
      </c>
      <c r="AI94">
        <v>5</v>
      </c>
      <c r="AJ94">
        <v>7</v>
      </c>
      <c r="AK94">
        <v>6</v>
      </c>
      <c r="AL94">
        <v>14</v>
      </c>
      <c r="AM94">
        <v>8</v>
      </c>
      <c r="AN94">
        <v>12</v>
      </c>
      <c r="AO94">
        <v>5</v>
      </c>
      <c r="AP94">
        <v>4</v>
      </c>
      <c r="AQ94">
        <v>6</v>
      </c>
      <c r="AR94">
        <v>4</v>
      </c>
      <c r="AS94">
        <v>7</v>
      </c>
      <c r="AT94">
        <v>14</v>
      </c>
      <c r="AU94">
        <v>1</v>
      </c>
      <c r="AV94">
        <v>19</v>
      </c>
      <c r="AW94">
        <v>15</v>
      </c>
      <c r="AX94">
        <v>2</v>
      </c>
      <c r="AY94">
        <v>4</v>
      </c>
      <c r="AZ94">
        <v>11</v>
      </c>
      <c r="BA94">
        <v>17</v>
      </c>
      <c r="BB94">
        <v>20</v>
      </c>
      <c r="BC94">
        <v>7</v>
      </c>
      <c r="BD94">
        <v>13</v>
      </c>
      <c r="BE94">
        <v>6</v>
      </c>
      <c r="BF94">
        <v>10</v>
      </c>
      <c r="BG94">
        <v>9</v>
      </c>
      <c r="BH94">
        <v>12</v>
      </c>
      <c r="BI94">
        <v>16</v>
      </c>
      <c r="BJ94">
        <v>8</v>
      </c>
      <c r="BK94">
        <v>5</v>
      </c>
      <c r="BL94">
        <v>18</v>
      </c>
      <c r="BM94">
        <v>3</v>
      </c>
      <c r="BN94">
        <v>52</v>
      </c>
    </row>
    <row r="95" spans="1:66" x14ac:dyDescent="0.25">
      <c r="A95">
        <v>42730</v>
      </c>
      <c r="B95">
        <v>0</v>
      </c>
      <c r="C95">
        <v>2004</v>
      </c>
      <c r="D95" s="1">
        <v>45961.20685185185</v>
      </c>
      <c r="E95" t="s">
        <v>66</v>
      </c>
      <c r="F95">
        <v>2</v>
      </c>
      <c r="G95">
        <v>2</v>
      </c>
      <c r="H95">
        <v>3</v>
      </c>
      <c r="I95">
        <v>4</v>
      </c>
      <c r="J95">
        <v>4</v>
      </c>
      <c r="K95">
        <v>2</v>
      </c>
      <c r="L95">
        <v>2</v>
      </c>
      <c r="M95">
        <v>2</v>
      </c>
      <c r="N95">
        <v>4</v>
      </c>
      <c r="O95">
        <v>2</v>
      </c>
      <c r="P95">
        <v>2</v>
      </c>
      <c r="Q95">
        <v>2</v>
      </c>
      <c r="R95">
        <v>2</v>
      </c>
      <c r="S95">
        <v>2</v>
      </c>
      <c r="T95">
        <v>4</v>
      </c>
      <c r="U95">
        <v>2</v>
      </c>
      <c r="V95">
        <v>4</v>
      </c>
      <c r="W95">
        <v>4</v>
      </c>
      <c r="X95">
        <v>2</v>
      </c>
      <c r="Y95">
        <v>2</v>
      </c>
      <c r="Z95">
        <v>3</v>
      </c>
      <c r="AA95">
        <v>3</v>
      </c>
      <c r="AB95">
        <v>10</v>
      </c>
      <c r="AC95">
        <v>3</v>
      </c>
      <c r="AD95">
        <v>5</v>
      </c>
      <c r="AE95">
        <v>1</v>
      </c>
      <c r="AF95">
        <v>4</v>
      </c>
      <c r="AG95">
        <v>5</v>
      </c>
      <c r="AH95">
        <v>6</v>
      </c>
      <c r="AI95">
        <v>3</v>
      </c>
      <c r="AJ95">
        <v>5</v>
      </c>
      <c r="AK95">
        <v>3</v>
      </c>
      <c r="AL95">
        <v>3</v>
      </c>
      <c r="AM95">
        <v>4</v>
      </c>
      <c r="AN95">
        <v>3</v>
      </c>
      <c r="AO95">
        <v>4</v>
      </c>
      <c r="AP95">
        <v>8</v>
      </c>
      <c r="AQ95">
        <v>2</v>
      </c>
      <c r="AR95">
        <v>3</v>
      </c>
      <c r="AS95">
        <v>3</v>
      </c>
      <c r="AT95">
        <v>14</v>
      </c>
      <c r="AU95">
        <v>10</v>
      </c>
      <c r="AV95">
        <v>13</v>
      </c>
      <c r="AW95">
        <v>4</v>
      </c>
      <c r="AX95">
        <v>9</v>
      </c>
      <c r="AY95">
        <v>11</v>
      </c>
      <c r="AZ95">
        <v>19</v>
      </c>
      <c r="BA95">
        <v>8</v>
      </c>
      <c r="BB95">
        <v>20</v>
      </c>
      <c r="BC95">
        <v>17</v>
      </c>
      <c r="BD95">
        <v>7</v>
      </c>
      <c r="BE95">
        <v>16</v>
      </c>
      <c r="BF95">
        <v>3</v>
      </c>
      <c r="BG95">
        <v>1</v>
      </c>
      <c r="BH95">
        <v>18</v>
      </c>
      <c r="BI95">
        <v>5</v>
      </c>
      <c r="BJ95">
        <v>12</v>
      </c>
      <c r="BK95">
        <v>15</v>
      </c>
      <c r="BL95">
        <v>2</v>
      </c>
      <c r="BM95">
        <v>6</v>
      </c>
      <c r="BN95">
        <v>50</v>
      </c>
    </row>
    <row r="96" spans="1:66" x14ac:dyDescent="0.25">
      <c r="A96">
        <v>43060</v>
      </c>
      <c r="B96">
        <v>0</v>
      </c>
      <c r="C96">
        <v>2004</v>
      </c>
      <c r="D96" s="1">
        <v>45961.726111111115</v>
      </c>
      <c r="E96" t="s">
        <v>66</v>
      </c>
      <c r="F96">
        <v>2</v>
      </c>
      <c r="G96">
        <v>5</v>
      </c>
      <c r="H96">
        <v>2</v>
      </c>
      <c r="I96">
        <v>3</v>
      </c>
      <c r="J96">
        <v>5</v>
      </c>
      <c r="K96">
        <v>4</v>
      </c>
      <c r="L96">
        <v>4</v>
      </c>
      <c r="M96">
        <v>4</v>
      </c>
      <c r="N96">
        <v>5</v>
      </c>
      <c r="O96">
        <v>2</v>
      </c>
      <c r="P96">
        <v>4</v>
      </c>
      <c r="Q96">
        <v>2</v>
      </c>
      <c r="R96">
        <v>2</v>
      </c>
      <c r="S96">
        <v>3</v>
      </c>
      <c r="T96">
        <v>3</v>
      </c>
      <c r="U96">
        <v>1</v>
      </c>
      <c r="V96">
        <v>5</v>
      </c>
      <c r="W96">
        <v>5</v>
      </c>
      <c r="X96">
        <v>4</v>
      </c>
      <c r="Y96">
        <v>2</v>
      </c>
      <c r="Z96">
        <v>7</v>
      </c>
      <c r="AA96">
        <v>7</v>
      </c>
      <c r="AB96">
        <v>8</v>
      </c>
      <c r="AC96">
        <v>223</v>
      </c>
      <c r="AD96">
        <v>4</v>
      </c>
      <c r="AE96">
        <v>6</v>
      </c>
      <c r="AF96">
        <v>3</v>
      </c>
      <c r="AG96">
        <v>4</v>
      </c>
      <c r="AH96">
        <v>5</v>
      </c>
      <c r="AI96">
        <v>6</v>
      </c>
      <c r="AJ96">
        <v>6</v>
      </c>
      <c r="AK96">
        <v>5</v>
      </c>
      <c r="AL96">
        <v>7</v>
      </c>
      <c r="AM96">
        <v>4</v>
      </c>
      <c r="AN96">
        <v>9</v>
      </c>
      <c r="AO96">
        <v>3</v>
      </c>
      <c r="AP96">
        <v>6</v>
      </c>
      <c r="AQ96">
        <v>3</v>
      </c>
      <c r="AR96">
        <v>8</v>
      </c>
      <c r="AS96">
        <v>10</v>
      </c>
      <c r="AT96">
        <v>15</v>
      </c>
      <c r="AU96">
        <v>3</v>
      </c>
      <c r="AV96">
        <v>9</v>
      </c>
      <c r="AW96">
        <v>20</v>
      </c>
      <c r="AX96">
        <v>4</v>
      </c>
      <c r="AY96">
        <v>13</v>
      </c>
      <c r="AZ96">
        <v>2</v>
      </c>
      <c r="BA96">
        <v>11</v>
      </c>
      <c r="BB96">
        <v>8</v>
      </c>
      <c r="BC96">
        <v>10</v>
      </c>
      <c r="BD96">
        <v>14</v>
      </c>
      <c r="BE96">
        <v>16</v>
      </c>
      <c r="BF96">
        <v>19</v>
      </c>
      <c r="BG96">
        <v>5</v>
      </c>
      <c r="BH96">
        <v>7</v>
      </c>
      <c r="BI96">
        <v>12</v>
      </c>
      <c r="BJ96">
        <v>17</v>
      </c>
      <c r="BK96">
        <v>18</v>
      </c>
      <c r="BL96">
        <v>1</v>
      </c>
      <c r="BM96">
        <v>6</v>
      </c>
      <c r="BN96">
        <v>70</v>
      </c>
    </row>
    <row r="97" spans="1:66" x14ac:dyDescent="0.25">
      <c r="A97">
        <v>43085</v>
      </c>
      <c r="B97">
        <v>1</v>
      </c>
      <c r="C97">
        <v>2004</v>
      </c>
      <c r="D97" s="1">
        <v>45961.768136574072</v>
      </c>
      <c r="E97">
        <v>5</v>
      </c>
      <c r="F97">
        <v>5</v>
      </c>
      <c r="G97">
        <v>2</v>
      </c>
      <c r="H97">
        <v>4</v>
      </c>
      <c r="I97">
        <v>5</v>
      </c>
      <c r="J97">
        <v>4</v>
      </c>
      <c r="K97">
        <v>5</v>
      </c>
      <c r="L97">
        <v>4</v>
      </c>
      <c r="M97">
        <v>2</v>
      </c>
      <c r="N97">
        <v>5</v>
      </c>
      <c r="O97">
        <v>5</v>
      </c>
      <c r="P97">
        <v>5</v>
      </c>
      <c r="Q97">
        <v>5</v>
      </c>
      <c r="R97">
        <v>4</v>
      </c>
      <c r="S97">
        <v>5</v>
      </c>
      <c r="T97">
        <v>2</v>
      </c>
      <c r="U97">
        <v>5</v>
      </c>
      <c r="V97">
        <v>5</v>
      </c>
      <c r="W97">
        <v>2</v>
      </c>
      <c r="X97">
        <v>1</v>
      </c>
      <c r="Y97">
        <v>2</v>
      </c>
      <c r="Z97">
        <v>3</v>
      </c>
      <c r="AA97">
        <v>6</v>
      </c>
      <c r="AB97">
        <v>7</v>
      </c>
      <c r="AC97">
        <v>5</v>
      </c>
      <c r="AD97">
        <v>4</v>
      </c>
      <c r="AE97">
        <v>3</v>
      </c>
      <c r="AF97">
        <v>5</v>
      </c>
      <c r="AG97">
        <v>5</v>
      </c>
      <c r="AH97">
        <v>5</v>
      </c>
      <c r="AI97">
        <v>4</v>
      </c>
      <c r="AJ97">
        <v>6</v>
      </c>
      <c r="AK97">
        <v>3</v>
      </c>
      <c r="AL97">
        <v>4</v>
      </c>
      <c r="AM97">
        <v>3</v>
      </c>
      <c r="AN97">
        <v>8</v>
      </c>
      <c r="AO97">
        <v>3</v>
      </c>
      <c r="AP97">
        <v>6</v>
      </c>
      <c r="AQ97">
        <v>5</v>
      </c>
      <c r="AR97">
        <v>6</v>
      </c>
      <c r="AS97">
        <v>9</v>
      </c>
      <c r="AT97">
        <v>12</v>
      </c>
      <c r="AU97">
        <v>19</v>
      </c>
      <c r="AV97">
        <v>13</v>
      </c>
      <c r="AW97">
        <v>8</v>
      </c>
      <c r="AX97">
        <v>4</v>
      </c>
      <c r="AY97">
        <v>10</v>
      </c>
      <c r="AZ97">
        <v>20</v>
      </c>
      <c r="BA97">
        <v>7</v>
      </c>
      <c r="BB97">
        <v>18</v>
      </c>
      <c r="BC97">
        <v>1</v>
      </c>
      <c r="BD97">
        <v>15</v>
      </c>
      <c r="BE97">
        <v>5</v>
      </c>
      <c r="BF97">
        <v>6</v>
      </c>
      <c r="BG97">
        <v>11</v>
      </c>
      <c r="BH97">
        <v>16</v>
      </c>
      <c r="BI97">
        <v>2</v>
      </c>
      <c r="BJ97">
        <v>3</v>
      </c>
      <c r="BK97">
        <v>9</v>
      </c>
      <c r="BL97">
        <v>14</v>
      </c>
      <c r="BM97">
        <v>17</v>
      </c>
      <c r="BN97">
        <v>61</v>
      </c>
    </row>
    <row r="98" spans="1:66" x14ac:dyDescent="0.25">
      <c r="A98">
        <v>43191</v>
      </c>
      <c r="B98">
        <v>1</v>
      </c>
      <c r="C98">
        <v>2004</v>
      </c>
      <c r="D98" s="1">
        <v>45962.031990740739</v>
      </c>
      <c r="E98" t="s">
        <v>66</v>
      </c>
      <c r="F98">
        <v>5</v>
      </c>
      <c r="G98">
        <v>2</v>
      </c>
      <c r="H98">
        <v>5</v>
      </c>
      <c r="I98">
        <v>5</v>
      </c>
      <c r="J98">
        <v>4</v>
      </c>
      <c r="K98">
        <v>5</v>
      </c>
      <c r="L98">
        <v>5</v>
      </c>
      <c r="M98">
        <v>5</v>
      </c>
      <c r="N98">
        <v>5</v>
      </c>
      <c r="O98">
        <v>5</v>
      </c>
      <c r="P98">
        <v>4</v>
      </c>
      <c r="Q98">
        <v>4</v>
      </c>
      <c r="R98">
        <v>4</v>
      </c>
      <c r="S98">
        <v>2</v>
      </c>
      <c r="T98">
        <v>4</v>
      </c>
      <c r="U98">
        <v>4</v>
      </c>
      <c r="V98">
        <v>5</v>
      </c>
      <c r="W98">
        <v>4</v>
      </c>
      <c r="X98">
        <v>5</v>
      </c>
      <c r="Y98">
        <v>5</v>
      </c>
      <c r="Z98">
        <v>3</v>
      </c>
      <c r="AA98">
        <v>3</v>
      </c>
      <c r="AB98">
        <v>3</v>
      </c>
      <c r="AC98">
        <v>2</v>
      </c>
      <c r="AD98">
        <v>3</v>
      </c>
      <c r="AE98">
        <v>1</v>
      </c>
      <c r="AF98">
        <v>2</v>
      </c>
      <c r="AG98">
        <v>2</v>
      </c>
      <c r="AH98">
        <v>3</v>
      </c>
      <c r="AI98">
        <v>2</v>
      </c>
      <c r="AJ98">
        <v>4</v>
      </c>
      <c r="AK98">
        <v>2</v>
      </c>
      <c r="AL98">
        <v>2</v>
      </c>
      <c r="AM98">
        <v>4</v>
      </c>
      <c r="AN98">
        <v>3</v>
      </c>
      <c r="AO98">
        <v>2</v>
      </c>
      <c r="AP98">
        <v>5</v>
      </c>
      <c r="AQ98">
        <v>3</v>
      </c>
      <c r="AR98">
        <v>2</v>
      </c>
      <c r="AS98">
        <v>2</v>
      </c>
      <c r="AT98">
        <v>19</v>
      </c>
      <c r="AU98">
        <v>10</v>
      </c>
      <c r="AV98">
        <v>3</v>
      </c>
      <c r="AW98">
        <v>2</v>
      </c>
      <c r="AX98">
        <v>6</v>
      </c>
      <c r="AY98">
        <v>14</v>
      </c>
      <c r="AZ98">
        <v>15</v>
      </c>
      <c r="BA98">
        <v>16</v>
      </c>
      <c r="BB98">
        <v>12</v>
      </c>
      <c r="BC98">
        <v>18</v>
      </c>
      <c r="BD98">
        <v>5</v>
      </c>
      <c r="BE98">
        <v>9</v>
      </c>
      <c r="BF98">
        <v>4</v>
      </c>
      <c r="BG98">
        <v>7</v>
      </c>
      <c r="BH98">
        <v>13</v>
      </c>
      <c r="BI98">
        <v>11</v>
      </c>
      <c r="BJ98">
        <v>1</v>
      </c>
      <c r="BK98">
        <v>8</v>
      </c>
      <c r="BL98">
        <v>17</v>
      </c>
      <c r="BM98">
        <v>20</v>
      </c>
      <c r="BN98">
        <v>50</v>
      </c>
    </row>
    <row r="99" spans="1:66" x14ac:dyDescent="0.25">
      <c r="A99">
        <v>43224</v>
      </c>
      <c r="B99">
        <v>1</v>
      </c>
      <c r="C99">
        <v>2004</v>
      </c>
      <c r="D99" s="1">
        <v>45962.392199074071</v>
      </c>
      <c r="E99" t="s">
        <v>66</v>
      </c>
      <c r="F99">
        <v>5</v>
      </c>
      <c r="G99">
        <v>4</v>
      </c>
      <c r="H99">
        <v>4</v>
      </c>
      <c r="I99">
        <v>4</v>
      </c>
      <c r="J99">
        <v>4</v>
      </c>
      <c r="K99">
        <v>4</v>
      </c>
      <c r="L99">
        <v>4</v>
      </c>
      <c r="M99">
        <v>4</v>
      </c>
      <c r="N99">
        <v>4</v>
      </c>
      <c r="O99">
        <v>4</v>
      </c>
      <c r="P99">
        <v>4</v>
      </c>
      <c r="Q99">
        <v>3</v>
      </c>
      <c r="R99">
        <v>3</v>
      </c>
      <c r="S99">
        <v>3</v>
      </c>
      <c r="T99">
        <v>2</v>
      </c>
      <c r="U99">
        <v>3</v>
      </c>
      <c r="V99">
        <v>5</v>
      </c>
      <c r="W99">
        <v>4</v>
      </c>
      <c r="X99">
        <v>5</v>
      </c>
      <c r="Y99">
        <v>3</v>
      </c>
      <c r="Z99">
        <v>4</v>
      </c>
      <c r="AA99">
        <v>3</v>
      </c>
      <c r="AB99">
        <v>7</v>
      </c>
      <c r="AC99">
        <v>2</v>
      </c>
      <c r="AD99">
        <v>3</v>
      </c>
      <c r="AE99">
        <v>5</v>
      </c>
      <c r="AF99">
        <v>6</v>
      </c>
      <c r="AG99">
        <v>5</v>
      </c>
      <c r="AH99">
        <v>4</v>
      </c>
      <c r="AI99">
        <v>2</v>
      </c>
      <c r="AJ99">
        <v>5</v>
      </c>
      <c r="AK99">
        <v>4</v>
      </c>
      <c r="AL99">
        <v>4</v>
      </c>
      <c r="AM99">
        <v>2</v>
      </c>
      <c r="AN99">
        <v>4</v>
      </c>
      <c r="AO99">
        <v>4</v>
      </c>
      <c r="AP99">
        <v>2</v>
      </c>
      <c r="AQ99">
        <v>3</v>
      </c>
      <c r="AR99">
        <v>2</v>
      </c>
      <c r="AS99">
        <v>4</v>
      </c>
      <c r="AT99">
        <v>1</v>
      </c>
      <c r="AU99">
        <v>16</v>
      </c>
      <c r="AV99">
        <v>2</v>
      </c>
      <c r="AW99">
        <v>18</v>
      </c>
      <c r="AX99">
        <v>10</v>
      </c>
      <c r="AY99">
        <v>7</v>
      </c>
      <c r="AZ99">
        <v>12</v>
      </c>
      <c r="BA99">
        <v>5</v>
      </c>
      <c r="BB99">
        <v>15</v>
      </c>
      <c r="BC99">
        <v>11</v>
      </c>
      <c r="BD99">
        <v>13</v>
      </c>
      <c r="BE99">
        <v>9</v>
      </c>
      <c r="BF99">
        <v>14</v>
      </c>
      <c r="BG99">
        <v>17</v>
      </c>
      <c r="BH99">
        <v>19</v>
      </c>
      <c r="BI99">
        <v>4</v>
      </c>
      <c r="BJ99">
        <v>20</v>
      </c>
      <c r="BK99">
        <v>8</v>
      </c>
      <c r="BL99">
        <v>3</v>
      </c>
      <c r="BM99">
        <v>6</v>
      </c>
      <c r="BN99">
        <v>55</v>
      </c>
    </row>
    <row r="100" spans="1:66" x14ac:dyDescent="0.25">
      <c r="A100">
        <v>43764</v>
      </c>
      <c r="B100">
        <v>0</v>
      </c>
      <c r="C100">
        <v>2004</v>
      </c>
      <c r="D100" s="1">
        <v>45964.328460648147</v>
      </c>
      <c r="E100" t="s">
        <v>113</v>
      </c>
      <c r="F100">
        <v>5</v>
      </c>
      <c r="G100">
        <v>5</v>
      </c>
      <c r="H100">
        <v>5</v>
      </c>
      <c r="I100">
        <v>5</v>
      </c>
      <c r="J100">
        <v>4</v>
      </c>
      <c r="K100">
        <v>4</v>
      </c>
      <c r="L100">
        <v>4</v>
      </c>
      <c r="M100">
        <v>4</v>
      </c>
      <c r="N100">
        <v>5</v>
      </c>
      <c r="O100">
        <v>5</v>
      </c>
      <c r="P100">
        <v>5</v>
      </c>
      <c r="Q100">
        <v>5</v>
      </c>
      <c r="R100">
        <v>5</v>
      </c>
      <c r="S100">
        <v>5</v>
      </c>
      <c r="T100">
        <v>2</v>
      </c>
      <c r="U100">
        <v>5</v>
      </c>
      <c r="V100">
        <v>4</v>
      </c>
      <c r="W100">
        <v>2</v>
      </c>
      <c r="X100">
        <v>4</v>
      </c>
      <c r="Y100">
        <v>4</v>
      </c>
      <c r="Z100">
        <v>6</v>
      </c>
      <c r="AA100">
        <v>3</v>
      </c>
      <c r="AB100">
        <v>4</v>
      </c>
      <c r="AC100">
        <v>4</v>
      </c>
      <c r="AD100">
        <v>5</v>
      </c>
      <c r="AE100">
        <v>4</v>
      </c>
      <c r="AF100">
        <v>6</v>
      </c>
      <c r="AG100">
        <v>6</v>
      </c>
      <c r="AH100">
        <v>5</v>
      </c>
      <c r="AI100">
        <v>3</v>
      </c>
      <c r="AJ100">
        <v>6</v>
      </c>
      <c r="AK100">
        <v>4</v>
      </c>
      <c r="AL100">
        <v>3</v>
      </c>
      <c r="AM100">
        <v>4</v>
      </c>
      <c r="AN100">
        <v>7</v>
      </c>
      <c r="AO100">
        <v>4</v>
      </c>
      <c r="AP100">
        <v>9</v>
      </c>
      <c r="AQ100">
        <v>13</v>
      </c>
      <c r="AR100">
        <v>8</v>
      </c>
      <c r="AS100">
        <v>15</v>
      </c>
      <c r="AT100">
        <v>1</v>
      </c>
      <c r="AU100">
        <v>14</v>
      </c>
      <c r="AV100">
        <v>12</v>
      </c>
      <c r="AW100">
        <v>5</v>
      </c>
      <c r="AX100">
        <v>8</v>
      </c>
      <c r="AY100">
        <v>18</v>
      </c>
      <c r="AZ100">
        <v>11</v>
      </c>
      <c r="BA100">
        <v>15</v>
      </c>
      <c r="BB100">
        <v>13</v>
      </c>
      <c r="BC100">
        <v>6</v>
      </c>
      <c r="BD100">
        <v>16</v>
      </c>
      <c r="BE100">
        <v>17</v>
      </c>
      <c r="BF100">
        <v>20</v>
      </c>
      <c r="BG100">
        <v>3</v>
      </c>
      <c r="BH100">
        <v>9</v>
      </c>
      <c r="BI100">
        <v>19</v>
      </c>
      <c r="BJ100">
        <v>7</v>
      </c>
      <c r="BK100">
        <v>2</v>
      </c>
      <c r="BL100">
        <v>10</v>
      </c>
      <c r="BM100">
        <v>4</v>
      </c>
      <c r="BN100">
        <v>31</v>
      </c>
    </row>
    <row r="101" spans="1:66" x14ac:dyDescent="0.25">
      <c r="A101">
        <v>44294</v>
      </c>
      <c r="B101">
        <v>0</v>
      </c>
      <c r="C101">
        <v>2004</v>
      </c>
      <c r="D101" s="1">
        <v>45965.419247685182</v>
      </c>
      <c r="E101" t="s">
        <v>114</v>
      </c>
      <c r="F101">
        <v>1</v>
      </c>
      <c r="G101">
        <v>4</v>
      </c>
      <c r="H101">
        <v>1</v>
      </c>
      <c r="I101">
        <v>4</v>
      </c>
      <c r="J101">
        <v>3</v>
      </c>
      <c r="K101">
        <v>1</v>
      </c>
      <c r="L101">
        <v>4</v>
      </c>
      <c r="M101">
        <v>1</v>
      </c>
      <c r="N101">
        <v>3</v>
      </c>
      <c r="O101">
        <v>1</v>
      </c>
      <c r="P101">
        <v>4</v>
      </c>
      <c r="Q101">
        <v>4</v>
      </c>
      <c r="R101">
        <v>1</v>
      </c>
      <c r="S101">
        <v>1</v>
      </c>
      <c r="T101">
        <v>5</v>
      </c>
      <c r="U101">
        <v>2</v>
      </c>
      <c r="V101">
        <v>4</v>
      </c>
      <c r="W101">
        <v>5</v>
      </c>
      <c r="X101">
        <v>1</v>
      </c>
      <c r="Y101">
        <v>3</v>
      </c>
      <c r="Z101">
        <v>21</v>
      </c>
      <c r="AA101">
        <v>4</v>
      </c>
      <c r="AB101">
        <v>3</v>
      </c>
      <c r="AC101">
        <v>4</v>
      </c>
      <c r="AD101">
        <v>107</v>
      </c>
      <c r="AE101">
        <v>2</v>
      </c>
      <c r="AF101">
        <v>5</v>
      </c>
      <c r="AG101">
        <v>4</v>
      </c>
      <c r="AH101">
        <v>5</v>
      </c>
      <c r="AI101">
        <v>3</v>
      </c>
      <c r="AJ101">
        <v>7</v>
      </c>
      <c r="AK101">
        <v>4</v>
      </c>
      <c r="AL101">
        <v>2</v>
      </c>
      <c r="AM101">
        <v>3</v>
      </c>
      <c r="AN101">
        <v>9</v>
      </c>
      <c r="AO101">
        <v>5</v>
      </c>
      <c r="AP101">
        <v>10</v>
      </c>
      <c r="AQ101">
        <v>10</v>
      </c>
      <c r="AR101">
        <v>4</v>
      </c>
      <c r="AS101">
        <v>7</v>
      </c>
      <c r="AT101">
        <v>14</v>
      </c>
      <c r="AU101">
        <v>6</v>
      </c>
      <c r="AV101">
        <v>18</v>
      </c>
      <c r="AW101">
        <v>19</v>
      </c>
      <c r="AX101">
        <v>1</v>
      </c>
      <c r="AY101">
        <v>10</v>
      </c>
      <c r="AZ101">
        <v>11</v>
      </c>
      <c r="BA101">
        <v>3</v>
      </c>
      <c r="BB101">
        <v>7</v>
      </c>
      <c r="BC101">
        <v>8</v>
      </c>
      <c r="BD101">
        <v>4</v>
      </c>
      <c r="BE101">
        <v>15</v>
      </c>
      <c r="BF101">
        <v>17</v>
      </c>
      <c r="BG101">
        <v>16</v>
      </c>
      <c r="BH101">
        <v>5</v>
      </c>
      <c r="BI101">
        <v>2</v>
      </c>
      <c r="BJ101">
        <v>20</v>
      </c>
      <c r="BK101">
        <v>9</v>
      </c>
      <c r="BL101">
        <v>12</v>
      </c>
      <c r="BM101">
        <v>13</v>
      </c>
      <c r="BN101">
        <v>60</v>
      </c>
    </row>
    <row r="102" spans="1:66" x14ac:dyDescent="0.25">
      <c r="A102">
        <v>44880</v>
      </c>
      <c r="B102">
        <v>1</v>
      </c>
      <c r="C102">
        <v>2004</v>
      </c>
      <c r="D102" s="1">
        <v>45966.699976851851</v>
      </c>
      <c r="E102" t="s">
        <v>96</v>
      </c>
      <c r="F102">
        <v>1</v>
      </c>
      <c r="G102">
        <v>1</v>
      </c>
      <c r="H102">
        <v>1</v>
      </c>
      <c r="I102">
        <v>1</v>
      </c>
      <c r="J102">
        <v>1</v>
      </c>
      <c r="K102">
        <v>1</v>
      </c>
      <c r="L102">
        <v>1</v>
      </c>
      <c r="M102">
        <v>1</v>
      </c>
      <c r="N102">
        <v>1</v>
      </c>
      <c r="O102">
        <v>1</v>
      </c>
      <c r="P102">
        <v>1</v>
      </c>
      <c r="Q102">
        <v>1</v>
      </c>
      <c r="R102">
        <v>1</v>
      </c>
      <c r="S102">
        <v>1</v>
      </c>
      <c r="T102">
        <v>5</v>
      </c>
      <c r="U102">
        <v>1</v>
      </c>
      <c r="V102">
        <v>1</v>
      </c>
      <c r="W102">
        <v>5</v>
      </c>
      <c r="X102">
        <v>1</v>
      </c>
      <c r="Y102">
        <v>1</v>
      </c>
      <c r="Z102">
        <v>2</v>
      </c>
      <c r="AA102">
        <v>2</v>
      </c>
      <c r="AB102">
        <v>2</v>
      </c>
      <c r="AC102">
        <v>2</v>
      </c>
      <c r="AD102">
        <v>6</v>
      </c>
      <c r="AE102">
        <v>1</v>
      </c>
      <c r="AF102">
        <v>5</v>
      </c>
      <c r="AG102">
        <v>5</v>
      </c>
      <c r="AH102">
        <v>2</v>
      </c>
      <c r="AI102">
        <v>4</v>
      </c>
      <c r="AJ102">
        <v>7</v>
      </c>
      <c r="AK102">
        <v>22</v>
      </c>
      <c r="AL102">
        <v>4</v>
      </c>
      <c r="AM102">
        <v>2</v>
      </c>
      <c r="AN102">
        <v>7</v>
      </c>
      <c r="AO102">
        <v>6</v>
      </c>
      <c r="AP102">
        <v>6</v>
      </c>
      <c r="AQ102">
        <v>5</v>
      </c>
      <c r="AR102">
        <v>4</v>
      </c>
      <c r="AS102">
        <v>7</v>
      </c>
      <c r="AT102">
        <v>20</v>
      </c>
      <c r="AU102">
        <v>4</v>
      </c>
      <c r="AV102">
        <v>3</v>
      </c>
      <c r="AW102">
        <v>7</v>
      </c>
      <c r="AX102">
        <v>1</v>
      </c>
      <c r="AY102">
        <v>10</v>
      </c>
      <c r="AZ102">
        <v>19</v>
      </c>
      <c r="BA102">
        <v>6</v>
      </c>
      <c r="BB102">
        <v>16</v>
      </c>
      <c r="BC102">
        <v>12</v>
      </c>
      <c r="BD102">
        <v>13</v>
      </c>
      <c r="BE102">
        <v>2</v>
      </c>
      <c r="BF102">
        <v>5</v>
      </c>
      <c r="BG102">
        <v>11</v>
      </c>
      <c r="BH102">
        <v>17</v>
      </c>
      <c r="BI102">
        <v>14</v>
      </c>
      <c r="BJ102">
        <v>15</v>
      </c>
      <c r="BK102">
        <v>8</v>
      </c>
      <c r="BL102">
        <v>18</v>
      </c>
      <c r="BM102">
        <v>9</v>
      </c>
      <c r="BN102">
        <v>11</v>
      </c>
    </row>
    <row r="103" spans="1:66" x14ac:dyDescent="0.25">
      <c r="A103">
        <v>45454</v>
      </c>
      <c r="B103">
        <v>1</v>
      </c>
      <c r="C103">
        <v>2004</v>
      </c>
      <c r="D103" s="1">
        <v>45968.624444444446</v>
      </c>
      <c r="E103" t="s">
        <v>102</v>
      </c>
      <c r="F103">
        <v>4</v>
      </c>
      <c r="G103">
        <v>4</v>
      </c>
      <c r="H103">
        <v>3</v>
      </c>
      <c r="I103">
        <v>5</v>
      </c>
      <c r="J103">
        <v>2</v>
      </c>
      <c r="K103">
        <v>3</v>
      </c>
      <c r="L103">
        <v>4</v>
      </c>
      <c r="M103">
        <v>3</v>
      </c>
      <c r="N103">
        <v>4</v>
      </c>
      <c r="O103">
        <v>4</v>
      </c>
      <c r="P103">
        <v>5</v>
      </c>
      <c r="Q103">
        <v>4</v>
      </c>
      <c r="R103">
        <v>4</v>
      </c>
      <c r="S103">
        <v>4</v>
      </c>
      <c r="T103">
        <v>2</v>
      </c>
      <c r="U103">
        <v>4</v>
      </c>
      <c r="V103">
        <v>5</v>
      </c>
      <c r="W103">
        <v>2</v>
      </c>
      <c r="X103">
        <v>3</v>
      </c>
      <c r="Y103">
        <v>3</v>
      </c>
      <c r="Z103">
        <v>5</v>
      </c>
      <c r="AA103">
        <v>5</v>
      </c>
      <c r="AB103">
        <v>5</v>
      </c>
      <c r="AC103">
        <v>3</v>
      </c>
      <c r="AD103">
        <v>4</v>
      </c>
      <c r="AE103">
        <v>3</v>
      </c>
      <c r="AF103">
        <v>3</v>
      </c>
      <c r="AG103">
        <v>2</v>
      </c>
      <c r="AH103">
        <v>5</v>
      </c>
      <c r="AI103">
        <v>2</v>
      </c>
      <c r="AJ103">
        <v>5</v>
      </c>
      <c r="AK103">
        <v>3</v>
      </c>
      <c r="AL103">
        <v>4</v>
      </c>
      <c r="AM103">
        <v>4</v>
      </c>
      <c r="AN103">
        <v>4</v>
      </c>
      <c r="AO103">
        <v>3</v>
      </c>
      <c r="AP103">
        <v>4</v>
      </c>
      <c r="AQ103">
        <v>6</v>
      </c>
      <c r="AR103">
        <v>4</v>
      </c>
      <c r="AS103">
        <v>3</v>
      </c>
      <c r="AT103">
        <v>14</v>
      </c>
      <c r="AU103">
        <v>4</v>
      </c>
      <c r="AV103">
        <v>18</v>
      </c>
      <c r="AW103">
        <v>12</v>
      </c>
      <c r="AX103">
        <v>9</v>
      </c>
      <c r="AY103">
        <v>7</v>
      </c>
      <c r="AZ103">
        <v>11</v>
      </c>
      <c r="BA103">
        <v>13</v>
      </c>
      <c r="BB103">
        <v>10</v>
      </c>
      <c r="BC103">
        <v>16</v>
      </c>
      <c r="BD103">
        <v>6</v>
      </c>
      <c r="BE103">
        <v>2</v>
      </c>
      <c r="BF103">
        <v>15</v>
      </c>
      <c r="BG103">
        <v>1</v>
      </c>
      <c r="BH103">
        <v>5</v>
      </c>
      <c r="BI103">
        <v>3</v>
      </c>
      <c r="BJ103">
        <v>19</v>
      </c>
      <c r="BK103">
        <v>20</v>
      </c>
      <c r="BL103">
        <v>17</v>
      </c>
      <c r="BM103">
        <v>8</v>
      </c>
      <c r="BN103">
        <v>58</v>
      </c>
    </row>
    <row r="104" spans="1:66" x14ac:dyDescent="0.25">
      <c r="A104">
        <v>45734</v>
      </c>
      <c r="B104">
        <v>1</v>
      </c>
      <c r="C104">
        <v>2004</v>
      </c>
      <c r="D104" s="1">
        <v>45969.678784722222</v>
      </c>
      <c r="E104" t="s">
        <v>66</v>
      </c>
      <c r="F104">
        <v>4</v>
      </c>
      <c r="G104">
        <v>3</v>
      </c>
      <c r="H104">
        <v>2</v>
      </c>
      <c r="I104">
        <v>4</v>
      </c>
      <c r="J104">
        <v>4</v>
      </c>
      <c r="K104">
        <v>4</v>
      </c>
      <c r="L104">
        <v>4</v>
      </c>
      <c r="M104">
        <v>4</v>
      </c>
      <c r="N104">
        <v>5</v>
      </c>
      <c r="O104">
        <v>4</v>
      </c>
      <c r="P104">
        <v>4</v>
      </c>
      <c r="Q104">
        <v>2</v>
      </c>
      <c r="R104">
        <v>2</v>
      </c>
      <c r="S104">
        <v>1</v>
      </c>
      <c r="T104">
        <v>3</v>
      </c>
      <c r="U104">
        <v>2</v>
      </c>
      <c r="V104">
        <v>4</v>
      </c>
      <c r="W104">
        <v>4</v>
      </c>
      <c r="X104">
        <v>4</v>
      </c>
      <c r="Y104">
        <v>4</v>
      </c>
      <c r="Z104">
        <v>9</v>
      </c>
      <c r="AA104">
        <v>6</v>
      </c>
      <c r="AB104">
        <v>6</v>
      </c>
      <c r="AC104">
        <v>4</v>
      </c>
      <c r="AD104">
        <v>5</v>
      </c>
      <c r="AE104">
        <v>2</v>
      </c>
      <c r="AF104">
        <v>3</v>
      </c>
      <c r="AG104">
        <v>2</v>
      </c>
      <c r="AH104">
        <v>8</v>
      </c>
      <c r="AI104">
        <v>4</v>
      </c>
      <c r="AJ104">
        <v>6</v>
      </c>
      <c r="AK104">
        <v>5</v>
      </c>
      <c r="AL104">
        <v>4</v>
      </c>
      <c r="AM104">
        <v>6</v>
      </c>
      <c r="AN104">
        <v>6</v>
      </c>
      <c r="AO104">
        <v>4</v>
      </c>
      <c r="AP104">
        <v>5</v>
      </c>
      <c r="AQ104">
        <v>6</v>
      </c>
      <c r="AR104">
        <v>2</v>
      </c>
      <c r="AS104">
        <v>6</v>
      </c>
      <c r="AT104">
        <v>1</v>
      </c>
      <c r="AU104">
        <v>20</v>
      </c>
      <c r="AV104">
        <v>19</v>
      </c>
      <c r="AW104">
        <v>11</v>
      </c>
      <c r="AX104">
        <v>10</v>
      </c>
      <c r="AY104">
        <v>15</v>
      </c>
      <c r="AZ104">
        <v>14</v>
      </c>
      <c r="BA104">
        <v>17</v>
      </c>
      <c r="BB104">
        <v>7</v>
      </c>
      <c r="BC104">
        <v>2</v>
      </c>
      <c r="BD104">
        <v>8</v>
      </c>
      <c r="BE104">
        <v>12</v>
      </c>
      <c r="BF104">
        <v>6</v>
      </c>
      <c r="BG104">
        <v>18</v>
      </c>
      <c r="BH104">
        <v>13</v>
      </c>
      <c r="BI104">
        <v>4</v>
      </c>
      <c r="BJ104">
        <v>5</v>
      </c>
      <c r="BK104">
        <v>9</v>
      </c>
      <c r="BL104">
        <v>3</v>
      </c>
      <c r="BM104">
        <v>16</v>
      </c>
      <c r="BN104">
        <v>61</v>
      </c>
    </row>
    <row r="105" spans="1:66" x14ac:dyDescent="0.25">
      <c r="A105">
        <v>46247</v>
      </c>
      <c r="B105">
        <v>1</v>
      </c>
      <c r="C105">
        <v>2004</v>
      </c>
      <c r="D105" s="1">
        <v>45972.795486111114</v>
      </c>
      <c r="E105" t="s">
        <v>115</v>
      </c>
      <c r="F105">
        <v>5</v>
      </c>
      <c r="G105">
        <v>5</v>
      </c>
      <c r="H105">
        <v>5</v>
      </c>
      <c r="I105">
        <v>5</v>
      </c>
      <c r="J105">
        <v>4</v>
      </c>
      <c r="K105">
        <v>5</v>
      </c>
      <c r="L105">
        <v>5</v>
      </c>
      <c r="M105">
        <v>5</v>
      </c>
      <c r="N105">
        <v>5</v>
      </c>
      <c r="O105">
        <v>4</v>
      </c>
      <c r="P105">
        <v>5</v>
      </c>
      <c r="Q105">
        <v>4</v>
      </c>
      <c r="R105">
        <v>4</v>
      </c>
      <c r="S105">
        <v>5</v>
      </c>
      <c r="T105">
        <v>2</v>
      </c>
      <c r="U105">
        <v>3</v>
      </c>
      <c r="V105">
        <v>5</v>
      </c>
      <c r="W105">
        <v>2</v>
      </c>
      <c r="X105">
        <v>3</v>
      </c>
      <c r="Y105">
        <v>4</v>
      </c>
      <c r="Z105">
        <v>3</v>
      </c>
      <c r="AA105">
        <v>3</v>
      </c>
      <c r="AB105">
        <v>6</v>
      </c>
      <c r="AC105">
        <v>3</v>
      </c>
      <c r="AD105">
        <v>5</v>
      </c>
      <c r="AE105">
        <v>2</v>
      </c>
      <c r="AF105">
        <v>3</v>
      </c>
      <c r="AG105">
        <v>4</v>
      </c>
      <c r="AH105">
        <v>6</v>
      </c>
      <c r="AI105">
        <v>5</v>
      </c>
      <c r="AJ105">
        <v>9</v>
      </c>
      <c r="AK105">
        <v>5</v>
      </c>
      <c r="AL105">
        <v>4</v>
      </c>
      <c r="AM105">
        <v>2</v>
      </c>
      <c r="AN105">
        <v>5</v>
      </c>
      <c r="AO105">
        <v>3</v>
      </c>
      <c r="AP105">
        <v>5</v>
      </c>
      <c r="AQ105">
        <v>6</v>
      </c>
      <c r="AR105">
        <v>4</v>
      </c>
      <c r="AS105">
        <v>4</v>
      </c>
      <c r="AT105">
        <v>1</v>
      </c>
      <c r="AU105">
        <v>3</v>
      </c>
      <c r="AV105">
        <v>6</v>
      </c>
      <c r="AW105">
        <v>4</v>
      </c>
      <c r="AX105">
        <v>2</v>
      </c>
      <c r="AY105">
        <v>16</v>
      </c>
      <c r="AZ105">
        <v>8</v>
      </c>
      <c r="BA105">
        <v>18</v>
      </c>
      <c r="BB105">
        <v>5</v>
      </c>
      <c r="BC105">
        <v>9</v>
      </c>
      <c r="BD105">
        <v>10</v>
      </c>
      <c r="BE105">
        <v>20</v>
      </c>
      <c r="BF105">
        <v>13</v>
      </c>
      <c r="BG105">
        <v>17</v>
      </c>
      <c r="BH105">
        <v>15</v>
      </c>
      <c r="BI105">
        <v>14</v>
      </c>
      <c r="BJ105">
        <v>7</v>
      </c>
      <c r="BK105">
        <v>11</v>
      </c>
      <c r="BL105">
        <v>12</v>
      </c>
      <c r="BM105">
        <v>19</v>
      </c>
      <c r="BN105">
        <v>32</v>
      </c>
    </row>
    <row r="106" spans="1:66" x14ac:dyDescent="0.25">
      <c r="A106">
        <v>46254</v>
      </c>
      <c r="B106">
        <v>1</v>
      </c>
      <c r="C106">
        <v>2004</v>
      </c>
      <c r="D106" s="1">
        <v>45972.819386574076</v>
      </c>
      <c r="E106" t="s">
        <v>66</v>
      </c>
      <c r="F106">
        <v>2</v>
      </c>
      <c r="G106">
        <v>5</v>
      </c>
      <c r="H106">
        <v>2</v>
      </c>
      <c r="I106">
        <v>2</v>
      </c>
      <c r="J106">
        <v>2</v>
      </c>
      <c r="K106">
        <v>1</v>
      </c>
      <c r="L106">
        <v>4</v>
      </c>
      <c r="M106">
        <v>2</v>
      </c>
      <c r="N106">
        <v>3</v>
      </c>
      <c r="O106">
        <v>2</v>
      </c>
      <c r="P106">
        <v>5</v>
      </c>
      <c r="Q106">
        <v>2</v>
      </c>
      <c r="R106">
        <v>1</v>
      </c>
      <c r="S106">
        <v>2</v>
      </c>
      <c r="T106">
        <v>2</v>
      </c>
      <c r="U106">
        <v>1</v>
      </c>
      <c r="V106">
        <v>4</v>
      </c>
      <c r="W106">
        <v>4</v>
      </c>
      <c r="X106">
        <v>2</v>
      </c>
      <c r="Y106">
        <v>2</v>
      </c>
      <c r="Z106">
        <v>3</v>
      </c>
      <c r="AA106">
        <v>4</v>
      </c>
      <c r="AB106">
        <v>5</v>
      </c>
      <c r="AC106">
        <v>6</v>
      </c>
      <c r="AD106">
        <v>3</v>
      </c>
      <c r="AE106">
        <v>4</v>
      </c>
      <c r="AF106">
        <v>31</v>
      </c>
      <c r="AG106">
        <v>7</v>
      </c>
      <c r="AH106">
        <v>6</v>
      </c>
      <c r="AI106">
        <v>8</v>
      </c>
      <c r="AJ106">
        <v>6</v>
      </c>
      <c r="AK106">
        <v>6</v>
      </c>
      <c r="AL106">
        <v>4</v>
      </c>
      <c r="AM106">
        <v>12</v>
      </c>
      <c r="AN106">
        <v>1</v>
      </c>
      <c r="AO106">
        <v>6</v>
      </c>
      <c r="AP106">
        <v>11</v>
      </c>
      <c r="AQ106">
        <v>119</v>
      </c>
      <c r="AR106">
        <v>3</v>
      </c>
      <c r="AS106">
        <v>4</v>
      </c>
      <c r="AT106">
        <v>7</v>
      </c>
      <c r="AU106">
        <v>11</v>
      </c>
      <c r="AV106">
        <v>20</v>
      </c>
      <c r="AW106">
        <v>2</v>
      </c>
      <c r="AX106">
        <v>5</v>
      </c>
      <c r="AY106">
        <v>17</v>
      </c>
      <c r="AZ106">
        <v>9</v>
      </c>
      <c r="BA106">
        <v>6</v>
      </c>
      <c r="BB106">
        <v>3</v>
      </c>
      <c r="BC106">
        <v>15</v>
      </c>
      <c r="BD106">
        <v>8</v>
      </c>
      <c r="BE106">
        <v>1</v>
      </c>
      <c r="BF106">
        <v>14</v>
      </c>
      <c r="BG106">
        <v>13</v>
      </c>
      <c r="BH106">
        <v>16</v>
      </c>
      <c r="BI106">
        <v>4</v>
      </c>
      <c r="BJ106">
        <v>10</v>
      </c>
      <c r="BK106">
        <v>12</v>
      </c>
      <c r="BL106">
        <v>18</v>
      </c>
      <c r="BM106">
        <v>19</v>
      </c>
      <c r="BN106">
        <v>63</v>
      </c>
    </row>
    <row r="107" spans="1:66" x14ac:dyDescent="0.25">
      <c r="A107">
        <v>46276</v>
      </c>
      <c r="B107">
        <v>0</v>
      </c>
      <c r="C107">
        <v>2004</v>
      </c>
      <c r="D107" s="1">
        <v>45972.887337962966</v>
      </c>
      <c r="E107" t="s">
        <v>116</v>
      </c>
      <c r="F107">
        <v>5</v>
      </c>
      <c r="G107">
        <v>5</v>
      </c>
      <c r="H107">
        <v>5</v>
      </c>
      <c r="I107">
        <v>5</v>
      </c>
      <c r="J107">
        <v>5</v>
      </c>
      <c r="K107">
        <v>1</v>
      </c>
      <c r="L107">
        <v>3</v>
      </c>
      <c r="M107">
        <v>2</v>
      </c>
      <c r="N107">
        <v>2</v>
      </c>
      <c r="O107">
        <v>5</v>
      </c>
      <c r="P107">
        <v>3</v>
      </c>
      <c r="Q107">
        <v>3</v>
      </c>
      <c r="R107">
        <v>3</v>
      </c>
      <c r="S107">
        <v>5</v>
      </c>
      <c r="T107">
        <v>4</v>
      </c>
      <c r="U107">
        <v>1</v>
      </c>
      <c r="V107">
        <v>3</v>
      </c>
      <c r="W107">
        <v>5</v>
      </c>
      <c r="X107">
        <v>1</v>
      </c>
      <c r="Y107">
        <v>5</v>
      </c>
      <c r="Z107">
        <v>11</v>
      </c>
      <c r="AA107">
        <v>4</v>
      </c>
      <c r="AB107">
        <v>3</v>
      </c>
      <c r="AC107">
        <v>4</v>
      </c>
      <c r="AD107">
        <v>2</v>
      </c>
      <c r="AE107">
        <v>3</v>
      </c>
      <c r="AF107">
        <v>5</v>
      </c>
      <c r="AG107">
        <v>8</v>
      </c>
      <c r="AH107">
        <v>5</v>
      </c>
      <c r="AI107">
        <v>28</v>
      </c>
      <c r="AJ107">
        <v>5</v>
      </c>
      <c r="AK107">
        <v>6</v>
      </c>
      <c r="AL107">
        <v>8</v>
      </c>
      <c r="AM107">
        <v>4</v>
      </c>
      <c r="AN107">
        <v>6</v>
      </c>
      <c r="AO107">
        <v>3</v>
      </c>
      <c r="AP107">
        <v>8</v>
      </c>
      <c r="AQ107">
        <v>5</v>
      </c>
      <c r="AR107">
        <v>5</v>
      </c>
      <c r="AS107">
        <v>3</v>
      </c>
      <c r="AT107">
        <v>9</v>
      </c>
      <c r="AU107">
        <v>3</v>
      </c>
      <c r="AV107">
        <v>10</v>
      </c>
      <c r="AW107">
        <v>20</v>
      </c>
      <c r="AX107">
        <v>4</v>
      </c>
      <c r="AY107">
        <v>13</v>
      </c>
      <c r="AZ107">
        <v>17</v>
      </c>
      <c r="BA107">
        <v>2</v>
      </c>
      <c r="BB107">
        <v>16</v>
      </c>
      <c r="BC107">
        <v>1</v>
      </c>
      <c r="BD107">
        <v>15</v>
      </c>
      <c r="BE107">
        <v>14</v>
      </c>
      <c r="BF107">
        <v>11</v>
      </c>
      <c r="BG107">
        <v>6</v>
      </c>
      <c r="BH107">
        <v>7</v>
      </c>
      <c r="BI107">
        <v>18</v>
      </c>
      <c r="BJ107">
        <v>5</v>
      </c>
      <c r="BK107">
        <v>19</v>
      </c>
      <c r="BL107">
        <v>12</v>
      </c>
      <c r="BM107">
        <v>8</v>
      </c>
      <c r="BN107">
        <v>85</v>
      </c>
    </row>
    <row r="108" spans="1:66" x14ac:dyDescent="0.25">
      <c r="A108">
        <v>46291</v>
      </c>
      <c r="B108">
        <v>1</v>
      </c>
      <c r="C108">
        <v>2004</v>
      </c>
      <c r="D108" s="1">
        <v>45972.943506944444</v>
      </c>
      <c r="E108" t="s">
        <v>117</v>
      </c>
      <c r="F108">
        <v>2</v>
      </c>
      <c r="G108">
        <v>2</v>
      </c>
      <c r="H108">
        <v>1</v>
      </c>
      <c r="I108">
        <v>1</v>
      </c>
      <c r="J108">
        <v>4</v>
      </c>
      <c r="K108">
        <v>3</v>
      </c>
      <c r="L108">
        <v>2</v>
      </c>
      <c r="M108">
        <v>2</v>
      </c>
      <c r="N108">
        <v>1</v>
      </c>
      <c r="O108">
        <v>2</v>
      </c>
      <c r="P108">
        <v>1</v>
      </c>
      <c r="Q108">
        <v>2</v>
      </c>
      <c r="R108">
        <v>1</v>
      </c>
      <c r="S108">
        <v>2</v>
      </c>
      <c r="T108">
        <v>2</v>
      </c>
      <c r="U108">
        <v>2</v>
      </c>
      <c r="V108">
        <v>4</v>
      </c>
      <c r="W108">
        <v>4</v>
      </c>
      <c r="X108">
        <v>4</v>
      </c>
      <c r="Y108">
        <v>2</v>
      </c>
      <c r="Z108">
        <v>5</v>
      </c>
      <c r="AA108">
        <v>3</v>
      </c>
      <c r="AB108">
        <v>5</v>
      </c>
      <c r="AC108">
        <v>5</v>
      </c>
      <c r="AD108">
        <v>3</v>
      </c>
      <c r="AE108">
        <v>3</v>
      </c>
      <c r="AF108">
        <v>3</v>
      </c>
      <c r="AG108">
        <v>3</v>
      </c>
      <c r="AH108">
        <v>3</v>
      </c>
      <c r="AI108">
        <v>3</v>
      </c>
      <c r="AJ108">
        <v>3</v>
      </c>
      <c r="AK108">
        <v>2</v>
      </c>
      <c r="AL108">
        <v>3</v>
      </c>
      <c r="AM108">
        <v>3</v>
      </c>
      <c r="AN108">
        <v>3</v>
      </c>
      <c r="AO108">
        <v>2</v>
      </c>
      <c r="AP108">
        <v>3</v>
      </c>
      <c r="AQ108">
        <v>3</v>
      </c>
      <c r="AR108">
        <v>8</v>
      </c>
      <c r="AS108">
        <v>4</v>
      </c>
      <c r="AT108">
        <v>18</v>
      </c>
      <c r="AU108">
        <v>16</v>
      </c>
      <c r="AV108">
        <v>1</v>
      </c>
      <c r="AW108">
        <v>3</v>
      </c>
      <c r="AX108">
        <v>10</v>
      </c>
      <c r="AY108">
        <v>7</v>
      </c>
      <c r="AZ108">
        <v>19</v>
      </c>
      <c r="BA108">
        <v>13</v>
      </c>
      <c r="BB108">
        <v>5</v>
      </c>
      <c r="BC108">
        <v>15</v>
      </c>
      <c r="BD108">
        <v>6</v>
      </c>
      <c r="BE108">
        <v>11</v>
      </c>
      <c r="BF108">
        <v>2</v>
      </c>
      <c r="BG108">
        <v>9</v>
      </c>
      <c r="BH108">
        <v>8</v>
      </c>
      <c r="BI108">
        <v>17</v>
      </c>
      <c r="BJ108">
        <v>14</v>
      </c>
      <c r="BK108">
        <v>12</v>
      </c>
      <c r="BL108">
        <v>4</v>
      </c>
      <c r="BM108">
        <v>20</v>
      </c>
      <c r="BN108">
        <v>59</v>
      </c>
    </row>
    <row r="109" spans="1:66" x14ac:dyDescent="0.25">
      <c r="A109">
        <v>46320</v>
      </c>
      <c r="B109">
        <v>1</v>
      </c>
      <c r="C109">
        <v>2004</v>
      </c>
      <c r="D109" s="1">
        <v>45972.944594907407</v>
      </c>
      <c r="E109" t="s">
        <v>118</v>
      </c>
      <c r="F109">
        <v>3</v>
      </c>
      <c r="G109">
        <v>5</v>
      </c>
      <c r="H109">
        <v>3</v>
      </c>
      <c r="I109">
        <v>3</v>
      </c>
      <c r="J109">
        <v>5</v>
      </c>
      <c r="K109">
        <v>2</v>
      </c>
      <c r="L109">
        <v>4</v>
      </c>
      <c r="M109">
        <v>3</v>
      </c>
      <c r="N109">
        <v>5</v>
      </c>
      <c r="O109">
        <v>4</v>
      </c>
      <c r="P109">
        <v>5</v>
      </c>
      <c r="Q109">
        <v>5</v>
      </c>
      <c r="R109">
        <v>4</v>
      </c>
      <c r="S109">
        <v>4</v>
      </c>
      <c r="T109">
        <v>2</v>
      </c>
      <c r="U109">
        <v>2</v>
      </c>
      <c r="V109">
        <v>5</v>
      </c>
      <c r="W109">
        <v>4</v>
      </c>
      <c r="X109">
        <v>3</v>
      </c>
      <c r="Y109">
        <v>4</v>
      </c>
      <c r="Z109">
        <v>4</v>
      </c>
      <c r="AA109">
        <v>7</v>
      </c>
      <c r="AB109">
        <v>5</v>
      </c>
      <c r="AC109">
        <v>3</v>
      </c>
      <c r="AD109">
        <v>3</v>
      </c>
      <c r="AE109">
        <v>3</v>
      </c>
      <c r="AF109">
        <v>4</v>
      </c>
      <c r="AG109">
        <v>3</v>
      </c>
      <c r="AH109">
        <v>6</v>
      </c>
      <c r="AI109">
        <v>4</v>
      </c>
      <c r="AJ109">
        <v>7</v>
      </c>
      <c r="AK109">
        <v>4</v>
      </c>
      <c r="AL109">
        <v>5</v>
      </c>
      <c r="AM109">
        <v>3</v>
      </c>
      <c r="AN109">
        <v>10</v>
      </c>
      <c r="AO109">
        <v>3</v>
      </c>
      <c r="AP109">
        <v>4</v>
      </c>
      <c r="AQ109">
        <v>4</v>
      </c>
      <c r="AR109">
        <v>3</v>
      </c>
      <c r="AS109">
        <v>5</v>
      </c>
      <c r="AT109">
        <v>10</v>
      </c>
      <c r="AU109">
        <v>20</v>
      </c>
      <c r="AV109">
        <v>19</v>
      </c>
      <c r="AW109">
        <v>13</v>
      </c>
      <c r="AX109">
        <v>9</v>
      </c>
      <c r="AY109">
        <v>12</v>
      </c>
      <c r="AZ109">
        <v>5</v>
      </c>
      <c r="BA109">
        <v>18</v>
      </c>
      <c r="BB109">
        <v>4</v>
      </c>
      <c r="BC109">
        <v>16</v>
      </c>
      <c r="BD109">
        <v>3</v>
      </c>
      <c r="BE109">
        <v>6</v>
      </c>
      <c r="BF109">
        <v>2</v>
      </c>
      <c r="BG109">
        <v>15</v>
      </c>
      <c r="BH109">
        <v>1</v>
      </c>
      <c r="BI109">
        <v>7</v>
      </c>
      <c r="BJ109">
        <v>11</v>
      </c>
      <c r="BK109">
        <v>8</v>
      </c>
      <c r="BL109">
        <v>17</v>
      </c>
      <c r="BM109">
        <v>14</v>
      </c>
      <c r="BN109">
        <v>60</v>
      </c>
    </row>
    <row r="110" spans="1:66" x14ac:dyDescent="0.25">
      <c r="A110">
        <v>46334</v>
      </c>
      <c r="B110">
        <v>0</v>
      </c>
      <c r="C110">
        <v>2004</v>
      </c>
      <c r="D110" s="1">
        <v>45972.944768518515</v>
      </c>
      <c r="E110">
        <v>8</v>
      </c>
      <c r="F110">
        <v>2</v>
      </c>
      <c r="G110">
        <v>4</v>
      </c>
      <c r="H110">
        <v>4</v>
      </c>
      <c r="I110">
        <v>4</v>
      </c>
      <c r="J110">
        <v>4</v>
      </c>
      <c r="K110">
        <v>4</v>
      </c>
      <c r="L110">
        <v>4</v>
      </c>
      <c r="M110">
        <v>2</v>
      </c>
      <c r="N110">
        <v>4</v>
      </c>
      <c r="O110">
        <v>2</v>
      </c>
      <c r="P110">
        <v>4</v>
      </c>
      <c r="Q110">
        <v>2</v>
      </c>
      <c r="R110">
        <v>2</v>
      </c>
      <c r="S110">
        <v>2</v>
      </c>
      <c r="T110">
        <v>4</v>
      </c>
      <c r="U110">
        <v>2</v>
      </c>
      <c r="V110">
        <v>4</v>
      </c>
      <c r="W110">
        <v>4</v>
      </c>
      <c r="X110">
        <v>4</v>
      </c>
      <c r="Y110">
        <v>2</v>
      </c>
      <c r="Z110">
        <v>4</v>
      </c>
      <c r="AA110">
        <v>4</v>
      </c>
      <c r="AB110">
        <v>8</v>
      </c>
      <c r="AC110">
        <v>2</v>
      </c>
      <c r="AD110">
        <v>3</v>
      </c>
      <c r="AE110">
        <v>3</v>
      </c>
      <c r="AF110">
        <v>4</v>
      </c>
      <c r="AG110">
        <v>7</v>
      </c>
      <c r="AH110">
        <v>9</v>
      </c>
      <c r="AI110">
        <v>5</v>
      </c>
      <c r="AJ110">
        <v>7</v>
      </c>
      <c r="AK110">
        <v>5</v>
      </c>
      <c r="AL110">
        <v>4</v>
      </c>
      <c r="AM110">
        <v>3</v>
      </c>
      <c r="AN110">
        <v>5</v>
      </c>
      <c r="AO110">
        <v>5</v>
      </c>
      <c r="AP110">
        <v>7</v>
      </c>
      <c r="AQ110">
        <v>4</v>
      </c>
      <c r="AR110">
        <v>4</v>
      </c>
      <c r="AS110">
        <v>11</v>
      </c>
      <c r="AT110">
        <v>12</v>
      </c>
      <c r="AU110">
        <v>17</v>
      </c>
      <c r="AV110">
        <v>1</v>
      </c>
      <c r="AW110">
        <v>14</v>
      </c>
      <c r="AX110">
        <v>18</v>
      </c>
      <c r="AY110">
        <v>15</v>
      </c>
      <c r="AZ110">
        <v>11</v>
      </c>
      <c r="BA110">
        <v>3</v>
      </c>
      <c r="BB110">
        <v>4</v>
      </c>
      <c r="BC110">
        <v>13</v>
      </c>
      <c r="BD110">
        <v>5</v>
      </c>
      <c r="BE110">
        <v>8</v>
      </c>
      <c r="BF110">
        <v>19</v>
      </c>
      <c r="BG110">
        <v>20</v>
      </c>
      <c r="BH110">
        <v>2</v>
      </c>
      <c r="BI110">
        <v>6</v>
      </c>
      <c r="BJ110">
        <v>16</v>
      </c>
      <c r="BK110">
        <v>9</v>
      </c>
      <c r="BL110">
        <v>7</v>
      </c>
      <c r="BM110">
        <v>10</v>
      </c>
      <c r="BN110">
        <v>58</v>
      </c>
    </row>
    <row r="111" spans="1:66" x14ac:dyDescent="0.25">
      <c r="A111">
        <v>46414</v>
      </c>
      <c r="B111">
        <v>1</v>
      </c>
      <c r="C111">
        <v>2004</v>
      </c>
      <c r="D111" s="1">
        <v>45972.945706018516</v>
      </c>
      <c r="E111" t="s">
        <v>66</v>
      </c>
      <c r="F111">
        <v>3</v>
      </c>
      <c r="G111">
        <v>5</v>
      </c>
      <c r="H111">
        <v>5</v>
      </c>
      <c r="I111">
        <v>3</v>
      </c>
      <c r="J111">
        <v>5</v>
      </c>
      <c r="K111">
        <v>4</v>
      </c>
      <c r="L111">
        <v>3</v>
      </c>
      <c r="M111">
        <v>4</v>
      </c>
      <c r="N111">
        <v>4</v>
      </c>
      <c r="O111">
        <v>4</v>
      </c>
      <c r="P111">
        <v>5</v>
      </c>
      <c r="Q111">
        <v>5</v>
      </c>
      <c r="R111">
        <v>3</v>
      </c>
      <c r="S111">
        <v>3</v>
      </c>
      <c r="T111">
        <v>2</v>
      </c>
      <c r="U111">
        <v>3</v>
      </c>
      <c r="V111">
        <v>4</v>
      </c>
      <c r="W111">
        <v>3</v>
      </c>
      <c r="X111">
        <v>4</v>
      </c>
      <c r="Y111">
        <v>4</v>
      </c>
      <c r="Z111">
        <v>3</v>
      </c>
      <c r="AA111">
        <v>8</v>
      </c>
      <c r="AB111">
        <v>11</v>
      </c>
      <c r="AC111">
        <v>9</v>
      </c>
      <c r="AD111">
        <v>11</v>
      </c>
      <c r="AE111">
        <v>6</v>
      </c>
      <c r="AF111">
        <v>4</v>
      </c>
      <c r="AG111">
        <v>5</v>
      </c>
      <c r="AH111">
        <v>11</v>
      </c>
      <c r="AI111">
        <v>8</v>
      </c>
      <c r="AJ111">
        <v>5</v>
      </c>
      <c r="AK111">
        <v>3</v>
      </c>
      <c r="AL111">
        <v>6</v>
      </c>
      <c r="AM111">
        <v>10</v>
      </c>
      <c r="AN111">
        <v>6</v>
      </c>
      <c r="AO111">
        <v>4</v>
      </c>
      <c r="AP111">
        <v>6</v>
      </c>
      <c r="AQ111">
        <v>3</v>
      </c>
      <c r="AR111">
        <v>5</v>
      </c>
      <c r="AS111">
        <v>5</v>
      </c>
      <c r="AT111">
        <v>6</v>
      </c>
      <c r="AU111">
        <v>16</v>
      </c>
      <c r="AV111">
        <v>3</v>
      </c>
      <c r="AW111">
        <v>11</v>
      </c>
      <c r="AX111">
        <v>15</v>
      </c>
      <c r="AY111">
        <v>9</v>
      </c>
      <c r="AZ111">
        <v>14</v>
      </c>
      <c r="BA111">
        <v>7</v>
      </c>
      <c r="BB111">
        <v>10</v>
      </c>
      <c r="BC111">
        <v>4</v>
      </c>
      <c r="BD111">
        <v>13</v>
      </c>
      <c r="BE111">
        <v>12</v>
      </c>
      <c r="BF111">
        <v>5</v>
      </c>
      <c r="BG111">
        <v>8</v>
      </c>
      <c r="BH111">
        <v>20</v>
      </c>
      <c r="BI111">
        <v>17</v>
      </c>
      <c r="BJ111">
        <v>1</v>
      </c>
      <c r="BK111">
        <v>18</v>
      </c>
      <c r="BL111">
        <v>19</v>
      </c>
      <c r="BM111">
        <v>2</v>
      </c>
      <c r="BN111">
        <v>59</v>
      </c>
    </row>
    <row r="112" spans="1:66" x14ac:dyDescent="0.25">
      <c r="A112">
        <v>46391</v>
      </c>
      <c r="B112">
        <v>1</v>
      </c>
      <c r="C112">
        <v>2004</v>
      </c>
      <c r="D112" s="1">
        <v>45972.945775462962</v>
      </c>
      <c r="E112" t="s">
        <v>66</v>
      </c>
      <c r="F112">
        <v>2</v>
      </c>
      <c r="G112">
        <v>4</v>
      </c>
      <c r="H112">
        <v>2</v>
      </c>
      <c r="I112">
        <v>3</v>
      </c>
      <c r="J112">
        <v>3</v>
      </c>
      <c r="K112">
        <v>4</v>
      </c>
      <c r="L112">
        <v>3</v>
      </c>
      <c r="M112">
        <v>2</v>
      </c>
      <c r="N112">
        <v>4</v>
      </c>
      <c r="O112">
        <v>4</v>
      </c>
      <c r="P112">
        <v>4</v>
      </c>
      <c r="Q112">
        <v>2</v>
      </c>
      <c r="R112">
        <v>2</v>
      </c>
      <c r="S112">
        <v>2</v>
      </c>
      <c r="T112">
        <v>4</v>
      </c>
      <c r="U112">
        <v>1</v>
      </c>
      <c r="V112">
        <v>2</v>
      </c>
      <c r="W112">
        <v>5</v>
      </c>
      <c r="X112">
        <v>2</v>
      </c>
      <c r="Y112">
        <v>4</v>
      </c>
      <c r="Z112">
        <v>8</v>
      </c>
      <c r="AA112">
        <v>10</v>
      </c>
      <c r="AB112">
        <v>5</v>
      </c>
      <c r="AC112">
        <v>9</v>
      </c>
      <c r="AD112">
        <v>3</v>
      </c>
      <c r="AE112">
        <v>5</v>
      </c>
      <c r="AF112">
        <v>5</v>
      </c>
      <c r="AG112">
        <v>5</v>
      </c>
      <c r="AH112">
        <v>7</v>
      </c>
      <c r="AI112">
        <v>11</v>
      </c>
      <c r="AJ112">
        <v>10</v>
      </c>
      <c r="AK112">
        <v>7</v>
      </c>
      <c r="AL112">
        <v>6</v>
      </c>
      <c r="AM112">
        <v>5</v>
      </c>
      <c r="AN112">
        <v>7</v>
      </c>
      <c r="AO112">
        <v>5</v>
      </c>
      <c r="AP112">
        <v>17</v>
      </c>
      <c r="AQ112">
        <v>6</v>
      </c>
      <c r="AR112">
        <v>5</v>
      </c>
      <c r="AS112">
        <v>9</v>
      </c>
      <c r="AT112">
        <v>4</v>
      </c>
      <c r="AU112">
        <v>18</v>
      </c>
      <c r="AV112">
        <v>10</v>
      </c>
      <c r="AW112">
        <v>5</v>
      </c>
      <c r="AX112">
        <v>8</v>
      </c>
      <c r="AY112">
        <v>20</v>
      </c>
      <c r="AZ112">
        <v>15</v>
      </c>
      <c r="BA112">
        <v>12</v>
      </c>
      <c r="BB112">
        <v>11</v>
      </c>
      <c r="BC112">
        <v>1</v>
      </c>
      <c r="BD112">
        <v>14</v>
      </c>
      <c r="BE112">
        <v>2</v>
      </c>
      <c r="BF112">
        <v>9</v>
      </c>
      <c r="BG112">
        <v>17</v>
      </c>
      <c r="BH112">
        <v>3</v>
      </c>
      <c r="BI112">
        <v>19</v>
      </c>
      <c r="BJ112">
        <v>13</v>
      </c>
      <c r="BK112">
        <v>16</v>
      </c>
      <c r="BL112">
        <v>6</v>
      </c>
      <c r="BM112">
        <v>7</v>
      </c>
      <c r="BN112">
        <v>57</v>
      </c>
    </row>
    <row r="113" spans="1:66" x14ac:dyDescent="0.25">
      <c r="A113">
        <v>46343</v>
      </c>
      <c r="B113">
        <v>0</v>
      </c>
      <c r="C113">
        <v>2004</v>
      </c>
      <c r="D113" s="1">
        <v>45972.945868055554</v>
      </c>
      <c r="E113" t="s">
        <v>119</v>
      </c>
      <c r="F113">
        <v>2</v>
      </c>
      <c r="G113">
        <v>2</v>
      </c>
      <c r="H113">
        <v>1</v>
      </c>
      <c r="I113">
        <v>2</v>
      </c>
      <c r="J113">
        <v>4</v>
      </c>
      <c r="K113">
        <v>4</v>
      </c>
      <c r="L113">
        <v>4</v>
      </c>
      <c r="M113">
        <v>3</v>
      </c>
      <c r="N113">
        <v>2</v>
      </c>
      <c r="O113">
        <v>2</v>
      </c>
      <c r="P113">
        <v>2</v>
      </c>
      <c r="Q113">
        <v>1</v>
      </c>
      <c r="R113">
        <v>2</v>
      </c>
      <c r="S113">
        <v>1</v>
      </c>
      <c r="T113">
        <v>4</v>
      </c>
      <c r="U113">
        <v>1</v>
      </c>
      <c r="V113">
        <v>5</v>
      </c>
      <c r="W113">
        <v>5</v>
      </c>
      <c r="X113">
        <v>2</v>
      </c>
      <c r="Y113">
        <v>2</v>
      </c>
      <c r="Z113">
        <v>9</v>
      </c>
      <c r="AA113">
        <v>15</v>
      </c>
      <c r="AB113">
        <v>5</v>
      </c>
      <c r="AC113">
        <v>11</v>
      </c>
      <c r="AD113">
        <v>5</v>
      </c>
      <c r="AE113">
        <v>4</v>
      </c>
      <c r="AF113">
        <v>10</v>
      </c>
      <c r="AG113">
        <v>7</v>
      </c>
      <c r="AH113">
        <v>10</v>
      </c>
      <c r="AI113">
        <v>7</v>
      </c>
      <c r="AJ113">
        <v>15</v>
      </c>
      <c r="AK113">
        <v>10</v>
      </c>
      <c r="AL113">
        <v>24</v>
      </c>
      <c r="AM113">
        <v>5</v>
      </c>
      <c r="AN113">
        <v>12</v>
      </c>
      <c r="AO113">
        <v>4</v>
      </c>
      <c r="AP113">
        <v>16</v>
      </c>
      <c r="AQ113">
        <v>5</v>
      </c>
      <c r="AR113">
        <v>6</v>
      </c>
      <c r="AS113">
        <v>12</v>
      </c>
      <c r="AT113">
        <v>4</v>
      </c>
      <c r="AU113">
        <v>20</v>
      </c>
      <c r="AV113">
        <v>8</v>
      </c>
      <c r="AW113">
        <v>3</v>
      </c>
      <c r="AX113">
        <v>7</v>
      </c>
      <c r="AY113">
        <v>14</v>
      </c>
      <c r="AZ113">
        <v>18</v>
      </c>
      <c r="BA113">
        <v>12</v>
      </c>
      <c r="BB113">
        <v>1</v>
      </c>
      <c r="BC113">
        <v>9</v>
      </c>
      <c r="BD113">
        <v>6</v>
      </c>
      <c r="BE113">
        <v>17</v>
      </c>
      <c r="BF113">
        <v>13</v>
      </c>
      <c r="BG113">
        <v>5</v>
      </c>
      <c r="BH113">
        <v>11</v>
      </c>
      <c r="BI113">
        <v>16</v>
      </c>
      <c r="BJ113">
        <v>10</v>
      </c>
      <c r="BK113">
        <v>19</v>
      </c>
      <c r="BL113">
        <v>2</v>
      </c>
      <c r="BM113">
        <v>15</v>
      </c>
      <c r="BN113">
        <v>57</v>
      </c>
    </row>
    <row r="114" spans="1:66" x14ac:dyDescent="0.25">
      <c r="A114">
        <v>46321</v>
      </c>
      <c r="B114">
        <v>1</v>
      </c>
      <c r="C114">
        <v>2004</v>
      </c>
      <c r="D114" s="1">
        <v>45972.946006944447</v>
      </c>
      <c r="E114" t="s">
        <v>120</v>
      </c>
      <c r="F114">
        <v>2</v>
      </c>
      <c r="G114">
        <v>2</v>
      </c>
      <c r="H114">
        <v>1</v>
      </c>
      <c r="I114">
        <v>5</v>
      </c>
      <c r="J114">
        <v>4</v>
      </c>
      <c r="K114">
        <v>4</v>
      </c>
      <c r="L114">
        <v>4</v>
      </c>
      <c r="M114">
        <v>4</v>
      </c>
      <c r="N114">
        <v>4</v>
      </c>
      <c r="O114">
        <v>2</v>
      </c>
      <c r="P114">
        <v>4</v>
      </c>
      <c r="Q114">
        <v>2</v>
      </c>
      <c r="R114">
        <v>2</v>
      </c>
      <c r="S114">
        <v>2</v>
      </c>
      <c r="T114">
        <v>2</v>
      </c>
      <c r="U114">
        <v>3</v>
      </c>
      <c r="V114">
        <v>2</v>
      </c>
      <c r="W114">
        <v>3</v>
      </c>
      <c r="X114">
        <v>1</v>
      </c>
      <c r="Y114">
        <v>2</v>
      </c>
      <c r="Z114">
        <v>4</v>
      </c>
      <c r="AA114">
        <v>72</v>
      </c>
      <c r="AB114">
        <v>4</v>
      </c>
      <c r="AC114">
        <v>4</v>
      </c>
      <c r="AD114">
        <v>3</v>
      </c>
      <c r="AE114">
        <v>2</v>
      </c>
      <c r="AF114">
        <v>2</v>
      </c>
      <c r="AG114">
        <v>69</v>
      </c>
      <c r="AH114">
        <v>4</v>
      </c>
      <c r="AI114">
        <v>4</v>
      </c>
      <c r="AJ114">
        <v>8</v>
      </c>
      <c r="AK114">
        <v>3</v>
      </c>
      <c r="AL114">
        <v>4</v>
      </c>
      <c r="AM114">
        <v>8</v>
      </c>
      <c r="AN114">
        <v>4</v>
      </c>
      <c r="AO114">
        <v>3</v>
      </c>
      <c r="AP114">
        <v>6</v>
      </c>
      <c r="AQ114">
        <v>4</v>
      </c>
      <c r="AR114">
        <v>4</v>
      </c>
      <c r="AS114">
        <v>3</v>
      </c>
      <c r="AT114">
        <v>16</v>
      </c>
      <c r="AU114">
        <v>11</v>
      </c>
      <c r="AV114">
        <v>15</v>
      </c>
      <c r="AW114">
        <v>1</v>
      </c>
      <c r="AX114">
        <v>17</v>
      </c>
      <c r="AY114">
        <v>3</v>
      </c>
      <c r="AZ114">
        <v>7</v>
      </c>
      <c r="BA114">
        <v>18</v>
      </c>
      <c r="BB114">
        <v>2</v>
      </c>
      <c r="BC114">
        <v>9</v>
      </c>
      <c r="BD114">
        <v>12</v>
      </c>
      <c r="BE114">
        <v>14</v>
      </c>
      <c r="BF114">
        <v>19</v>
      </c>
      <c r="BG114">
        <v>4</v>
      </c>
      <c r="BH114">
        <v>6</v>
      </c>
      <c r="BI114">
        <v>5</v>
      </c>
      <c r="BJ114">
        <v>8</v>
      </c>
      <c r="BK114">
        <v>13</v>
      </c>
      <c r="BL114">
        <v>20</v>
      </c>
      <c r="BM114">
        <v>10</v>
      </c>
      <c r="BN114">
        <v>65</v>
      </c>
    </row>
    <row r="115" spans="1:66" x14ac:dyDescent="0.25">
      <c r="A115">
        <v>46431</v>
      </c>
      <c r="B115">
        <v>1</v>
      </c>
      <c r="C115">
        <v>2004</v>
      </c>
      <c r="D115" s="1">
        <v>45972.957615740743</v>
      </c>
      <c r="E115" t="s">
        <v>121</v>
      </c>
      <c r="F115">
        <v>4</v>
      </c>
      <c r="G115">
        <v>3</v>
      </c>
      <c r="H115">
        <v>2</v>
      </c>
      <c r="I115">
        <v>5</v>
      </c>
      <c r="J115">
        <v>4</v>
      </c>
      <c r="K115">
        <v>2</v>
      </c>
      <c r="L115">
        <v>3</v>
      </c>
      <c r="M115">
        <v>2</v>
      </c>
      <c r="N115">
        <v>5</v>
      </c>
      <c r="O115">
        <v>2</v>
      </c>
      <c r="P115">
        <v>4</v>
      </c>
      <c r="Q115">
        <v>4</v>
      </c>
      <c r="R115">
        <v>3</v>
      </c>
      <c r="S115">
        <v>5</v>
      </c>
      <c r="T115">
        <v>3</v>
      </c>
      <c r="U115">
        <v>3</v>
      </c>
      <c r="V115">
        <v>4</v>
      </c>
      <c r="W115">
        <v>3</v>
      </c>
      <c r="X115">
        <v>2</v>
      </c>
      <c r="Y115">
        <v>5</v>
      </c>
      <c r="Z115">
        <v>6</v>
      </c>
      <c r="AA115">
        <v>4</v>
      </c>
      <c r="AB115">
        <v>8</v>
      </c>
      <c r="AC115">
        <v>4</v>
      </c>
      <c r="AD115">
        <v>4</v>
      </c>
      <c r="AE115">
        <v>6</v>
      </c>
      <c r="AF115">
        <v>8</v>
      </c>
      <c r="AG115">
        <v>4</v>
      </c>
      <c r="AH115">
        <v>6</v>
      </c>
      <c r="AI115">
        <v>6</v>
      </c>
      <c r="AJ115">
        <v>19</v>
      </c>
      <c r="AK115">
        <v>7</v>
      </c>
      <c r="AL115">
        <v>4</v>
      </c>
      <c r="AM115">
        <v>8</v>
      </c>
      <c r="AN115">
        <v>8</v>
      </c>
      <c r="AO115">
        <v>15</v>
      </c>
      <c r="AP115">
        <v>5</v>
      </c>
      <c r="AQ115">
        <v>5</v>
      </c>
      <c r="AR115">
        <v>5</v>
      </c>
      <c r="AS115">
        <v>10</v>
      </c>
      <c r="AT115">
        <v>9</v>
      </c>
      <c r="AU115">
        <v>19</v>
      </c>
      <c r="AV115">
        <v>10</v>
      </c>
      <c r="AW115">
        <v>13</v>
      </c>
      <c r="AX115">
        <v>5</v>
      </c>
      <c r="AY115">
        <v>15</v>
      </c>
      <c r="AZ115">
        <v>3</v>
      </c>
      <c r="BA115">
        <v>11</v>
      </c>
      <c r="BB115">
        <v>20</v>
      </c>
      <c r="BC115">
        <v>7</v>
      </c>
      <c r="BD115">
        <v>1</v>
      </c>
      <c r="BE115">
        <v>2</v>
      </c>
      <c r="BF115">
        <v>4</v>
      </c>
      <c r="BG115">
        <v>18</v>
      </c>
      <c r="BH115">
        <v>17</v>
      </c>
      <c r="BI115">
        <v>16</v>
      </c>
      <c r="BJ115">
        <v>8</v>
      </c>
      <c r="BK115">
        <v>14</v>
      </c>
      <c r="BL115">
        <v>12</v>
      </c>
      <c r="BM115">
        <v>6</v>
      </c>
      <c r="BN115">
        <v>64</v>
      </c>
    </row>
    <row r="116" spans="1:66" x14ac:dyDescent="0.25">
      <c r="A116">
        <v>46432</v>
      </c>
      <c r="B116">
        <v>1</v>
      </c>
      <c r="C116">
        <v>2004</v>
      </c>
      <c r="D116" s="1">
        <v>45972.959039351852</v>
      </c>
      <c r="E116" t="s">
        <v>122</v>
      </c>
      <c r="F116">
        <v>3</v>
      </c>
      <c r="G116">
        <v>2</v>
      </c>
      <c r="H116">
        <v>3</v>
      </c>
      <c r="I116">
        <v>4</v>
      </c>
      <c r="J116">
        <v>2</v>
      </c>
      <c r="K116">
        <v>1</v>
      </c>
      <c r="L116">
        <v>4</v>
      </c>
      <c r="M116">
        <v>2</v>
      </c>
      <c r="N116">
        <v>5</v>
      </c>
      <c r="O116">
        <v>2</v>
      </c>
      <c r="P116">
        <v>4</v>
      </c>
      <c r="Q116">
        <v>4</v>
      </c>
      <c r="R116">
        <v>2</v>
      </c>
      <c r="S116">
        <v>2</v>
      </c>
      <c r="T116">
        <v>3</v>
      </c>
      <c r="U116">
        <v>2</v>
      </c>
      <c r="V116">
        <v>2</v>
      </c>
      <c r="W116">
        <v>4</v>
      </c>
      <c r="X116">
        <v>1</v>
      </c>
      <c r="Y116">
        <v>1</v>
      </c>
      <c r="Z116">
        <v>3</v>
      </c>
      <c r="AA116">
        <v>10</v>
      </c>
      <c r="AB116">
        <v>5</v>
      </c>
      <c r="AC116">
        <v>7</v>
      </c>
      <c r="AD116">
        <v>4</v>
      </c>
      <c r="AE116">
        <v>3</v>
      </c>
      <c r="AF116">
        <v>10</v>
      </c>
      <c r="AG116">
        <v>4</v>
      </c>
      <c r="AH116">
        <v>16</v>
      </c>
      <c r="AI116">
        <v>7</v>
      </c>
      <c r="AJ116">
        <v>9</v>
      </c>
      <c r="AK116">
        <v>6</v>
      </c>
      <c r="AL116">
        <v>3</v>
      </c>
      <c r="AM116">
        <v>6</v>
      </c>
      <c r="AN116">
        <v>7</v>
      </c>
      <c r="AO116">
        <v>4</v>
      </c>
      <c r="AP116">
        <v>8</v>
      </c>
      <c r="AQ116">
        <v>3</v>
      </c>
      <c r="AR116">
        <v>9</v>
      </c>
      <c r="AS116">
        <v>16</v>
      </c>
      <c r="AT116">
        <v>7</v>
      </c>
      <c r="AU116">
        <v>15</v>
      </c>
      <c r="AV116">
        <v>6</v>
      </c>
      <c r="AW116">
        <v>10</v>
      </c>
      <c r="AX116">
        <v>5</v>
      </c>
      <c r="AY116">
        <v>20</v>
      </c>
      <c r="AZ116">
        <v>8</v>
      </c>
      <c r="BA116">
        <v>12</v>
      </c>
      <c r="BB116">
        <v>11</v>
      </c>
      <c r="BC116">
        <v>19</v>
      </c>
      <c r="BD116">
        <v>2</v>
      </c>
      <c r="BE116">
        <v>14</v>
      </c>
      <c r="BF116">
        <v>18</v>
      </c>
      <c r="BG116">
        <v>3</v>
      </c>
      <c r="BH116">
        <v>9</v>
      </c>
      <c r="BI116">
        <v>4</v>
      </c>
      <c r="BJ116">
        <v>1</v>
      </c>
      <c r="BK116">
        <v>13</v>
      </c>
      <c r="BL116">
        <v>16</v>
      </c>
      <c r="BM116">
        <v>17</v>
      </c>
      <c r="BN116">
        <v>62</v>
      </c>
    </row>
    <row r="117" spans="1:66" x14ac:dyDescent="0.25">
      <c r="A117">
        <v>46435</v>
      </c>
      <c r="B117">
        <v>0</v>
      </c>
      <c r="C117">
        <v>2004</v>
      </c>
      <c r="D117" s="1">
        <v>45972.973530092589</v>
      </c>
      <c r="E117" t="s">
        <v>66</v>
      </c>
      <c r="F117">
        <v>5</v>
      </c>
      <c r="G117">
        <v>5</v>
      </c>
      <c r="H117">
        <v>5</v>
      </c>
      <c r="I117">
        <v>5</v>
      </c>
      <c r="J117">
        <v>4</v>
      </c>
      <c r="K117">
        <v>3</v>
      </c>
      <c r="L117">
        <v>2</v>
      </c>
      <c r="M117">
        <v>4</v>
      </c>
      <c r="N117">
        <v>5</v>
      </c>
      <c r="O117">
        <v>5</v>
      </c>
      <c r="P117">
        <v>5</v>
      </c>
      <c r="Q117">
        <v>5</v>
      </c>
      <c r="R117">
        <v>4</v>
      </c>
      <c r="S117">
        <v>4</v>
      </c>
      <c r="T117">
        <v>2</v>
      </c>
      <c r="U117">
        <v>3</v>
      </c>
      <c r="V117">
        <v>5</v>
      </c>
      <c r="W117">
        <v>4</v>
      </c>
      <c r="X117">
        <v>4</v>
      </c>
      <c r="Y117">
        <v>4</v>
      </c>
      <c r="Z117">
        <v>3</v>
      </c>
      <c r="AA117">
        <v>9</v>
      </c>
      <c r="AB117">
        <v>5</v>
      </c>
      <c r="AC117">
        <v>2</v>
      </c>
      <c r="AD117">
        <v>3</v>
      </c>
      <c r="AE117">
        <v>3</v>
      </c>
      <c r="AF117">
        <v>7</v>
      </c>
      <c r="AG117">
        <v>3</v>
      </c>
      <c r="AH117">
        <v>5</v>
      </c>
      <c r="AI117">
        <v>4</v>
      </c>
      <c r="AJ117">
        <v>4</v>
      </c>
      <c r="AK117">
        <v>4</v>
      </c>
      <c r="AL117">
        <v>4</v>
      </c>
      <c r="AM117">
        <v>3</v>
      </c>
      <c r="AN117">
        <v>4</v>
      </c>
      <c r="AO117">
        <v>5</v>
      </c>
      <c r="AP117">
        <v>13</v>
      </c>
      <c r="AQ117">
        <v>3</v>
      </c>
      <c r="AR117">
        <v>9</v>
      </c>
      <c r="AS117">
        <v>7</v>
      </c>
      <c r="AT117">
        <v>14</v>
      </c>
      <c r="AU117">
        <v>1</v>
      </c>
      <c r="AV117">
        <v>7</v>
      </c>
      <c r="AW117">
        <v>15</v>
      </c>
      <c r="AX117">
        <v>10</v>
      </c>
      <c r="AY117">
        <v>19</v>
      </c>
      <c r="AZ117">
        <v>3</v>
      </c>
      <c r="BA117">
        <v>5</v>
      </c>
      <c r="BB117">
        <v>11</v>
      </c>
      <c r="BC117">
        <v>16</v>
      </c>
      <c r="BD117">
        <v>12</v>
      </c>
      <c r="BE117">
        <v>20</v>
      </c>
      <c r="BF117">
        <v>13</v>
      </c>
      <c r="BG117">
        <v>18</v>
      </c>
      <c r="BH117">
        <v>6</v>
      </c>
      <c r="BI117">
        <v>8</v>
      </c>
      <c r="BJ117">
        <v>9</v>
      </c>
      <c r="BK117">
        <v>17</v>
      </c>
      <c r="BL117">
        <v>2</v>
      </c>
      <c r="BM117">
        <v>4</v>
      </c>
      <c r="BN117">
        <v>50</v>
      </c>
    </row>
    <row r="118" spans="1:66" x14ac:dyDescent="0.25">
      <c r="A118">
        <v>46436</v>
      </c>
      <c r="B118">
        <v>1</v>
      </c>
      <c r="C118">
        <v>2004</v>
      </c>
      <c r="D118" s="1">
        <v>45972.978009259263</v>
      </c>
      <c r="E118" t="s">
        <v>85</v>
      </c>
      <c r="F118">
        <v>4</v>
      </c>
      <c r="G118">
        <v>4</v>
      </c>
      <c r="H118">
        <v>4</v>
      </c>
      <c r="I118">
        <v>4</v>
      </c>
      <c r="J118">
        <v>5</v>
      </c>
      <c r="K118">
        <v>4</v>
      </c>
      <c r="L118">
        <v>4</v>
      </c>
      <c r="M118">
        <v>4</v>
      </c>
      <c r="N118">
        <v>5</v>
      </c>
      <c r="O118">
        <v>5</v>
      </c>
      <c r="P118">
        <v>5</v>
      </c>
      <c r="Q118">
        <v>4</v>
      </c>
      <c r="R118">
        <v>3</v>
      </c>
      <c r="S118">
        <v>5</v>
      </c>
      <c r="T118">
        <v>2</v>
      </c>
      <c r="U118">
        <v>3</v>
      </c>
      <c r="V118">
        <v>4</v>
      </c>
      <c r="W118">
        <v>3</v>
      </c>
      <c r="X118">
        <v>4</v>
      </c>
      <c r="Y118">
        <v>5</v>
      </c>
      <c r="Z118">
        <v>9</v>
      </c>
      <c r="AA118">
        <v>5</v>
      </c>
      <c r="AB118">
        <v>4</v>
      </c>
      <c r="AC118">
        <v>3</v>
      </c>
      <c r="AD118">
        <v>2</v>
      </c>
      <c r="AE118">
        <v>3</v>
      </c>
      <c r="AF118">
        <v>6</v>
      </c>
      <c r="AG118">
        <v>3</v>
      </c>
      <c r="AH118">
        <v>3</v>
      </c>
      <c r="AI118">
        <v>2</v>
      </c>
      <c r="AJ118">
        <v>5</v>
      </c>
      <c r="AK118">
        <v>6</v>
      </c>
      <c r="AL118">
        <v>6</v>
      </c>
      <c r="AM118">
        <v>2</v>
      </c>
      <c r="AN118">
        <v>7</v>
      </c>
      <c r="AO118">
        <v>3</v>
      </c>
      <c r="AP118">
        <v>6</v>
      </c>
      <c r="AQ118">
        <v>2</v>
      </c>
      <c r="AR118">
        <v>4</v>
      </c>
      <c r="AS118">
        <v>6</v>
      </c>
      <c r="AT118">
        <v>17</v>
      </c>
      <c r="AU118">
        <v>2</v>
      </c>
      <c r="AV118">
        <v>8</v>
      </c>
      <c r="AW118">
        <v>6</v>
      </c>
      <c r="AX118">
        <v>7</v>
      </c>
      <c r="AY118">
        <v>14</v>
      </c>
      <c r="AZ118">
        <v>9</v>
      </c>
      <c r="BA118">
        <v>16</v>
      </c>
      <c r="BB118">
        <v>13</v>
      </c>
      <c r="BC118">
        <v>19</v>
      </c>
      <c r="BD118">
        <v>18</v>
      </c>
      <c r="BE118">
        <v>1</v>
      </c>
      <c r="BF118">
        <v>3</v>
      </c>
      <c r="BG118">
        <v>12</v>
      </c>
      <c r="BH118">
        <v>11</v>
      </c>
      <c r="BI118">
        <v>10</v>
      </c>
      <c r="BJ118">
        <v>15</v>
      </c>
      <c r="BK118">
        <v>4</v>
      </c>
      <c r="BL118">
        <v>20</v>
      </c>
      <c r="BM118">
        <v>5</v>
      </c>
      <c r="BN118">
        <v>47</v>
      </c>
    </row>
    <row r="119" spans="1:66" x14ac:dyDescent="0.25">
      <c r="A119">
        <v>46485</v>
      </c>
      <c r="B119">
        <v>0</v>
      </c>
      <c r="C119">
        <v>2004</v>
      </c>
      <c r="D119" s="1">
        <v>45973.565729166665</v>
      </c>
      <c r="E119" t="s">
        <v>66</v>
      </c>
      <c r="F119">
        <v>4</v>
      </c>
      <c r="G119">
        <v>4</v>
      </c>
      <c r="H119">
        <v>4</v>
      </c>
      <c r="I119">
        <v>5</v>
      </c>
      <c r="J119">
        <v>5</v>
      </c>
      <c r="K119">
        <v>3</v>
      </c>
      <c r="L119">
        <v>4</v>
      </c>
      <c r="M119">
        <v>4</v>
      </c>
      <c r="N119">
        <v>5</v>
      </c>
      <c r="O119">
        <v>5</v>
      </c>
      <c r="P119">
        <v>5</v>
      </c>
      <c r="Q119">
        <v>4</v>
      </c>
      <c r="R119">
        <v>5</v>
      </c>
      <c r="S119">
        <v>5</v>
      </c>
      <c r="T119">
        <v>4</v>
      </c>
      <c r="U119">
        <v>4</v>
      </c>
      <c r="V119">
        <v>5</v>
      </c>
      <c r="W119">
        <v>3</v>
      </c>
      <c r="X119">
        <v>3</v>
      </c>
      <c r="Y119">
        <v>3</v>
      </c>
      <c r="Z119">
        <v>3</v>
      </c>
      <c r="AA119">
        <v>5</v>
      </c>
      <c r="AB119">
        <v>5</v>
      </c>
      <c r="AC119">
        <v>2</v>
      </c>
      <c r="AD119">
        <v>2</v>
      </c>
      <c r="AE119">
        <v>3</v>
      </c>
      <c r="AF119">
        <v>3</v>
      </c>
      <c r="AG119">
        <v>7</v>
      </c>
      <c r="AH119">
        <v>4</v>
      </c>
      <c r="AI119">
        <v>3</v>
      </c>
      <c r="AJ119">
        <v>5</v>
      </c>
      <c r="AK119">
        <v>4</v>
      </c>
      <c r="AL119">
        <v>3</v>
      </c>
      <c r="AM119">
        <v>2</v>
      </c>
      <c r="AN119">
        <v>5</v>
      </c>
      <c r="AO119">
        <v>3</v>
      </c>
      <c r="AP119">
        <v>4</v>
      </c>
      <c r="AQ119">
        <v>2</v>
      </c>
      <c r="AR119">
        <v>3</v>
      </c>
      <c r="AS119">
        <v>5</v>
      </c>
      <c r="AT119">
        <v>20</v>
      </c>
      <c r="AU119">
        <v>11</v>
      </c>
      <c r="AV119">
        <v>3</v>
      </c>
      <c r="AW119">
        <v>19</v>
      </c>
      <c r="AX119">
        <v>14</v>
      </c>
      <c r="AY119">
        <v>16</v>
      </c>
      <c r="AZ119">
        <v>12</v>
      </c>
      <c r="BA119">
        <v>1</v>
      </c>
      <c r="BB119">
        <v>4</v>
      </c>
      <c r="BC119">
        <v>6</v>
      </c>
      <c r="BD119">
        <v>2</v>
      </c>
      <c r="BE119">
        <v>9</v>
      </c>
      <c r="BF119">
        <v>15</v>
      </c>
      <c r="BG119">
        <v>13</v>
      </c>
      <c r="BH119">
        <v>7</v>
      </c>
      <c r="BI119">
        <v>8</v>
      </c>
      <c r="BJ119">
        <v>17</v>
      </c>
      <c r="BK119">
        <v>18</v>
      </c>
      <c r="BL119">
        <v>10</v>
      </c>
      <c r="BM119">
        <v>5</v>
      </c>
      <c r="BN119">
        <v>49</v>
      </c>
    </row>
    <row r="120" spans="1:66" x14ac:dyDescent="0.25">
      <c r="A120">
        <v>46533</v>
      </c>
      <c r="B120">
        <v>0</v>
      </c>
      <c r="C120">
        <v>2004</v>
      </c>
      <c r="D120" s="1">
        <v>45973.835902777777</v>
      </c>
      <c r="E120">
        <v>3</v>
      </c>
      <c r="F120">
        <v>4</v>
      </c>
      <c r="G120">
        <v>4</v>
      </c>
      <c r="H120">
        <v>2</v>
      </c>
      <c r="I120">
        <v>4</v>
      </c>
      <c r="J120">
        <v>4</v>
      </c>
      <c r="K120">
        <v>2</v>
      </c>
      <c r="L120">
        <v>4</v>
      </c>
      <c r="M120">
        <v>4</v>
      </c>
      <c r="N120">
        <v>2</v>
      </c>
      <c r="O120">
        <v>1</v>
      </c>
      <c r="P120">
        <v>5</v>
      </c>
      <c r="Q120">
        <v>2</v>
      </c>
      <c r="R120">
        <v>2</v>
      </c>
      <c r="S120">
        <v>1</v>
      </c>
      <c r="T120">
        <v>4</v>
      </c>
      <c r="U120">
        <v>1</v>
      </c>
      <c r="V120">
        <v>5</v>
      </c>
      <c r="W120">
        <v>4</v>
      </c>
      <c r="X120">
        <v>2</v>
      </c>
      <c r="Y120">
        <v>4</v>
      </c>
      <c r="Z120">
        <v>4</v>
      </c>
      <c r="AA120">
        <v>5</v>
      </c>
      <c r="AB120">
        <v>4</v>
      </c>
      <c r="AC120">
        <v>5</v>
      </c>
      <c r="AD120">
        <v>3</v>
      </c>
      <c r="AE120">
        <v>2</v>
      </c>
      <c r="AF120">
        <v>4</v>
      </c>
      <c r="AG120">
        <v>24</v>
      </c>
      <c r="AH120">
        <v>4</v>
      </c>
      <c r="AI120">
        <v>6</v>
      </c>
      <c r="AJ120">
        <v>7</v>
      </c>
      <c r="AK120">
        <v>7</v>
      </c>
      <c r="AL120">
        <v>4</v>
      </c>
      <c r="AM120">
        <v>2</v>
      </c>
      <c r="AN120">
        <v>6</v>
      </c>
      <c r="AO120">
        <v>3</v>
      </c>
      <c r="AP120">
        <v>5</v>
      </c>
      <c r="AQ120">
        <v>4</v>
      </c>
      <c r="AR120">
        <v>4</v>
      </c>
      <c r="AS120">
        <v>5</v>
      </c>
      <c r="AT120">
        <v>8</v>
      </c>
      <c r="AU120">
        <v>14</v>
      </c>
      <c r="AV120">
        <v>16</v>
      </c>
      <c r="AW120">
        <v>20</v>
      </c>
      <c r="AX120">
        <v>3</v>
      </c>
      <c r="AY120">
        <v>10</v>
      </c>
      <c r="AZ120">
        <v>4</v>
      </c>
      <c r="BA120">
        <v>1</v>
      </c>
      <c r="BB120">
        <v>15</v>
      </c>
      <c r="BC120">
        <v>5</v>
      </c>
      <c r="BD120">
        <v>6</v>
      </c>
      <c r="BE120">
        <v>13</v>
      </c>
      <c r="BF120">
        <v>2</v>
      </c>
      <c r="BG120">
        <v>18</v>
      </c>
      <c r="BH120">
        <v>7</v>
      </c>
      <c r="BI120">
        <v>17</v>
      </c>
      <c r="BJ120">
        <v>9</v>
      </c>
      <c r="BK120">
        <v>12</v>
      </c>
      <c r="BL120">
        <v>11</v>
      </c>
      <c r="BM120">
        <v>19</v>
      </c>
      <c r="BN120">
        <v>65</v>
      </c>
    </row>
    <row r="121" spans="1:66" x14ac:dyDescent="0.25">
      <c r="A121">
        <v>46797</v>
      </c>
      <c r="B121">
        <v>0</v>
      </c>
      <c r="C121">
        <v>2004</v>
      </c>
      <c r="D121" s="1">
        <v>45977.933761574073</v>
      </c>
      <c r="E121" t="s">
        <v>123</v>
      </c>
      <c r="F121">
        <v>5</v>
      </c>
      <c r="G121">
        <v>5</v>
      </c>
      <c r="H121">
        <v>5</v>
      </c>
      <c r="I121">
        <v>5</v>
      </c>
      <c r="J121">
        <v>5</v>
      </c>
      <c r="K121">
        <v>5</v>
      </c>
      <c r="L121">
        <v>5</v>
      </c>
      <c r="M121">
        <v>5</v>
      </c>
      <c r="N121">
        <v>5</v>
      </c>
      <c r="O121">
        <v>5</v>
      </c>
      <c r="P121">
        <v>5</v>
      </c>
      <c r="Q121">
        <v>5</v>
      </c>
      <c r="R121">
        <v>5</v>
      </c>
      <c r="S121">
        <v>5</v>
      </c>
      <c r="T121">
        <v>2</v>
      </c>
      <c r="U121">
        <v>5</v>
      </c>
      <c r="V121">
        <v>5</v>
      </c>
      <c r="W121">
        <v>5</v>
      </c>
      <c r="X121">
        <v>5</v>
      </c>
      <c r="Y121">
        <v>5</v>
      </c>
      <c r="Z121">
        <v>2</v>
      </c>
      <c r="AA121">
        <v>3</v>
      </c>
      <c r="AB121">
        <v>9</v>
      </c>
      <c r="AC121">
        <v>1</v>
      </c>
      <c r="AD121">
        <v>2</v>
      </c>
      <c r="AE121">
        <v>1</v>
      </c>
      <c r="AF121">
        <v>2</v>
      </c>
      <c r="AG121">
        <v>2</v>
      </c>
      <c r="AH121">
        <v>2</v>
      </c>
      <c r="AI121">
        <v>1</v>
      </c>
      <c r="AJ121">
        <v>3</v>
      </c>
      <c r="AK121">
        <v>7</v>
      </c>
      <c r="AL121">
        <v>3</v>
      </c>
      <c r="AM121">
        <v>5</v>
      </c>
      <c r="AN121">
        <v>6</v>
      </c>
      <c r="AO121">
        <v>2</v>
      </c>
      <c r="AP121">
        <v>12</v>
      </c>
      <c r="AQ121">
        <v>1</v>
      </c>
      <c r="AR121">
        <v>2</v>
      </c>
      <c r="AS121">
        <v>1</v>
      </c>
      <c r="AT121">
        <v>2</v>
      </c>
      <c r="AU121">
        <v>16</v>
      </c>
      <c r="AV121">
        <v>20</v>
      </c>
      <c r="AW121">
        <v>18</v>
      </c>
      <c r="AX121">
        <v>17</v>
      </c>
      <c r="AY121">
        <v>7</v>
      </c>
      <c r="AZ121">
        <v>11</v>
      </c>
      <c r="BA121">
        <v>9</v>
      </c>
      <c r="BB121">
        <v>12</v>
      </c>
      <c r="BC121">
        <v>15</v>
      </c>
      <c r="BD121">
        <v>14</v>
      </c>
      <c r="BE121">
        <v>6</v>
      </c>
      <c r="BF121">
        <v>3</v>
      </c>
      <c r="BG121">
        <v>1</v>
      </c>
      <c r="BH121">
        <v>5</v>
      </c>
      <c r="BI121">
        <v>13</v>
      </c>
      <c r="BJ121">
        <v>8</v>
      </c>
      <c r="BK121">
        <v>19</v>
      </c>
      <c r="BL121">
        <v>4</v>
      </c>
      <c r="BM121">
        <v>10</v>
      </c>
      <c r="BN121">
        <v>15</v>
      </c>
    </row>
    <row r="122" spans="1:66" x14ac:dyDescent="0.25">
      <c r="A122">
        <v>40722</v>
      </c>
      <c r="B122">
        <v>1</v>
      </c>
      <c r="C122">
        <v>2003</v>
      </c>
      <c r="D122" s="1">
        <v>45958.424351851849</v>
      </c>
      <c r="E122" t="s">
        <v>124</v>
      </c>
      <c r="F122">
        <v>1</v>
      </c>
      <c r="G122">
        <v>1</v>
      </c>
      <c r="H122">
        <v>1</v>
      </c>
      <c r="I122">
        <v>1</v>
      </c>
      <c r="J122">
        <v>1</v>
      </c>
      <c r="K122">
        <v>1</v>
      </c>
      <c r="L122">
        <v>1</v>
      </c>
      <c r="M122">
        <v>1</v>
      </c>
      <c r="N122">
        <v>1</v>
      </c>
      <c r="O122">
        <v>1</v>
      </c>
      <c r="P122">
        <v>1</v>
      </c>
      <c r="Q122">
        <v>1</v>
      </c>
      <c r="R122">
        <v>1</v>
      </c>
      <c r="S122">
        <v>1</v>
      </c>
      <c r="T122">
        <v>1</v>
      </c>
      <c r="U122">
        <v>1</v>
      </c>
      <c r="V122">
        <v>1</v>
      </c>
      <c r="W122">
        <v>1</v>
      </c>
      <c r="X122">
        <v>1</v>
      </c>
      <c r="Y122">
        <v>1</v>
      </c>
      <c r="Z122">
        <v>1</v>
      </c>
      <c r="AA122">
        <v>3</v>
      </c>
      <c r="AB122">
        <v>2</v>
      </c>
      <c r="AC122">
        <v>1</v>
      </c>
      <c r="AD122">
        <v>2</v>
      </c>
      <c r="AE122">
        <v>1</v>
      </c>
      <c r="AF122">
        <v>2</v>
      </c>
      <c r="AG122">
        <v>2</v>
      </c>
      <c r="AH122">
        <v>2</v>
      </c>
      <c r="AI122">
        <v>4</v>
      </c>
      <c r="AJ122">
        <v>2</v>
      </c>
      <c r="AK122">
        <v>2</v>
      </c>
      <c r="AL122">
        <v>1</v>
      </c>
      <c r="AM122">
        <v>2</v>
      </c>
      <c r="AN122">
        <v>1</v>
      </c>
      <c r="AO122">
        <v>2</v>
      </c>
      <c r="AP122">
        <v>2</v>
      </c>
      <c r="AQ122">
        <v>2</v>
      </c>
      <c r="AR122">
        <v>2</v>
      </c>
      <c r="AS122">
        <v>2</v>
      </c>
      <c r="AT122">
        <v>7</v>
      </c>
      <c r="AU122">
        <v>3</v>
      </c>
      <c r="AV122">
        <v>4</v>
      </c>
      <c r="AW122">
        <v>12</v>
      </c>
      <c r="AX122">
        <v>9</v>
      </c>
      <c r="AY122">
        <v>19</v>
      </c>
      <c r="AZ122">
        <v>2</v>
      </c>
      <c r="BA122">
        <v>14</v>
      </c>
      <c r="BB122">
        <v>5</v>
      </c>
      <c r="BC122">
        <v>1</v>
      </c>
      <c r="BD122">
        <v>17</v>
      </c>
      <c r="BE122">
        <v>18</v>
      </c>
      <c r="BF122">
        <v>16</v>
      </c>
      <c r="BG122">
        <v>6</v>
      </c>
      <c r="BH122">
        <v>10</v>
      </c>
      <c r="BI122">
        <v>15</v>
      </c>
      <c r="BJ122">
        <v>20</v>
      </c>
      <c r="BK122">
        <v>13</v>
      </c>
      <c r="BL122">
        <v>8</v>
      </c>
      <c r="BM122">
        <v>11</v>
      </c>
      <c r="BN122">
        <v>37</v>
      </c>
    </row>
    <row r="123" spans="1:66" x14ac:dyDescent="0.25">
      <c r="A123">
        <v>40902</v>
      </c>
      <c r="B123">
        <v>0</v>
      </c>
      <c r="C123">
        <v>2003</v>
      </c>
      <c r="D123" s="1">
        <v>45958.590219907404</v>
      </c>
      <c r="E123" t="s">
        <v>66</v>
      </c>
      <c r="F123">
        <v>4</v>
      </c>
      <c r="G123">
        <v>2</v>
      </c>
      <c r="H123">
        <v>5</v>
      </c>
      <c r="I123">
        <v>2</v>
      </c>
      <c r="J123">
        <v>2</v>
      </c>
      <c r="K123">
        <v>2</v>
      </c>
      <c r="L123">
        <v>4</v>
      </c>
      <c r="M123">
        <v>1</v>
      </c>
      <c r="N123">
        <v>2</v>
      </c>
      <c r="O123">
        <v>4</v>
      </c>
      <c r="P123">
        <v>4</v>
      </c>
      <c r="Q123">
        <v>2</v>
      </c>
      <c r="R123">
        <v>1</v>
      </c>
      <c r="S123">
        <v>1</v>
      </c>
      <c r="T123">
        <v>2</v>
      </c>
      <c r="U123">
        <v>2</v>
      </c>
      <c r="V123">
        <v>3</v>
      </c>
      <c r="W123">
        <v>4</v>
      </c>
      <c r="X123">
        <v>2</v>
      </c>
      <c r="Y123">
        <v>2</v>
      </c>
      <c r="Z123">
        <v>4</v>
      </c>
      <c r="AA123">
        <v>7</v>
      </c>
      <c r="AB123">
        <v>5</v>
      </c>
      <c r="AC123">
        <v>3</v>
      </c>
      <c r="AD123">
        <v>7</v>
      </c>
      <c r="AE123">
        <v>3</v>
      </c>
      <c r="AF123">
        <v>4</v>
      </c>
      <c r="AG123">
        <v>4</v>
      </c>
      <c r="AH123">
        <v>6</v>
      </c>
      <c r="AI123">
        <v>6</v>
      </c>
      <c r="AJ123">
        <v>9</v>
      </c>
      <c r="AK123">
        <v>5</v>
      </c>
      <c r="AL123">
        <v>7</v>
      </c>
      <c r="AM123">
        <v>9</v>
      </c>
      <c r="AN123">
        <v>7</v>
      </c>
      <c r="AO123">
        <v>3</v>
      </c>
      <c r="AP123">
        <v>17</v>
      </c>
      <c r="AQ123">
        <v>4</v>
      </c>
      <c r="AR123">
        <v>5</v>
      </c>
      <c r="AS123">
        <v>6</v>
      </c>
      <c r="AT123">
        <v>10</v>
      </c>
      <c r="AU123">
        <v>15</v>
      </c>
      <c r="AV123">
        <v>2</v>
      </c>
      <c r="AW123">
        <v>4</v>
      </c>
      <c r="AX123">
        <v>18</v>
      </c>
      <c r="AY123">
        <v>20</v>
      </c>
      <c r="AZ123">
        <v>1</v>
      </c>
      <c r="BA123">
        <v>9</v>
      </c>
      <c r="BB123">
        <v>16</v>
      </c>
      <c r="BC123">
        <v>6</v>
      </c>
      <c r="BD123">
        <v>14</v>
      </c>
      <c r="BE123">
        <v>12</v>
      </c>
      <c r="BF123">
        <v>3</v>
      </c>
      <c r="BG123">
        <v>19</v>
      </c>
      <c r="BH123">
        <v>7</v>
      </c>
      <c r="BI123">
        <v>11</v>
      </c>
      <c r="BJ123">
        <v>5</v>
      </c>
      <c r="BK123">
        <v>8</v>
      </c>
      <c r="BL123">
        <v>17</v>
      </c>
      <c r="BM123">
        <v>13</v>
      </c>
      <c r="BN123">
        <v>64</v>
      </c>
    </row>
    <row r="124" spans="1:66" x14ac:dyDescent="0.25">
      <c r="A124">
        <v>40927</v>
      </c>
      <c r="B124">
        <v>0</v>
      </c>
      <c r="C124">
        <v>2003</v>
      </c>
      <c r="D124" s="1">
        <v>45958.638645833336</v>
      </c>
      <c r="E124">
        <v>0</v>
      </c>
      <c r="F124">
        <v>1</v>
      </c>
      <c r="G124">
        <v>1</v>
      </c>
      <c r="H124">
        <v>1</v>
      </c>
      <c r="I124">
        <v>1</v>
      </c>
      <c r="J124">
        <v>1</v>
      </c>
      <c r="K124">
        <v>1</v>
      </c>
      <c r="L124">
        <v>1</v>
      </c>
      <c r="M124">
        <v>1</v>
      </c>
      <c r="N124">
        <v>1</v>
      </c>
      <c r="O124">
        <v>1</v>
      </c>
      <c r="P124">
        <v>1</v>
      </c>
      <c r="Q124">
        <v>1</v>
      </c>
      <c r="R124">
        <v>1</v>
      </c>
      <c r="S124">
        <v>1</v>
      </c>
      <c r="T124">
        <v>5</v>
      </c>
      <c r="U124">
        <v>1</v>
      </c>
      <c r="V124">
        <v>1</v>
      </c>
      <c r="W124">
        <v>5</v>
      </c>
      <c r="X124">
        <v>1</v>
      </c>
      <c r="Y124">
        <v>1</v>
      </c>
      <c r="Z124">
        <v>3</v>
      </c>
      <c r="AA124">
        <v>24</v>
      </c>
      <c r="AB124">
        <v>4</v>
      </c>
      <c r="AC124">
        <v>3</v>
      </c>
      <c r="AD124">
        <v>1</v>
      </c>
      <c r="AE124">
        <v>1</v>
      </c>
      <c r="AF124">
        <v>2</v>
      </c>
      <c r="AG124">
        <v>2</v>
      </c>
      <c r="AH124">
        <v>4</v>
      </c>
      <c r="AI124">
        <v>2</v>
      </c>
      <c r="AJ124">
        <v>4</v>
      </c>
      <c r="AK124">
        <v>5</v>
      </c>
      <c r="AL124">
        <v>1</v>
      </c>
      <c r="AM124">
        <v>1</v>
      </c>
      <c r="AN124">
        <v>4</v>
      </c>
      <c r="AO124">
        <v>2</v>
      </c>
      <c r="AP124">
        <v>3</v>
      </c>
      <c r="AQ124">
        <v>4</v>
      </c>
      <c r="AR124">
        <v>3</v>
      </c>
      <c r="AS124">
        <v>5</v>
      </c>
      <c r="AT124">
        <v>11</v>
      </c>
      <c r="AU124">
        <v>1</v>
      </c>
      <c r="AV124">
        <v>20</v>
      </c>
      <c r="AW124">
        <v>17</v>
      </c>
      <c r="AX124">
        <v>3</v>
      </c>
      <c r="AY124">
        <v>19</v>
      </c>
      <c r="AZ124">
        <v>12</v>
      </c>
      <c r="BA124">
        <v>8</v>
      </c>
      <c r="BB124">
        <v>4</v>
      </c>
      <c r="BC124">
        <v>14</v>
      </c>
      <c r="BD124">
        <v>6</v>
      </c>
      <c r="BE124">
        <v>18</v>
      </c>
      <c r="BF124">
        <v>15</v>
      </c>
      <c r="BG124">
        <v>7</v>
      </c>
      <c r="BH124">
        <v>16</v>
      </c>
      <c r="BI124">
        <v>9</v>
      </c>
      <c r="BJ124">
        <v>2</v>
      </c>
      <c r="BK124">
        <v>10</v>
      </c>
      <c r="BL124">
        <v>13</v>
      </c>
      <c r="BM124">
        <v>5</v>
      </c>
      <c r="BN124">
        <v>11</v>
      </c>
    </row>
    <row r="125" spans="1:66" x14ac:dyDescent="0.25">
      <c r="A125">
        <v>41227</v>
      </c>
      <c r="B125">
        <v>0</v>
      </c>
      <c r="C125">
        <v>2003</v>
      </c>
      <c r="D125" s="1">
        <v>45959.480416666665</v>
      </c>
      <c r="E125" t="s">
        <v>66</v>
      </c>
      <c r="F125">
        <v>5</v>
      </c>
      <c r="G125">
        <v>5</v>
      </c>
      <c r="H125">
        <v>5</v>
      </c>
      <c r="I125">
        <v>5</v>
      </c>
      <c r="J125">
        <v>5</v>
      </c>
      <c r="K125">
        <v>2</v>
      </c>
      <c r="L125">
        <v>5</v>
      </c>
      <c r="M125">
        <v>5</v>
      </c>
      <c r="N125">
        <v>5</v>
      </c>
      <c r="O125">
        <v>5</v>
      </c>
      <c r="P125">
        <v>4</v>
      </c>
      <c r="Q125">
        <v>5</v>
      </c>
      <c r="R125">
        <v>5</v>
      </c>
      <c r="S125">
        <v>5</v>
      </c>
      <c r="T125">
        <v>1</v>
      </c>
      <c r="U125">
        <v>5</v>
      </c>
      <c r="V125">
        <v>5</v>
      </c>
      <c r="W125">
        <v>2</v>
      </c>
      <c r="X125">
        <v>5</v>
      </c>
      <c r="Y125">
        <v>5</v>
      </c>
      <c r="Z125">
        <v>1</v>
      </c>
      <c r="AA125">
        <v>3</v>
      </c>
      <c r="AB125">
        <v>2</v>
      </c>
      <c r="AC125">
        <v>2</v>
      </c>
      <c r="AD125">
        <v>2</v>
      </c>
      <c r="AE125">
        <v>5</v>
      </c>
      <c r="AF125">
        <v>2</v>
      </c>
      <c r="AG125">
        <v>3</v>
      </c>
      <c r="AH125">
        <v>3</v>
      </c>
      <c r="AI125">
        <v>2</v>
      </c>
      <c r="AJ125">
        <v>10</v>
      </c>
      <c r="AK125">
        <v>2</v>
      </c>
      <c r="AL125">
        <v>1</v>
      </c>
      <c r="AM125">
        <v>2</v>
      </c>
      <c r="AN125">
        <v>6</v>
      </c>
      <c r="AO125">
        <v>1</v>
      </c>
      <c r="AP125">
        <v>7</v>
      </c>
      <c r="AQ125">
        <v>2</v>
      </c>
      <c r="AR125">
        <v>2</v>
      </c>
      <c r="AS125">
        <v>2</v>
      </c>
      <c r="AT125">
        <v>15</v>
      </c>
      <c r="AU125">
        <v>6</v>
      </c>
      <c r="AV125">
        <v>5</v>
      </c>
      <c r="AW125">
        <v>18</v>
      </c>
      <c r="AX125">
        <v>1</v>
      </c>
      <c r="AY125">
        <v>13</v>
      </c>
      <c r="AZ125">
        <v>10</v>
      </c>
      <c r="BA125">
        <v>16</v>
      </c>
      <c r="BB125">
        <v>12</v>
      </c>
      <c r="BC125">
        <v>3</v>
      </c>
      <c r="BD125">
        <v>19</v>
      </c>
      <c r="BE125">
        <v>8</v>
      </c>
      <c r="BF125">
        <v>4</v>
      </c>
      <c r="BG125">
        <v>14</v>
      </c>
      <c r="BH125">
        <v>9</v>
      </c>
      <c r="BI125">
        <v>11</v>
      </c>
      <c r="BJ125">
        <v>2</v>
      </c>
      <c r="BK125">
        <v>17</v>
      </c>
      <c r="BL125">
        <v>20</v>
      </c>
      <c r="BM125">
        <v>7</v>
      </c>
      <c r="BN125">
        <v>14</v>
      </c>
    </row>
    <row r="126" spans="1:66" x14ac:dyDescent="0.25">
      <c r="A126">
        <v>41903</v>
      </c>
      <c r="B126">
        <v>1</v>
      </c>
      <c r="C126">
        <v>2003</v>
      </c>
      <c r="D126" s="1">
        <v>45959.845381944448</v>
      </c>
      <c r="E126" t="s">
        <v>125</v>
      </c>
      <c r="F126">
        <v>1</v>
      </c>
      <c r="G126">
        <v>2</v>
      </c>
      <c r="H126">
        <v>1</v>
      </c>
      <c r="I126">
        <v>2</v>
      </c>
      <c r="J126">
        <v>2</v>
      </c>
      <c r="K126">
        <v>2</v>
      </c>
      <c r="L126">
        <v>2</v>
      </c>
      <c r="M126">
        <v>1</v>
      </c>
      <c r="N126">
        <v>2</v>
      </c>
      <c r="O126">
        <v>2</v>
      </c>
      <c r="P126">
        <v>2</v>
      </c>
      <c r="Q126">
        <v>2</v>
      </c>
      <c r="R126">
        <v>2</v>
      </c>
      <c r="S126">
        <v>2</v>
      </c>
      <c r="T126">
        <v>2</v>
      </c>
      <c r="U126">
        <v>2</v>
      </c>
      <c r="V126">
        <v>2</v>
      </c>
      <c r="W126">
        <v>2</v>
      </c>
      <c r="X126">
        <v>2</v>
      </c>
      <c r="Y126">
        <v>2</v>
      </c>
      <c r="Z126">
        <v>2</v>
      </c>
      <c r="AA126">
        <v>1</v>
      </c>
      <c r="AB126">
        <v>2</v>
      </c>
      <c r="AC126">
        <v>4</v>
      </c>
      <c r="AD126">
        <v>2</v>
      </c>
      <c r="AE126">
        <v>4</v>
      </c>
      <c r="AF126">
        <v>1</v>
      </c>
      <c r="AG126">
        <v>2</v>
      </c>
      <c r="AH126">
        <v>2</v>
      </c>
      <c r="AI126">
        <v>1</v>
      </c>
      <c r="AJ126">
        <v>2</v>
      </c>
      <c r="AK126">
        <v>3</v>
      </c>
      <c r="AL126">
        <v>5</v>
      </c>
      <c r="AM126">
        <v>7</v>
      </c>
      <c r="AN126">
        <v>1</v>
      </c>
      <c r="AO126">
        <v>2</v>
      </c>
      <c r="AP126">
        <v>2</v>
      </c>
      <c r="AQ126">
        <v>1</v>
      </c>
      <c r="AR126">
        <v>2</v>
      </c>
      <c r="AS126">
        <v>3</v>
      </c>
      <c r="AT126">
        <v>7</v>
      </c>
      <c r="AU126">
        <v>9</v>
      </c>
      <c r="AV126">
        <v>6</v>
      </c>
      <c r="AW126">
        <v>3</v>
      </c>
      <c r="AX126">
        <v>10</v>
      </c>
      <c r="AY126">
        <v>1</v>
      </c>
      <c r="AZ126">
        <v>14</v>
      </c>
      <c r="BA126">
        <v>16</v>
      </c>
      <c r="BB126">
        <v>4</v>
      </c>
      <c r="BC126">
        <v>15</v>
      </c>
      <c r="BD126">
        <v>13</v>
      </c>
      <c r="BE126">
        <v>8</v>
      </c>
      <c r="BF126">
        <v>5</v>
      </c>
      <c r="BG126">
        <v>2</v>
      </c>
      <c r="BH126">
        <v>11</v>
      </c>
      <c r="BI126">
        <v>18</v>
      </c>
      <c r="BJ126">
        <v>20</v>
      </c>
      <c r="BK126">
        <v>19</v>
      </c>
      <c r="BL126">
        <v>17</v>
      </c>
      <c r="BM126">
        <v>12</v>
      </c>
      <c r="BN126">
        <v>51</v>
      </c>
    </row>
    <row r="127" spans="1:66" x14ac:dyDescent="0.25">
      <c r="A127">
        <v>41936</v>
      </c>
      <c r="B127">
        <v>0</v>
      </c>
      <c r="C127">
        <v>2003</v>
      </c>
      <c r="D127" s="1">
        <v>45959.872939814813</v>
      </c>
      <c r="E127" t="s">
        <v>126</v>
      </c>
      <c r="F127">
        <v>4</v>
      </c>
      <c r="G127">
        <v>4</v>
      </c>
      <c r="H127">
        <v>3</v>
      </c>
      <c r="I127">
        <v>3</v>
      </c>
      <c r="J127">
        <v>4</v>
      </c>
      <c r="K127">
        <v>4</v>
      </c>
      <c r="L127">
        <v>4</v>
      </c>
      <c r="M127">
        <v>2</v>
      </c>
      <c r="N127">
        <v>2</v>
      </c>
      <c r="O127">
        <v>2</v>
      </c>
      <c r="P127">
        <v>5</v>
      </c>
      <c r="Q127">
        <v>4</v>
      </c>
      <c r="R127">
        <v>2</v>
      </c>
      <c r="S127">
        <v>2</v>
      </c>
      <c r="T127">
        <v>2</v>
      </c>
      <c r="U127">
        <v>2</v>
      </c>
      <c r="V127">
        <v>4</v>
      </c>
      <c r="W127">
        <v>2</v>
      </c>
      <c r="X127">
        <v>2</v>
      </c>
      <c r="Y127">
        <v>3</v>
      </c>
      <c r="Z127">
        <v>10</v>
      </c>
      <c r="AA127">
        <v>10</v>
      </c>
      <c r="AB127">
        <v>7</v>
      </c>
      <c r="AC127">
        <v>8</v>
      </c>
      <c r="AD127">
        <v>2</v>
      </c>
      <c r="AE127">
        <v>17</v>
      </c>
      <c r="AF127">
        <v>9</v>
      </c>
      <c r="AG127">
        <v>12</v>
      </c>
      <c r="AH127">
        <v>14</v>
      </c>
      <c r="AI127">
        <v>14</v>
      </c>
      <c r="AJ127">
        <v>9</v>
      </c>
      <c r="AK127">
        <v>15</v>
      </c>
      <c r="AL127">
        <v>7</v>
      </c>
      <c r="AM127">
        <v>22</v>
      </c>
      <c r="AN127">
        <v>20</v>
      </c>
      <c r="AO127">
        <v>574</v>
      </c>
      <c r="AP127">
        <v>643</v>
      </c>
      <c r="AQ127">
        <v>6</v>
      </c>
      <c r="AR127">
        <v>9</v>
      </c>
      <c r="AS127">
        <v>9</v>
      </c>
      <c r="AT127">
        <v>17</v>
      </c>
      <c r="AU127">
        <v>19</v>
      </c>
      <c r="AV127">
        <v>16</v>
      </c>
      <c r="AW127">
        <v>8</v>
      </c>
      <c r="AX127">
        <v>4</v>
      </c>
      <c r="AY127">
        <v>3</v>
      </c>
      <c r="AZ127">
        <v>18</v>
      </c>
      <c r="BA127">
        <v>2</v>
      </c>
      <c r="BB127">
        <v>11</v>
      </c>
      <c r="BC127">
        <v>5</v>
      </c>
      <c r="BD127">
        <v>15</v>
      </c>
      <c r="BE127">
        <v>7</v>
      </c>
      <c r="BF127">
        <v>14</v>
      </c>
      <c r="BG127">
        <v>10</v>
      </c>
      <c r="BH127">
        <v>9</v>
      </c>
      <c r="BI127">
        <v>1</v>
      </c>
      <c r="BJ127">
        <v>6</v>
      </c>
      <c r="BK127">
        <v>20</v>
      </c>
      <c r="BL127">
        <v>13</v>
      </c>
      <c r="BM127">
        <v>12</v>
      </c>
      <c r="BN127">
        <v>59</v>
      </c>
    </row>
    <row r="128" spans="1:66" x14ac:dyDescent="0.25">
      <c r="A128">
        <v>42040</v>
      </c>
      <c r="B128">
        <v>0</v>
      </c>
      <c r="C128">
        <v>2003</v>
      </c>
      <c r="D128" s="1">
        <v>45959.898217592592</v>
      </c>
      <c r="E128" t="s">
        <v>66</v>
      </c>
      <c r="F128">
        <v>4</v>
      </c>
      <c r="G128">
        <v>4</v>
      </c>
      <c r="H128">
        <v>3</v>
      </c>
      <c r="I128">
        <v>3</v>
      </c>
      <c r="J128">
        <v>4</v>
      </c>
      <c r="K128">
        <v>2</v>
      </c>
      <c r="L128">
        <v>4</v>
      </c>
      <c r="M128">
        <v>4</v>
      </c>
      <c r="N128">
        <v>2</v>
      </c>
      <c r="O128">
        <v>5</v>
      </c>
      <c r="P128">
        <v>2</v>
      </c>
      <c r="Q128">
        <v>4</v>
      </c>
      <c r="R128">
        <v>2</v>
      </c>
      <c r="S128">
        <v>4</v>
      </c>
      <c r="T128">
        <v>3</v>
      </c>
      <c r="U128">
        <v>2</v>
      </c>
      <c r="V128">
        <v>4</v>
      </c>
      <c r="W128">
        <v>4</v>
      </c>
      <c r="X128">
        <v>2</v>
      </c>
      <c r="Y128">
        <v>5</v>
      </c>
      <c r="Z128">
        <v>10</v>
      </c>
      <c r="AA128">
        <v>6</v>
      </c>
      <c r="AB128">
        <v>8</v>
      </c>
      <c r="AC128">
        <v>5</v>
      </c>
      <c r="AD128">
        <v>7</v>
      </c>
      <c r="AE128">
        <v>4</v>
      </c>
      <c r="AF128">
        <v>5</v>
      </c>
      <c r="AG128">
        <v>5</v>
      </c>
      <c r="AH128">
        <v>7</v>
      </c>
      <c r="AI128">
        <v>9</v>
      </c>
      <c r="AJ128">
        <v>5</v>
      </c>
      <c r="AK128">
        <v>10</v>
      </c>
      <c r="AL128">
        <v>4</v>
      </c>
      <c r="AM128">
        <v>3</v>
      </c>
      <c r="AN128">
        <v>4</v>
      </c>
      <c r="AO128">
        <v>3</v>
      </c>
      <c r="AP128">
        <v>7</v>
      </c>
      <c r="AQ128">
        <v>6</v>
      </c>
      <c r="AR128">
        <v>4</v>
      </c>
      <c r="AS128">
        <v>8</v>
      </c>
      <c r="AT128">
        <v>19</v>
      </c>
      <c r="AU128">
        <v>1</v>
      </c>
      <c r="AV128">
        <v>14</v>
      </c>
      <c r="AW128">
        <v>9</v>
      </c>
      <c r="AX128">
        <v>16</v>
      </c>
      <c r="AY128">
        <v>17</v>
      </c>
      <c r="AZ128">
        <v>5</v>
      </c>
      <c r="BA128">
        <v>3</v>
      </c>
      <c r="BB128">
        <v>4</v>
      </c>
      <c r="BC128">
        <v>8</v>
      </c>
      <c r="BD128">
        <v>13</v>
      </c>
      <c r="BE128">
        <v>12</v>
      </c>
      <c r="BF128">
        <v>20</v>
      </c>
      <c r="BG128">
        <v>7</v>
      </c>
      <c r="BH128">
        <v>18</v>
      </c>
      <c r="BI128">
        <v>10</v>
      </c>
      <c r="BJ128">
        <v>11</v>
      </c>
      <c r="BK128">
        <v>6</v>
      </c>
      <c r="BL128">
        <v>15</v>
      </c>
      <c r="BM128">
        <v>2</v>
      </c>
      <c r="BN128">
        <v>63</v>
      </c>
    </row>
    <row r="129" spans="1:66" x14ac:dyDescent="0.25">
      <c r="A129">
        <v>41432</v>
      </c>
      <c r="B129">
        <v>0</v>
      </c>
      <c r="C129">
        <v>2003</v>
      </c>
      <c r="D129" s="1">
        <v>45960.373495370368</v>
      </c>
      <c r="E129">
        <v>0</v>
      </c>
      <c r="F129">
        <v>1</v>
      </c>
      <c r="G129">
        <v>1</v>
      </c>
      <c r="H129">
        <v>1</v>
      </c>
      <c r="I129">
        <v>1</v>
      </c>
      <c r="J129">
        <v>3</v>
      </c>
      <c r="K129">
        <v>1</v>
      </c>
      <c r="L129">
        <v>3</v>
      </c>
      <c r="M129">
        <v>1</v>
      </c>
      <c r="N129">
        <v>1</v>
      </c>
      <c r="O129">
        <v>1</v>
      </c>
      <c r="P129">
        <v>1</v>
      </c>
      <c r="Q129">
        <v>1</v>
      </c>
      <c r="R129">
        <v>1</v>
      </c>
      <c r="S129">
        <v>1</v>
      </c>
      <c r="T129">
        <v>5</v>
      </c>
      <c r="U129">
        <v>1</v>
      </c>
      <c r="V129">
        <v>1</v>
      </c>
      <c r="W129">
        <v>5</v>
      </c>
      <c r="X129">
        <v>1</v>
      </c>
      <c r="Y129">
        <v>3</v>
      </c>
      <c r="Z129">
        <v>5</v>
      </c>
      <c r="AA129">
        <v>5</v>
      </c>
      <c r="AB129">
        <v>4</v>
      </c>
      <c r="AC129">
        <v>5</v>
      </c>
      <c r="AD129">
        <v>4</v>
      </c>
      <c r="AE129">
        <v>2</v>
      </c>
      <c r="AF129">
        <v>5</v>
      </c>
      <c r="AG129">
        <v>5</v>
      </c>
      <c r="AH129">
        <v>5</v>
      </c>
      <c r="AI129">
        <v>3</v>
      </c>
      <c r="AJ129">
        <v>7</v>
      </c>
      <c r="AK129">
        <v>2</v>
      </c>
      <c r="AL129">
        <v>4</v>
      </c>
      <c r="AM129">
        <v>5</v>
      </c>
      <c r="AN129">
        <v>4</v>
      </c>
      <c r="AO129">
        <v>9</v>
      </c>
      <c r="AP129">
        <v>6</v>
      </c>
      <c r="AQ129">
        <v>3</v>
      </c>
      <c r="AR129">
        <v>3</v>
      </c>
      <c r="AS129">
        <v>5</v>
      </c>
      <c r="AT129">
        <v>16</v>
      </c>
      <c r="AU129">
        <v>2</v>
      </c>
      <c r="AV129">
        <v>4</v>
      </c>
      <c r="AW129">
        <v>9</v>
      </c>
      <c r="AX129">
        <v>1</v>
      </c>
      <c r="AY129">
        <v>20</v>
      </c>
      <c r="AZ129">
        <v>10</v>
      </c>
      <c r="BA129">
        <v>18</v>
      </c>
      <c r="BB129">
        <v>13</v>
      </c>
      <c r="BC129">
        <v>12</v>
      </c>
      <c r="BD129">
        <v>3</v>
      </c>
      <c r="BE129">
        <v>19</v>
      </c>
      <c r="BF129">
        <v>5</v>
      </c>
      <c r="BG129">
        <v>6</v>
      </c>
      <c r="BH129">
        <v>11</v>
      </c>
      <c r="BI129">
        <v>7</v>
      </c>
      <c r="BJ129">
        <v>14</v>
      </c>
      <c r="BK129">
        <v>17</v>
      </c>
      <c r="BL129">
        <v>15</v>
      </c>
      <c r="BM129">
        <v>8</v>
      </c>
      <c r="BN129">
        <v>26</v>
      </c>
    </row>
    <row r="130" spans="1:66" x14ac:dyDescent="0.25">
      <c r="A130">
        <v>42384</v>
      </c>
      <c r="B130">
        <v>0</v>
      </c>
      <c r="C130">
        <v>2003</v>
      </c>
      <c r="D130" s="1">
        <v>45960.485590277778</v>
      </c>
      <c r="E130" t="s">
        <v>66</v>
      </c>
      <c r="F130">
        <v>4</v>
      </c>
      <c r="G130">
        <v>4</v>
      </c>
      <c r="H130">
        <v>2</v>
      </c>
      <c r="I130">
        <v>5</v>
      </c>
      <c r="J130">
        <v>4</v>
      </c>
      <c r="K130">
        <v>2</v>
      </c>
      <c r="L130">
        <v>2</v>
      </c>
      <c r="M130">
        <v>4</v>
      </c>
      <c r="N130">
        <v>4</v>
      </c>
      <c r="O130">
        <v>4</v>
      </c>
      <c r="P130">
        <v>5</v>
      </c>
      <c r="Q130">
        <v>4</v>
      </c>
      <c r="R130">
        <v>4</v>
      </c>
      <c r="S130">
        <v>4</v>
      </c>
      <c r="T130">
        <v>4</v>
      </c>
      <c r="U130">
        <v>1</v>
      </c>
      <c r="V130">
        <v>4</v>
      </c>
      <c r="W130">
        <v>3</v>
      </c>
      <c r="X130">
        <v>2</v>
      </c>
      <c r="Y130">
        <v>4</v>
      </c>
      <c r="Z130">
        <v>4</v>
      </c>
      <c r="AA130">
        <v>7</v>
      </c>
      <c r="AB130">
        <v>8</v>
      </c>
      <c r="AC130">
        <v>5</v>
      </c>
      <c r="AD130">
        <v>3</v>
      </c>
      <c r="AE130">
        <v>3</v>
      </c>
      <c r="AF130">
        <v>12</v>
      </c>
      <c r="AG130">
        <v>4</v>
      </c>
      <c r="AH130">
        <v>16</v>
      </c>
      <c r="AI130">
        <v>5</v>
      </c>
      <c r="AJ130">
        <v>5</v>
      </c>
      <c r="AK130">
        <v>7</v>
      </c>
      <c r="AL130">
        <v>4</v>
      </c>
      <c r="AM130">
        <v>6</v>
      </c>
      <c r="AN130">
        <v>19</v>
      </c>
      <c r="AO130">
        <v>4</v>
      </c>
      <c r="AP130">
        <v>4</v>
      </c>
      <c r="AQ130">
        <v>7</v>
      </c>
      <c r="AR130">
        <v>3</v>
      </c>
      <c r="AS130">
        <v>2</v>
      </c>
      <c r="AT130">
        <v>15</v>
      </c>
      <c r="AU130">
        <v>1</v>
      </c>
      <c r="AV130">
        <v>8</v>
      </c>
      <c r="AW130">
        <v>9</v>
      </c>
      <c r="AX130">
        <v>16</v>
      </c>
      <c r="AY130">
        <v>5</v>
      </c>
      <c r="AZ130">
        <v>3</v>
      </c>
      <c r="BA130">
        <v>18</v>
      </c>
      <c r="BB130">
        <v>13</v>
      </c>
      <c r="BC130">
        <v>4</v>
      </c>
      <c r="BD130">
        <v>20</v>
      </c>
      <c r="BE130">
        <v>12</v>
      </c>
      <c r="BF130">
        <v>10</v>
      </c>
      <c r="BG130">
        <v>7</v>
      </c>
      <c r="BH130">
        <v>11</v>
      </c>
      <c r="BI130">
        <v>19</v>
      </c>
      <c r="BJ130">
        <v>6</v>
      </c>
      <c r="BK130">
        <v>14</v>
      </c>
      <c r="BL130">
        <v>17</v>
      </c>
      <c r="BM130">
        <v>2</v>
      </c>
      <c r="BN130">
        <v>63</v>
      </c>
    </row>
    <row r="131" spans="1:66" x14ac:dyDescent="0.25">
      <c r="A131">
        <v>42875</v>
      </c>
      <c r="B131">
        <v>1</v>
      </c>
      <c r="C131">
        <v>2003</v>
      </c>
      <c r="D131" s="1">
        <v>45961.578946759262</v>
      </c>
      <c r="E131" t="s">
        <v>66</v>
      </c>
      <c r="F131">
        <v>4</v>
      </c>
      <c r="G131">
        <v>4</v>
      </c>
      <c r="H131">
        <v>4</v>
      </c>
      <c r="I131">
        <v>5</v>
      </c>
      <c r="J131">
        <v>4</v>
      </c>
      <c r="K131">
        <v>5</v>
      </c>
      <c r="L131">
        <v>4</v>
      </c>
      <c r="M131">
        <v>4</v>
      </c>
      <c r="N131">
        <v>4</v>
      </c>
      <c r="O131">
        <v>4</v>
      </c>
      <c r="P131">
        <v>2</v>
      </c>
      <c r="Q131">
        <v>4</v>
      </c>
      <c r="R131">
        <v>3</v>
      </c>
      <c r="S131">
        <v>5</v>
      </c>
      <c r="T131">
        <v>2</v>
      </c>
      <c r="U131">
        <v>2</v>
      </c>
      <c r="V131">
        <v>5</v>
      </c>
      <c r="W131">
        <v>2</v>
      </c>
      <c r="X131">
        <v>2</v>
      </c>
      <c r="Y131">
        <v>5</v>
      </c>
      <c r="Z131">
        <v>3</v>
      </c>
      <c r="AA131">
        <v>4</v>
      </c>
      <c r="AB131">
        <v>3</v>
      </c>
      <c r="AC131">
        <v>2</v>
      </c>
      <c r="AD131">
        <v>7</v>
      </c>
      <c r="AE131">
        <v>1</v>
      </c>
      <c r="AF131">
        <v>4</v>
      </c>
      <c r="AG131">
        <v>4</v>
      </c>
      <c r="AH131">
        <v>4</v>
      </c>
      <c r="AI131">
        <v>3</v>
      </c>
      <c r="AJ131">
        <v>6</v>
      </c>
      <c r="AK131">
        <v>2</v>
      </c>
      <c r="AL131">
        <v>10</v>
      </c>
      <c r="AM131">
        <v>3</v>
      </c>
      <c r="AN131">
        <v>7</v>
      </c>
      <c r="AO131">
        <v>4</v>
      </c>
      <c r="AP131">
        <v>6</v>
      </c>
      <c r="AQ131">
        <v>2</v>
      </c>
      <c r="AR131">
        <v>5</v>
      </c>
      <c r="AS131">
        <v>5</v>
      </c>
      <c r="AT131">
        <v>16</v>
      </c>
      <c r="AU131">
        <v>3</v>
      </c>
      <c r="AV131">
        <v>12</v>
      </c>
      <c r="AW131">
        <v>4</v>
      </c>
      <c r="AX131">
        <v>9</v>
      </c>
      <c r="AY131">
        <v>6</v>
      </c>
      <c r="AZ131">
        <v>20</v>
      </c>
      <c r="BA131">
        <v>10</v>
      </c>
      <c r="BB131">
        <v>18</v>
      </c>
      <c r="BC131">
        <v>19</v>
      </c>
      <c r="BD131">
        <v>15</v>
      </c>
      <c r="BE131">
        <v>17</v>
      </c>
      <c r="BF131">
        <v>13</v>
      </c>
      <c r="BG131">
        <v>14</v>
      </c>
      <c r="BH131">
        <v>5</v>
      </c>
      <c r="BI131">
        <v>8</v>
      </c>
      <c r="BJ131">
        <v>1</v>
      </c>
      <c r="BK131">
        <v>7</v>
      </c>
      <c r="BL131">
        <v>11</v>
      </c>
      <c r="BM131">
        <v>2</v>
      </c>
      <c r="BN131">
        <v>56</v>
      </c>
    </row>
    <row r="132" spans="1:66" x14ac:dyDescent="0.25">
      <c r="A132">
        <v>42888</v>
      </c>
      <c r="B132">
        <v>0</v>
      </c>
      <c r="C132">
        <v>2003</v>
      </c>
      <c r="D132" s="1">
        <v>45961.58834490741</v>
      </c>
      <c r="E132" t="s">
        <v>127</v>
      </c>
      <c r="F132">
        <v>4</v>
      </c>
      <c r="G132">
        <v>5</v>
      </c>
      <c r="H132">
        <v>3</v>
      </c>
      <c r="I132">
        <v>4</v>
      </c>
      <c r="J132">
        <v>4</v>
      </c>
      <c r="K132">
        <v>2</v>
      </c>
      <c r="L132">
        <v>5</v>
      </c>
      <c r="M132">
        <v>2</v>
      </c>
      <c r="N132">
        <v>5</v>
      </c>
      <c r="O132">
        <v>4</v>
      </c>
      <c r="P132">
        <v>5</v>
      </c>
      <c r="Q132">
        <v>4</v>
      </c>
      <c r="R132">
        <v>4</v>
      </c>
      <c r="S132">
        <v>2</v>
      </c>
      <c r="T132">
        <v>4</v>
      </c>
      <c r="U132">
        <v>1</v>
      </c>
      <c r="V132">
        <v>5</v>
      </c>
      <c r="W132">
        <v>5</v>
      </c>
      <c r="X132">
        <v>2</v>
      </c>
      <c r="Y132">
        <v>5</v>
      </c>
      <c r="Z132">
        <v>8</v>
      </c>
      <c r="AA132">
        <v>10</v>
      </c>
      <c r="AB132">
        <v>10</v>
      </c>
      <c r="AC132">
        <v>8</v>
      </c>
      <c r="AD132">
        <v>4</v>
      </c>
      <c r="AE132">
        <v>7</v>
      </c>
      <c r="AF132">
        <v>7</v>
      </c>
      <c r="AG132">
        <v>7</v>
      </c>
      <c r="AH132">
        <v>5</v>
      </c>
      <c r="AI132">
        <v>17</v>
      </c>
      <c r="AJ132">
        <v>11</v>
      </c>
      <c r="AK132">
        <v>8</v>
      </c>
      <c r="AL132">
        <v>6</v>
      </c>
      <c r="AM132">
        <v>8</v>
      </c>
      <c r="AN132">
        <v>7</v>
      </c>
      <c r="AO132">
        <v>3</v>
      </c>
      <c r="AP132">
        <v>7</v>
      </c>
      <c r="AQ132">
        <v>5</v>
      </c>
      <c r="AR132">
        <v>6</v>
      </c>
      <c r="AS132">
        <v>8</v>
      </c>
      <c r="AT132">
        <v>15</v>
      </c>
      <c r="AU132">
        <v>1</v>
      </c>
      <c r="AV132">
        <v>3</v>
      </c>
      <c r="AW132">
        <v>13</v>
      </c>
      <c r="AX132">
        <v>18</v>
      </c>
      <c r="AY132">
        <v>6</v>
      </c>
      <c r="AZ132">
        <v>8</v>
      </c>
      <c r="BA132">
        <v>4</v>
      </c>
      <c r="BB132">
        <v>12</v>
      </c>
      <c r="BC132">
        <v>11</v>
      </c>
      <c r="BD132">
        <v>19</v>
      </c>
      <c r="BE132">
        <v>17</v>
      </c>
      <c r="BF132">
        <v>7</v>
      </c>
      <c r="BG132">
        <v>20</v>
      </c>
      <c r="BH132">
        <v>5</v>
      </c>
      <c r="BI132">
        <v>14</v>
      </c>
      <c r="BJ132">
        <v>16</v>
      </c>
      <c r="BK132">
        <v>10</v>
      </c>
      <c r="BL132">
        <v>9</v>
      </c>
      <c r="BM132">
        <v>2</v>
      </c>
      <c r="BN132">
        <v>68</v>
      </c>
    </row>
    <row r="133" spans="1:66" x14ac:dyDescent="0.25">
      <c r="A133">
        <v>42899</v>
      </c>
      <c r="B133">
        <v>0</v>
      </c>
      <c r="C133">
        <v>2003</v>
      </c>
      <c r="D133" s="1">
        <v>45961.606064814812</v>
      </c>
      <c r="E133">
        <v>3</v>
      </c>
      <c r="F133">
        <v>4</v>
      </c>
      <c r="G133">
        <v>4</v>
      </c>
      <c r="H133">
        <v>2</v>
      </c>
      <c r="I133">
        <v>4</v>
      </c>
      <c r="J133">
        <v>4</v>
      </c>
      <c r="K133">
        <v>4</v>
      </c>
      <c r="L133">
        <v>3</v>
      </c>
      <c r="M133">
        <v>4</v>
      </c>
      <c r="N133">
        <v>3</v>
      </c>
      <c r="O133">
        <v>3</v>
      </c>
      <c r="P133">
        <v>5</v>
      </c>
      <c r="Q133">
        <v>4</v>
      </c>
      <c r="R133">
        <v>2</v>
      </c>
      <c r="S133">
        <v>2</v>
      </c>
      <c r="T133">
        <v>3</v>
      </c>
      <c r="U133">
        <v>2</v>
      </c>
      <c r="V133">
        <v>4</v>
      </c>
      <c r="W133">
        <v>5</v>
      </c>
      <c r="X133">
        <v>4</v>
      </c>
      <c r="Y133">
        <v>3</v>
      </c>
      <c r="Z133">
        <v>4</v>
      </c>
      <c r="AA133">
        <v>4</v>
      </c>
      <c r="AB133">
        <v>5</v>
      </c>
      <c r="AC133">
        <v>3</v>
      </c>
      <c r="AD133">
        <v>71</v>
      </c>
      <c r="AE133">
        <v>3</v>
      </c>
      <c r="AF133">
        <v>5</v>
      </c>
      <c r="AG133">
        <v>4</v>
      </c>
      <c r="AH133">
        <v>5</v>
      </c>
      <c r="AI133">
        <v>3</v>
      </c>
      <c r="AJ133">
        <v>5</v>
      </c>
      <c r="AK133">
        <v>56</v>
      </c>
      <c r="AL133">
        <v>2</v>
      </c>
      <c r="AM133">
        <v>3</v>
      </c>
      <c r="AN133">
        <v>5</v>
      </c>
      <c r="AO133">
        <v>4</v>
      </c>
      <c r="AP133">
        <v>3</v>
      </c>
      <c r="AQ133">
        <v>3</v>
      </c>
      <c r="AR133">
        <v>4</v>
      </c>
      <c r="AS133">
        <v>4</v>
      </c>
      <c r="AT133">
        <v>4</v>
      </c>
      <c r="AU133">
        <v>12</v>
      </c>
      <c r="AV133">
        <v>9</v>
      </c>
      <c r="AW133">
        <v>5</v>
      </c>
      <c r="AX133">
        <v>1</v>
      </c>
      <c r="AY133">
        <v>8</v>
      </c>
      <c r="AZ133">
        <v>15</v>
      </c>
      <c r="BA133">
        <v>16</v>
      </c>
      <c r="BB133">
        <v>3</v>
      </c>
      <c r="BC133">
        <v>20</v>
      </c>
      <c r="BD133">
        <v>10</v>
      </c>
      <c r="BE133">
        <v>13</v>
      </c>
      <c r="BF133">
        <v>18</v>
      </c>
      <c r="BG133">
        <v>14</v>
      </c>
      <c r="BH133">
        <v>19</v>
      </c>
      <c r="BI133">
        <v>11</v>
      </c>
      <c r="BJ133">
        <v>17</v>
      </c>
      <c r="BK133">
        <v>2</v>
      </c>
      <c r="BL133">
        <v>6</v>
      </c>
      <c r="BM133">
        <v>7</v>
      </c>
      <c r="BN133">
        <v>60</v>
      </c>
    </row>
    <row r="134" spans="1:66" x14ac:dyDescent="0.25">
      <c r="A134">
        <v>42935</v>
      </c>
      <c r="B134">
        <v>0</v>
      </c>
      <c r="C134">
        <v>2003</v>
      </c>
      <c r="D134" s="1">
        <v>45961.623842592591</v>
      </c>
      <c r="E134" t="s">
        <v>66</v>
      </c>
      <c r="F134">
        <v>5</v>
      </c>
      <c r="G134">
        <v>4</v>
      </c>
      <c r="H134">
        <v>4</v>
      </c>
      <c r="I134">
        <v>4</v>
      </c>
      <c r="J134">
        <v>4</v>
      </c>
      <c r="K134">
        <v>4</v>
      </c>
      <c r="L134">
        <v>4</v>
      </c>
      <c r="M134">
        <v>5</v>
      </c>
      <c r="N134">
        <v>4</v>
      </c>
      <c r="O134">
        <v>4</v>
      </c>
      <c r="P134">
        <v>4</v>
      </c>
      <c r="Q134">
        <v>5</v>
      </c>
      <c r="R134">
        <v>4</v>
      </c>
      <c r="S134">
        <v>5</v>
      </c>
      <c r="T134">
        <v>2</v>
      </c>
      <c r="U134">
        <v>5</v>
      </c>
      <c r="V134">
        <v>4</v>
      </c>
      <c r="W134">
        <v>2</v>
      </c>
      <c r="X134">
        <v>2</v>
      </c>
      <c r="Y134">
        <v>4</v>
      </c>
      <c r="Z134">
        <v>7</v>
      </c>
      <c r="AA134">
        <v>4</v>
      </c>
      <c r="AB134">
        <v>7</v>
      </c>
      <c r="AC134">
        <v>4</v>
      </c>
      <c r="AD134">
        <v>5</v>
      </c>
      <c r="AE134">
        <v>23</v>
      </c>
      <c r="AF134">
        <v>7</v>
      </c>
      <c r="AG134">
        <v>4</v>
      </c>
      <c r="AH134">
        <v>5</v>
      </c>
      <c r="AI134">
        <v>491</v>
      </c>
      <c r="AJ134">
        <v>5</v>
      </c>
      <c r="AK134">
        <v>7</v>
      </c>
      <c r="AL134">
        <v>5</v>
      </c>
      <c r="AM134">
        <v>4</v>
      </c>
      <c r="AN134">
        <v>6</v>
      </c>
      <c r="AO134">
        <v>3</v>
      </c>
      <c r="AP134">
        <v>8</v>
      </c>
      <c r="AQ134">
        <v>3</v>
      </c>
      <c r="AR134">
        <v>6</v>
      </c>
      <c r="AS134">
        <v>7</v>
      </c>
      <c r="AT134">
        <v>3</v>
      </c>
      <c r="AU134">
        <v>11</v>
      </c>
      <c r="AV134">
        <v>10</v>
      </c>
      <c r="AW134">
        <v>20</v>
      </c>
      <c r="AX134">
        <v>5</v>
      </c>
      <c r="AY134">
        <v>7</v>
      </c>
      <c r="AZ134">
        <v>2</v>
      </c>
      <c r="BA134">
        <v>4</v>
      </c>
      <c r="BB134">
        <v>18</v>
      </c>
      <c r="BC134">
        <v>14</v>
      </c>
      <c r="BD134">
        <v>15</v>
      </c>
      <c r="BE134">
        <v>1</v>
      </c>
      <c r="BF134">
        <v>13</v>
      </c>
      <c r="BG134">
        <v>6</v>
      </c>
      <c r="BH134">
        <v>9</v>
      </c>
      <c r="BI134">
        <v>8</v>
      </c>
      <c r="BJ134">
        <v>17</v>
      </c>
      <c r="BK134">
        <v>19</v>
      </c>
      <c r="BL134">
        <v>16</v>
      </c>
      <c r="BM134">
        <v>12</v>
      </c>
      <c r="BN134">
        <v>53</v>
      </c>
    </row>
    <row r="135" spans="1:66" x14ac:dyDescent="0.25">
      <c r="A135">
        <v>43028</v>
      </c>
      <c r="B135">
        <v>0</v>
      </c>
      <c r="C135">
        <v>2003</v>
      </c>
      <c r="D135" s="1">
        <v>45961.68310185185</v>
      </c>
      <c r="E135" t="s">
        <v>128</v>
      </c>
      <c r="F135">
        <v>4</v>
      </c>
      <c r="G135">
        <v>4</v>
      </c>
      <c r="H135">
        <v>2</v>
      </c>
      <c r="I135">
        <v>4</v>
      </c>
      <c r="J135">
        <v>4</v>
      </c>
      <c r="K135">
        <v>2</v>
      </c>
      <c r="L135">
        <v>4</v>
      </c>
      <c r="M135">
        <v>4</v>
      </c>
      <c r="N135">
        <v>5</v>
      </c>
      <c r="O135">
        <v>3</v>
      </c>
      <c r="P135">
        <v>5</v>
      </c>
      <c r="Q135">
        <v>2</v>
      </c>
      <c r="R135">
        <v>2</v>
      </c>
      <c r="S135">
        <v>4</v>
      </c>
      <c r="T135">
        <v>3</v>
      </c>
      <c r="U135">
        <v>2</v>
      </c>
      <c r="V135">
        <v>4</v>
      </c>
      <c r="W135">
        <v>4</v>
      </c>
      <c r="X135">
        <v>2</v>
      </c>
      <c r="Y135">
        <v>1</v>
      </c>
      <c r="Z135">
        <v>16</v>
      </c>
      <c r="AA135">
        <v>4</v>
      </c>
      <c r="AB135">
        <v>6</v>
      </c>
      <c r="AC135">
        <v>5</v>
      </c>
      <c r="AD135">
        <v>5</v>
      </c>
      <c r="AE135">
        <v>2</v>
      </c>
      <c r="AF135">
        <v>3</v>
      </c>
      <c r="AG135">
        <v>6</v>
      </c>
      <c r="AH135">
        <v>3</v>
      </c>
      <c r="AI135">
        <v>4</v>
      </c>
      <c r="AJ135">
        <v>4</v>
      </c>
      <c r="AK135">
        <v>6</v>
      </c>
      <c r="AL135">
        <v>3</v>
      </c>
      <c r="AM135">
        <v>4</v>
      </c>
      <c r="AN135">
        <v>9</v>
      </c>
      <c r="AO135">
        <v>3</v>
      </c>
      <c r="AP135">
        <v>12</v>
      </c>
      <c r="AQ135">
        <v>2</v>
      </c>
      <c r="AR135">
        <v>2</v>
      </c>
      <c r="AS135">
        <v>5</v>
      </c>
      <c r="AT135">
        <v>1</v>
      </c>
      <c r="AU135">
        <v>20</v>
      </c>
      <c r="AV135">
        <v>2</v>
      </c>
      <c r="AW135">
        <v>17</v>
      </c>
      <c r="AX135">
        <v>11</v>
      </c>
      <c r="AY135">
        <v>8</v>
      </c>
      <c r="AZ135">
        <v>15</v>
      </c>
      <c r="BA135">
        <v>12</v>
      </c>
      <c r="BB135">
        <v>16</v>
      </c>
      <c r="BC135">
        <v>19</v>
      </c>
      <c r="BD135">
        <v>5</v>
      </c>
      <c r="BE135">
        <v>6</v>
      </c>
      <c r="BF135">
        <v>10</v>
      </c>
      <c r="BG135">
        <v>14</v>
      </c>
      <c r="BH135">
        <v>18</v>
      </c>
      <c r="BI135">
        <v>4</v>
      </c>
      <c r="BJ135">
        <v>3</v>
      </c>
      <c r="BK135">
        <v>7</v>
      </c>
      <c r="BL135">
        <v>13</v>
      </c>
      <c r="BM135">
        <v>9</v>
      </c>
      <c r="BN135">
        <v>64</v>
      </c>
    </row>
    <row r="136" spans="1:66" x14ac:dyDescent="0.25">
      <c r="A136">
        <v>43134</v>
      </c>
      <c r="B136">
        <v>0</v>
      </c>
      <c r="C136">
        <v>2003</v>
      </c>
      <c r="D136" s="1">
        <v>45961.861180555556</v>
      </c>
      <c r="E136">
        <v>3</v>
      </c>
      <c r="F136">
        <v>2</v>
      </c>
      <c r="G136">
        <v>4</v>
      </c>
      <c r="H136">
        <v>4</v>
      </c>
      <c r="I136">
        <v>4</v>
      </c>
      <c r="J136">
        <v>4</v>
      </c>
      <c r="K136">
        <v>3</v>
      </c>
      <c r="L136">
        <v>3</v>
      </c>
      <c r="M136">
        <v>4</v>
      </c>
      <c r="N136">
        <v>3</v>
      </c>
      <c r="O136">
        <v>2</v>
      </c>
      <c r="P136">
        <v>4</v>
      </c>
      <c r="Q136">
        <v>4</v>
      </c>
      <c r="R136">
        <v>2</v>
      </c>
      <c r="S136">
        <v>2</v>
      </c>
      <c r="T136">
        <v>2</v>
      </c>
      <c r="U136">
        <v>2</v>
      </c>
      <c r="V136">
        <v>5</v>
      </c>
      <c r="W136">
        <v>5</v>
      </c>
      <c r="X136">
        <v>4</v>
      </c>
      <c r="Y136">
        <v>3</v>
      </c>
      <c r="Z136">
        <v>10</v>
      </c>
      <c r="AA136">
        <v>8</v>
      </c>
      <c r="AB136">
        <v>5</v>
      </c>
      <c r="AC136">
        <v>9</v>
      </c>
      <c r="AD136">
        <v>5</v>
      </c>
      <c r="AE136">
        <v>4</v>
      </c>
      <c r="AF136">
        <v>18</v>
      </c>
      <c r="AG136">
        <v>5</v>
      </c>
      <c r="AH136">
        <v>9</v>
      </c>
      <c r="AI136">
        <v>2</v>
      </c>
      <c r="AJ136">
        <v>5</v>
      </c>
      <c r="AK136">
        <v>6</v>
      </c>
      <c r="AL136">
        <v>2</v>
      </c>
      <c r="AM136">
        <v>4</v>
      </c>
      <c r="AN136">
        <v>5</v>
      </c>
      <c r="AO136">
        <v>11</v>
      </c>
      <c r="AP136">
        <v>9</v>
      </c>
      <c r="AQ136">
        <v>4</v>
      </c>
      <c r="AR136">
        <v>6</v>
      </c>
      <c r="AS136">
        <v>9</v>
      </c>
      <c r="AT136">
        <v>5</v>
      </c>
      <c r="AU136">
        <v>10</v>
      </c>
      <c r="AV136">
        <v>14</v>
      </c>
      <c r="AW136">
        <v>18</v>
      </c>
      <c r="AX136">
        <v>8</v>
      </c>
      <c r="AY136">
        <v>13</v>
      </c>
      <c r="AZ136">
        <v>17</v>
      </c>
      <c r="BA136">
        <v>7</v>
      </c>
      <c r="BB136">
        <v>9</v>
      </c>
      <c r="BC136">
        <v>3</v>
      </c>
      <c r="BD136">
        <v>15</v>
      </c>
      <c r="BE136">
        <v>16</v>
      </c>
      <c r="BF136">
        <v>2</v>
      </c>
      <c r="BG136">
        <v>20</v>
      </c>
      <c r="BH136">
        <v>11</v>
      </c>
      <c r="BI136">
        <v>1</v>
      </c>
      <c r="BJ136">
        <v>4</v>
      </c>
      <c r="BK136">
        <v>6</v>
      </c>
      <c r="BL136">
        <v>19</v>
      </c>
      <c r="BM136">
        <v>12</v>
      </c>
      <c r="BN136">
        <v>61</v>
      </c>
    </row>
    <row r="137" spans="1:66" x14ac:dyDescent="0.25">
      <c r="A137">
        <v>43232</v>
      </c>
      <c r="B137">
        <v>1</v>
      </c>
      <c r="C137">
        <v>2003</v>
      </c>
      <c r="D137" s="1">
        <v>45962.423877314817</v>
      </c>
      <c r="E137" t="s">
        <v>66</v>
      </c>
      <c r="F137">
        <v>2</v>
      </c>
      <c r="G137">
        <v>4</v>
      </c>
      <c r="H137">
        <v>2</v>
      </c>
      <c r="I137">
        <v>3</v>
      </c>
      <c r="J137">
        <v>4</v>
      </c>
      <c r="K137">
        <v>5</v>
      </c>
      <c r="L137">
        <v>4</v>
      </c>
      <c r="M137">
        <v>3</v>
      </c>
      <c r="N137">
        <v>2</v>
      </c>
      <c r="O137">
        <v>2</v>
      </c>
      <c r="P137">
        <v>2</v>
      </c>
      <c r="Q137">
        <v>2</v>
      </c>
      <c r="R137">
        <v>1</v>
      </c>
      <c r="S137">
        <v>3</v>
      </c>
      <c r="T137">
        <v>4</v>
      </c>
      <c r="U137">
        <v>1</v>
      </c>
      <c r="V137">
        <v>2</v>
      </c>
      <c r="W137">
        <v>5</v>
      </c>
      <c r="X137">
        <v>3</v>
      </c>
      <c r="Y137">
        <v>2</v>
      </c>
      <c r="Z137">
        <v>6</v>
      </c>
      <c r="AA137">
        <v>7</v>
      </c>
      <c r="AB137">
        <v>9</v>
      </c>
      <c r="AC137">
        <v>7</v>
      </c>
      <c r="AD137">
        <v>10</v>
      </c>
      <c r="AE137">
        <v>3</v>
      </c>
      <c r="AF137">
        <v>10</v>
      </c>
      <c r="AG137">
        <v>8</v>
      </c>
      <c r="AH137">
        <v>6</v>
      </c>
      <c r="AI137">
        <v>5</v>
      </c>
      <c r="AJ137">
        <v>9</v>
      </c>
      <c r="AK137">
        <v>5</v>
      </c>
      <c r="AL137">
        <v>6</v>
      </c>
      <c r="AM137">
        <v>5</v>
      </c>
      <c r="AN137">
        <v>8</v>
      </c>
      <c r="AO137">
        <v>5</v>
      </c>
      <c r="AP137">
        <v>12</v>
      </c>
      <c r="AQ137">
        <v>5</v>
      </c>
      <c r="AR137">
        <v>6</v>
      </c>
      <c r="AS137">
        <v>12</v>
      </c>
      <c r="AT137">
        <v>17</v>
      </c>
      <c r="AU137">
        <v>19</v>
      </c>
      <c r="AV137">
        <v>2</v>
      </c>
      <c r="AW137">
        <v>3</v>
      </c>
      <c r="AX137">
        <v>6</v>
      </c>
      <c r="AY137">
        <v>10</v>
      </c>
      <c r="AZ137">
        <v>4</v>
      </c>
      <c r="BA137">
        <v>15</v>
      </c>
      <c r="BB137">
        <v>7</v>
      </c>
      <c r="BC137">
        <v>8</v>
      </c>
      <c r="BD137">
        <v>12</v>
      </c>
      <c r="BE137">
        <v>11</v>
      </c>
      <c r="BF137">
        <v>16</v>
      </c>
      <c r="BG137">
        <v>13</v>
      </c>
      <c r="BH137">
        <v>14</v>
      </c>
      <c r="BI137">
        <v>5</v>
      </c>
      <c r="BJ137">
        <v>1</v>
      </c>
      <c r="BK137">
        <v>20</v>
      </c>
      <c r="BL137">
        <v>18</v>
      </c>
      <c r="BM137">
        <v>9</v>
      </c>
      <c r="BN137">
        <v>62</v>
      </c>
    </row>
    <row r="138" spans="1:66" x14ac:dyDescent="0.25">
      <c r="A138">
        <v>43370</v>
      </c>
      <c r="B138">
        <v>0</v>
      </c>
      <c r="C138">
        <v>2003</v>
      </c>
      <c r="D138" s="1">
        <v>45962.655069444445</v>
      </c>
      <c r="E138">
        <v>0</v>
      </c>
      <c r="F138">
        <v>1</v>
      </c>
      <c r="G138">
        <v>1</v>
      </c>
      <c r="H138">
        <v>1</v>
      </c>
      <c r="I138">
        <v>1</v>
      </c>
      <c r="J138">
        <v>1</v>
      </c>
      <c r="K138">
        <v>1</v>
      </c>
      <c r="L138">
        <v>1</v>
      </c>
      <c r="M138">
        <v>2</v>
      </c>
      <c r="N138">
        <v>1</v>
      </c>
      <c r="O138">
        <v>1</v>
      </c>
      <c r="P138">
        <v>1</v>
      </c>
      <c r="Q138">
        <v>2</v>
      </c>
      <c r="R138">
        <v>1</v>
      </c>
      <c r="S138">
        <v>1</v>
      </c>
      <c r="T138">
        <v>1</v>
      </c>
      <c r="U138">
        <v>2</v>
      </c>
      <c r="V138">
        <v>2</v>
      </c>
      <c r="W138">
        <v>5</v>
      </c>
      <c r="X138">
        <v>1</v>
      </c>
      <c r="Y138">
        <v>2</v>
      </c>
      <c r="Z138">
        <v>2</v>
      </c>
      <c r="AA138">
        <v>5</v>
      </c>
      <c r="AB138">
        <v>5</v>
      </c>
      <c r="AC138">
        <v>2</v>
      </c>
      <c r="AD138">
        <v>3</v>
      </c>
      <c r="AE138">
        <v>1</v>
      </c>
      <c r="AF138">
        <v>3</v>
      </c>
      <c r="AG138">
        <v>2</v>
      </c>
      <c r="AH138">
        <v>2</v>
      </c>
      <c r="AI138">
        <v>2</v>
      </c>
      <c r="AJ138">
        <v>3</v>
      </c>
      <c r="AK138">
        <v>2</v>
      </c>
      <c r="AL138">
        <v>5</v>
      </c>
      <c r="AM138">
        <v>2</v>
      </c>
      <c r="AN138">
        <v>2</v>
      </c>
      <c r="AO138">
        <v>2</v>
      </c>
      <c r="AP138">
        <v>6</v>
      </c>
      <c r="AQ138">
        <v>4</v>
      </c>
      <c r="AR138">
        <v>4</v>
      </c>
      <c r="AS138">
        <v>2</v>
      </c>
      <c r="AT138">
        <v>16</v>
      </c>
      <c r="AU138">
        <v>2</v>
      </c>
      <c r="AV138">
        <v>15</v>
      </c>
      <c r="AW138">
        <v>10</v>
      </c>
      <c r="AX138">
        <v>14</v>
      </c>
      <c r="AY138">
        <v>11</v>
      </c>
      <c r="AZ138">
        <v>20</v>
      </c>
      <c r="BA138">
        <v>5</v>
      </c>
      <c r="BB138">
        <v>12</v>
      </c>
      <c r="BC138">
        <v>18</v>
      </c>
      <c r="BD138">
        <v>17</v>
      </c>
      <c r="BE138">
        <v>7</v>
      </c>
      <c r="BF138">
        <v>8</v>
      </c>
      <c r="BG138">
        <v>19</v>
      </c>
      <c r="BH138">
        <v>9</v>
      </c>
      <c r="BI138">
        <v>4</v>
      </c>
      <c r="BJ138">
        <v>3</v>
      </c>
      <c r="BK138">
        <v>13</v>
      </c>
      <c r="BL138">
        <v>1</v>
      </c>
      <c r="BM138">
        <v>6</v>
      </c>
      <c r="BN138">
        <v>36</v>
      </c>
    </row>
    <row r="139" spans="1:66" x14ac:dyDescent="0.25">
      <c r="A139">
        <v>43433</v>
      </c>
      <c r="B139">
        <v>0</v>
      </c>
      <c r="C139">
        <v>2003</v>
      </c>
      <c r="D139" s="1">
        <v>45962.799039351848</v>
      </c>
      <c r="E139">
        <v>1</v>
      </c>
      <c r="F139">
        <v>1</v>
      </c>
      <c r="G139">
        <v>1</v>
      </c>
      <c r="H139">
        <v>1</v>
      </c>
      <c r="I139">
        <v>1</v>
      </c>
      <c r="J139">
        <v>1</v>
      </c>
      <c r="K139">
        <v>1</v>
      </c>
      <c r="L139">
        <v>1</v>
      </c>
      <c r="M139">
        <v>1</v>
      </c>
      <c r="N139">
        <v>1</v>
      </c>
      <c r="O139">
        <v>1</v>
      </c>
      <c r="P139">
        <v>1</v>
      </c>
      <c r="Q139">
        <v>1</v>
      </c>
      <c r="R139">
        <v>1</v>
      </c>
      <c r="S139">
        <v>1</v>
      </c>
      <c r="T139">
        <v>5</v>
      </c>
      <c r="U139">
        <v>1</v>
      </c>
      <c r="V139">
        <v>3</v>
      </c>
      <c r="W139">
        <v>5</v>
      </c>
      <c r="X139">
        <v>1</v>
      </c>
      <c r="Y139">
        <v>1</v>
      </c>
      <c r="Z139">
        <v>2</v>
      </c>
      <c r="AA139">
        <v>2</v>
      </c>
      <c r="AB139">
        <v>5</v>
      </c>
      <c r="AC139">
        <v>3</v>
      </c>
      <c r="AD139">
        <v>2</v>
      </c>
      <c r="AE139">
        <v>2</v>
      </c>
      <c r="AF139">
        <v>3</v>
      </c>
      <c r="AG139">
        <v>4</v>
      </c>
      <c r="AH139">
        <v>3</v>
      </c>
      <c r="AI139">
        <v>4</v>
      </c>
      <c r="AJ139">
        <v>4</v>
      </c>
      <c r="AK139">
        <v>2</v>
      </c>
      <c r="AL139">
        <v>2</v>
      </c>
      <c r="AM139">
        <v>2</v>
      </c>
      <c r="AN139">
        <v>3</v>
      </c>
      <c r="AO139">
        <v>7</v>
      </c>
      <c r="AP139">
        <v>5</v>
      </c>
      <c r="AQ139">
        <v>6</v>
      </c>
      <c r="AR139">
        <v>9</v>
      </c>
      <c r="AS139">
        <v>4</v>
      </c>
      <c r="AT139">
        <v>7</v>
      </c>
      <c r="AU139">
        <v>6</v>
      </c>
      <c r="AV139">
        <v>10</v>
      </c>
      <c r="AW139">
        <v>4</v>
      </c>
      <c r="AX139">
        <v>16</v>
      </c>
      <c r="AY139">
        <v>13</v>
      </c>
      <c r="AZ139">
        <v>15</v>
      </c>
      <c r="BA139">
        <v>5</v>
      </c>
      <c r="BB139">
        <v>11</v>
      </c>
      <c r="BC139">
        <v>3</v>
      </c>
      <c r="BD139">
        <v>8</v>
      </c>
      <c r="BE139">
        <v>18</v>
      </c>
      <c r="BF139">
        <v>14</v>
      </c>
      <c r="BG139">
        <v>20</v>
      </c>
      <c r="BH139">
        <v>12</v>
      </c>
      <c r="BI139">
        <v>2</v>
      </c>
      <c r="BJ139">
        <v>19</v>
      </c>
      <c r="BK139">
        <v>9</v>
      </c>
      <c r="BL139">
        <v>1</v>
      </c>
      <c r="BM139">
        <v>17</v>
      </c>
      <c r="BN139">
        <v>17</v>
      </c>
    </row>
    <row r="140" spans="1:66" x14ac:dyDescent="0.25">
      <c r="A140">
        <v>43481</v>
      </c>
      <c r="B140">
        <v>1</v>
      </c>
      <c r="C140">
        <v>2003</v>
      </c>
      <c r="D140" s="1">
        <v>45963.321145833332</v>
      </c>
      <c r="E140">
        <v>0</v>
      </c>
      <c r="F140">
        <v>1</v>
      </c>
      <c r="G140">
        <v>1</v>
      </c>
      <c r="H140">
        <v>1</v>
      </c>
      <c r="I140">
        <v>1</v>
      </c>
      <c r="J140">
        <v>3</v>
      </c>
      <c r="K140">
        <v>1</v>
      </c>
      <c r="L140">
        <v>3</v>
      </c>
      <c r="M140">
        <v>1</v>
      </c>
      <c r="N140">
        <v>1</v>
      </c>
      <c r="O140">
        <v>1</v>
      </c>
      <c r="P140">
        <v>1</v>
      </c>
      <c r="Q140">
        <v>1</v>
      </c>
      <c r="R140">
        <v>1</v>
      </c>
      <c r="S140">
        <v>1</v>
      </c>
      <c r="T140">
        <v>5</v>
      </c>
      <c r="U140">
        <v>1</v>
      </c>
      <c r="V140">
        <v>1</v>
      </c>
      <c r="W140">
        <v>5</v>
      </c>
      <c r="X140">
        <v>1</v>
      </c>
      <c r="Y140">
        <v>1</v>
      </c>
      <c r="Z140">
        <v>3</v>
      </c>
      <c r="AA140">
        <v>4</v>
      </c>
      <c r="AB140">
        <v>4</v>
      </c>
      <c r="AC140">
        <v>4</v>
      </c>
      <c r="AD140">
        <v>12</v>
      </c>
      <c r="AE140">
        <v>1</v>
      </c>
      <c r="AF140">
        <v>4</v>
      </c>
      <c r="AG140">
        <v>6</v>
      </c>
      <c r="AH140">
        <v>11</v>
      </c>
      <c r="AI140">
        <v>6</v>
      </c>
      <c r="AJ140">
        <v>6</v>
      </c>
      <c r="AK140">
        <v>13</v>
      </c>
      <c r="AL140">
        <v>4</v>
      </c>
      <c r="AM140">
        <v>4</v>
      </c>
      <c r="AN140">
        <v>7</v>
      </c>
      <c r="AO140">
        <v>4</v>
      </c>
      <c r="AP140">
        <v>4</v>
      </c>
      <c r="AQ140">
        <v>19</v>
      </c>
      <c r="AR140">
        <v>8</v>
      </c>
      <c r="AS140">
        <v>7</v>
      </c>
      <c r="AT140">
        <v>8</v>
      </c>
      <c r="AU140">
        <v>3</v>
      </c>
      <c r="AV140">
        <v>9</v>
      </c>
      <c r="AW140">
        <v>18</v>
      </c>
      <c r="AX140">
        <v>13</v>
      </c>
      <c r="AY140">
        <v>16</v>
      </c>
      <c r="AZ140">
        <v>14</v>
      </c>
      <c r="BA140">
        <v>1</v>
      </c>
      <c r="BB140">
        <v>10</v>
      </c>
      <c r="BC140">
        <v>4</v>
      </c>
      <c r="BD140">
        <v>6</v>
      </c>
      <c r="BE140">
        <v>7</v>
      </c>
      <c r="BF140">
        <v>19</v>
      </c>
      <c r="BG140">
        <v>20</v>
      </c>
      <c r="BH140">
        <v>2</v>
      </c>
      <c r="BI140">
        <v>17</v>
      </c>
      <c r="BJ140">
        <v>11</v>
      </c>
      <c r="BK140">
        <v>5</v>
      </c>
      <c r="BL140">
        <v>15</v>
      </c>
      <c r="BM140">
        <v>12</v>
      </c>
      <c r="BN140">
        <v>20</v>
      </c>
    </row>
    <row r="141" spans="1:66" x14ac:dyDescent="0.25">
      <c r="A141">
        <v>43848</v>
      </c>
      <c r="B141">
        <v>0</v>
      </c>
      <c r="C141">
        <v>2003</v>
      </c>
      <c r="D141" s="1">
        <v>45964.408703703702</v>
      </c>
      <c r="E141" t="s">
        <v>129</v>
      </c>
      <c r="F141">
        <v>5</v>
      </c>
      <c r="G141">
        <v>5</v>
      </c>
      <c r="H141">
        <v>5</v>
      </c>
      <c r="I141">
        <v>5</v>
      </c>
      <c r="J141">
        <v>5</v>
      </c>
      <c r="K141">
        <v>5</v>
      </c>
      <c r="L141">
        <v>5</v>
      </c>
      <c r="M141">
        <v>5</v>
      </c>
      <c r="N141">
        <v>5</v>
      </c>
      <c r="O141">
        <v>5</v>
      </c>
      <c r="P141">
        <v>5</v>
      </c>
      <c r="Q141">
        <v>5</v>
      </c>
      <c r="R141">
        <v>5</v>
      </c>
      <c r="S141">
        <v>4</v>
      </c>
      <c r="T141">
        <v>5</v>
      </c>
      <c r="U141">
        <v>3</v>
      </c>
      <c r="V141">
        <v>4</v>
      </c>
      <c r="W141">
        <v>4</v>
      </c>
      <c r="X141">
        <v>5</v>
      </c>
      <c r="Y141">
        <v>5</v>
      </c>
      <c r="Z141">
        <v>2</v>
      </c>
      <c r="AA141">
        <v>3</v>
      </c>
      <c r="AB141">
        <v>3</v>
      </c>
      <c r="AC141">
        <v>134</v>
      </c>
      <c r="AD141">
        <v>3</v>
      </c>
      <c r="AE141">
        <v>3</v>
      </c>
      <c r="AF141">
        <v>1</v>
      </c>
      <c r="AG141">
        <v>4</v>
      </c>
      <c r="AH141">
        <v>4</v>
      </c>
      <c r="AI141">
        <v>5</v>
      </c>
      <c r="AJ141">
        <v>2</v>
      </c>
      <c r="AK141">
        <v>5</v>
      </c>
      <c r="AL141">
        <v>3</v>
      </c>
      <c r="AM141">
        <v>1</v>
      </c>
      <c r="AN141">
        <v>2</v>
      </c>
      <c r="AO141">
        <v>4</v>
      </c>
      <c r="AP141">
        <v>6</v>
      </c>
      <c r="AQ141">
        <v>3</v>
      </c>
      <c r="AR141">
        <v>3</v>
      </c>
      <c r="AS141">
        <v>7</v>
      </c>
      <c r="AT141">
        <v>5</v>
      </c>
      <c r="AU141">
        <v>3</v>
      </c>
      <c r="AV141">
        <v>8</v>
      </c>
      <c r="AW141">
        <v>1</v>
      </c>
      <c r="AX141">
        <v>9</v>
      </c>
      <c r="AY141">
        <v>16</v>
      </c>
      <c r="AZ141">
        <v>19</v>
      </c>
      <c r="BA141">
        <v>6</v>
      </c>
      <c r="BB141">
        <v>11</v>
      </c>
      <c r="BC141">
        <v>14</v>
      </c>
      <c r="BD141">
        <v>17</v>
      </c>
      <c r="BE141">
        <v>7</v>
      </c>
      <c r="BF141">
        <v>20</v>
      </c>
      <c r="BG141">
        <v>18</v>
      </c>
      <c r="BH141">
        <v>12</v>
      </c>
      <c r="BI141">
        <v>4</v>
      </c>
      <c r="BJ141">
        <v>10</v>
      </c>
      <c r="BK141">
        <v>15</v>
      </c>
      <c r="BL141">
        <v>2</v>
      </c>
      <c r="BM141">
        <v>13</v>
      </c>
      <c r="BN141">
        <v>30</v>
      </c>
    </row>
    <row r="142" spans="1:66" x14ac:dyDescent="0.25">
      <c r="A142">
        <v>44144</v>
      </c>
      <c r="B142">
        <v>0</v>
      </c>
      <c r="C142">
        <v>2003</v>
      </c>
      <c r="D142" s="1">
        <v>45964.785949074074</v>
      </c>
      <c r="E142" t="s">
        <v>66</v>
      </c>
      <c r="F142">
        <v>5</v>
      </c>
      <c r="G142">
        <v>4</v>
      </c>
      <c r="H142">
        <v>4</v>
      </c>
      <c r="I142">
        <v>5</v>
      </c>
      <c r="J142">
        <v>4</v>
      </c>
      <c r="K142">
        <v>4</v>
      </c>
      <c r="L142">
        <v>4</v>
      </c>
      <c r="M142">
        <v>4</v>
      </c>
      <c r="N142">
        <v>3</v>
      </c>
      <c r="O142">
        <v>3</v>
      </c>
      <c r="P142">
        <v>4</v>
      </c>
      <c r="Q142">
        <v>4</v>
      </c>
      <c r="R142">
        <v>3</v>
      </c>
      <c r="S142">
        <v>5</v>
      </c>
      <c r="T142">
        <v>2</v>
      </c>
      <c r="U142">
        <v>2</v>
      </c>
      <c r="V142">
        <v>5</v>
      </c>
      <c r="W142">
        <v>3</v>
      </c>
      <c r="X142">
        <v>4</v>
      </c>
      <c r="Y142">
        <v>5</v>
      </c>
      <c r="Z142">
        <v>3</v>
      </c>
      <c r="AA142">
        <v>9</v>
      </c>
      <c r="AB142">
        <v>16</v>
      </c>
      <c r="AC142">
        <v>3</v>
      </c>
      <c r="AD142">
        <v>4</v>
      </c>
      <c r="AE142">
        <v>4</v>
      </c>
      <c r="AF142">
        <v>4</v>
      </c>
      <c r="AG142">
        <v>4</v>
      </c>
      <c r="AH142">
        <v>6</v>
      </c>
      <c r="AI142">
        <v>8</v>
      </c>
      <c r="AJ142">
        <v>6</v>
      </c>
      <c r="AK142">
        <v>8</v>
      </c>
      <c r="AL142">
        <v>4</v>
      </c>
      <c r="AM142">
        <v>4</v>
      </c>
      <c r="AN142">
        <v>7</v>
      </c>
      <c r="AO142">
        <v>3</v>
      </c>
      <c r="AP142">
        <v>6</v>
      </c>
      <c r="AQ142">
        <v>2</v>
      </c>
      <c r="AR142">
        <v>6</v>
      </c>
      <c r="AS142">
        <v>10</v>
      </c>
      <c r="AT142">
        <v>14</v>
      </c>
      <c r="AU142">
        <v>1</v>
      </c>
      <c r="AV142">
        <v>3</v>
      </c>
      <c r="AW142">
        <v>13</v>
      </c>
      <c r="AX142">
        <v>2</v>
      </c>
      <c r="AY142">
        <v>8</v>
      </c>
      <c r="AZ142">
        <v>18</v>
      </c>
      <c r="BA142">
        <v>4</v>
      </c>
      <c r="BB142">
        <v>6</v>
      </c>
      <c r="BC142">
        <v>15</v>
      </c>
      <c r="BD142">
        <v>5</v>
      </c>
      <c r="BE142">
        <v>12</v>
      </c>
      <c r="BF142">
        <v>19</v>
      </c>
      <c r="BG142">
        <v>10</v>
      </c>
      <c r="BH142">
        <v>17</v>
      </c>
      <c r="BI142">
        <v>16</v>
      </c>
      <c r="BJ142">
        <v>9</v>
      </c>
      <c r="BK142">
        <v>20</v>
      </c>
      <c r="BL142">
        <v>7</v>
      </c>
      <c r="BM142">
        <v>11</v>
      </c>
      <c r="BN142">
        <v>54</v>
      </c>
    </row>
    <row r="143" spans="1:66" x14ac:dyDescent="0.25">
      <c r="A143">
        <v>45283</v>
      </c>
      <c r="B143">
        <v>1</v>
      </c>
      <c r="C143">
        <v>2003</v>
      </c>
      <c r="D143" s="1">
        <v>45967.896979166668</v>
      </c>
      <c r="E143" t="s">
        <v>66</v>
      </c>
      <c r="F143">
        <v>3</v>
      </c>
      <c r="G143">
        <v>3</v>
      </c>
      <c r="H143">
        <v>3</v>
      </c>
      <c r="I143">
        <v>3</v>
      </c>
      <c r="J143">
        <v>4</v>
      </c>
      <c r="K143">
        <v>2</v>
      </c>
      <c r="L143">
        <v>5</v>
      </c>
      <c r="M143">
        <v>2</v>
      </c>
      <c r="N143">
        <v>4</v>
      </c>
      <c r="O143">
        <v>3</v>
      </c>
      <c r="P143">
        <v>3</v>
      </c>
      <c r="Q143">
        <v>3</v>
      </c>
      <c r="R143">
        <v>3</v>
      </c>
      <c r="S143">
        <v>3</v>
      </c>
      <c r="T143">
        <v>1</v>
      </c>
      <c r="U143">
        <v>3</v>
      </c>
      <c r="V143">
        <v>3</v>
      </c>
      <c r="W143">
        <v>3</v>
      </c>
      <c r="X143">
        <v>3</v>
      </c>
      <c r="Y143">
        <v>3</v>
      </c>
      <c r="Z143">
        <v>2</v>
      </c>
      <c r="AA143">
        <v>2</v>
      </c>
      <c r="AB143">
        <v>2</v>
      </c>
      <c r="AC143">
        <v>2</v>
      </c>
      <c r="AD143">
        <v>13</v>
      </c>
      <c r="AE143">
        <v>1</v>
      </c>
      <c r="AF143">
        <v>2</v>
      </c>
      <c r="AG143">
        <v>1</v>
      </c>
      <c r="AH143">
        <v>2</v>
      </c>
      <c r="AI143">
        <v>1</v>
      </c>
      <c r="AJ143">
        <v>2</v>
      </c>
      <c r="AK143">
        <v>1</v>
      </c>
      <c r="AL143">
        <v>1</v>
      </c>
      <c r="AM143">
        <v>3</v>
      </c>
      <c r="AN143">
        <v>2</v>
      </c>
      <c r="AO143">
        <v>1</v>
      </c>
      <c r="AP143">
        <v>2</v>
      </c>
      <c r="AQ143">
        <v>1</v>
      </c>
      <c r="AR143">
        <v>2</v>
      </c>
      <c r="AS143">
        <v>4</v>
      </c>
      <c r="AT143">
        <v>19</v>
      </c>
      <c r="AU143">
        <v>10</v>
      </c>
      <c r="AV143">
        <v>3</v>
      </c>
      <c r="AW143">
        <v>7</v>
      </c>
      <c r="AX143">
        <v>1</v>
      </c>
      <c r="AY143">
        <v>14</v>
      </c>
      <c r="AZ143">
        <v>17</v>
      </c>
      <c r="BA143">
        <v>18</v>
      </c>
      <c r="BB143">
        <v>15</v>
      </c>
      <c r="BC143">
        <v>6</v>
      </c>
      <c r="BD143">
        <v>9</v>
      </c>
      <c r="BE143">
        <v>11</v>
      </c>
      <c r="BF143">
        <v>8</v>
      </c>
      <c r="BG143">
        <v>12</v>
      </c>
      <c r="BH143">
        <v>20</v>
      </c>
      <c r="BI143">
        <v>16</v>
      </c>
      <c r="BJ143">
        <v>4</v>
      </c>
      <c r="BK143">
        <v>5</v>
      </c>
      <c r="BL143">
        <v>13</v>
      </c>
      <c r="BM143">
        <v>2</v>
      </c>
      <c r="BN143">
        <v>61</v>
      </c>
    </row>
    <row r="144" spans="1:66" x14ac:dyDescent="0.25">
      <c r="A144">
        <v>45613</v>
      </c>
      <c r="B144">
        <v>0</v>
      </c>
      <c r="C144">
        <v>2003</v>
      </c>
      <c r="D144" s="1">
        <v>45968.946423611109</v>
      </c>
      <c r="E144" t="s">
        <v>66</v>
      </c>
      <c r="F144">
        <v>5</v>
      </c>
      <c r="G144">
        <v>5</v>
      </c>
      <c r="H144">
        <v>4</v>
      </c>
      <c r="I144">
        <v>4</v>
      </c>
      <c r="J144">
        <v>4</v>
      </c>
      <c r="K144">
        <v>5</v>
      </c>
      <c r="L144">
        <v>4</v>
      </c>
      <c r="M144">
        <v>4</v>
      </c>
      <c r="N144">
        <v>4</v>
      </c>
      <c r="O144">
        <v>4</v>
      </c>
      <c r="P144">
        <v>5</v>
      </c>
      <c r="Q144">
        <v>4</v>
      </c>
      <c r="R144">
        <v>5</v>
      </c>
      <c r="S144">
        <v>4</v>
      </c>
      <c r="T144">
        <v>2</v>
      </c>
      <c r="U144">
        <v>4</v>
      </c>
      <c r="V144">
        <v>5</v>
      </c>
      <c r="W144">
        <v>3</v>
      </c>
      <c r="X144">
        <v>5</v>
      </c>
      <c r="Y144">
        <v>4</v>
      </c>
      <c r="Z144">
        <v>2</v>
      </c>
      <c r="AA144">
        <v>3</v>
      </c>
      <c r="AB144">
        <v>2</v>
      </c>
      <c r="AC144">
        <v>5</v>
      </c>
      <c r="AD144">
        <v>2</v>
      </c>
      <c r="AE144">
        <v>2</v>
      </c>
      <c r="AF144">
        <v>2</v>
      </c>
      <c r="AG144">
        <v>3</v>
      </c>
      <c r="AH144">
        <v>3</v>
      </c>
      <c r="AI144">
        <v>3</v>
      </c>
      <c r="AJ144">
        <v>3</v>
      </c>
      <c r="AK144">
        <v>3</v>
      </c>
      <c r="AL144">
        <v>4</v>
      </c>
      <c r="AM144">
        <v>2</v>
      </c>
      <c r="AN144">
        <v>5</v>
      </c>
      <c r="AO144">
        <v>3</v>
      </c>
      <c r="AP144">
        <v>4</v>
      </c>
      <c r="AQ144">
        <v>5</v>
      </c>
      <c r="AR144">
        <v>4</v>
      </c>
      <c r="AS144">
        <v>3</v>
      </c>
      <c r="AT144">
        <v>13</v>
      </c>
      <c r="AU144">
        <v>4</v>
      </c>
      <c r="AV144">
        <v>7</v>
      </c>
      <c r="AW144">
        <v>5</v>
      </c>
      <c r="AX144">
        <v>16</v>
      </c>
      <c r="AY144">
        <v>11</v>
      </c>
      <c r="AZ144">
        <v>15</v>
      </c>
      <c r="BA144">
        <v>12</v>
      </c>
      <c r="BB144">
        <v>18</v>
      </c>
      <c r="BC144">
        <v>3</v>
      </c>
      <c r="BD144">
        <v>17</v>
      </c>
      <c r="BE144">
        <v>19</v>
      </c>
      <c r="BF144">
        <v>1</v>
      </c>
      <c r="BG144">
        <v>10</v>
      </c>
      <c r="BH144">
        <v>20</v>
      </c>
      <c r="BI144">
        <v>9</v>
      </c>
      <c r="BJ144">
        <v>2</v>
      </c>
      <c r="BK144">
        <v>8</v>
      </c>
      <c r="BL144">
        <v>6</v>
      </c>
      <c r="BM144">
        <v>14</v>
      </c>
      <c r="BN144">
        <v>45</v>
      </c>
    </row>
    <row r="145" spans="1:66" x14ac:dyDescent="0.25">
      <c r="A145">
        <v>45654</v>
      </c>
      <c r="B145">
        <v>0</v>
      </c>
      <c r="C145">
        <v>2003</v>
      </c>
      <c r="D145" s="1">
        <v>45969.403923611113</v>
      </c>
      <c r="E145" t="s">
        <v>66</v>
      </c>
      <c r="F145">
        <v>4</v>
      </c>
      <c r="G145">
        <v>4</v>
      </c>
      <c r="H145">
        <v>4</v>
      </c>
      <c r="I145">
        <v>5</v>
      </c>
      <c r="J145">
        <v>4</v>
      </c>
      <c r="K145">
        <v>4</v>
      </c>
      <c r="L145">
        <v>4</v>
      </c>
      <c r="M145">
        <v>4</v>
      </c>
      <c r="N145">
        <v>4</v>
      </c>
      <c r="O145">
        <v>5</v>
      </c>
      <c r="P145">
        <v>5</v>
      </c>
      <c r="Q145">
        <v>4</v>
      </c>
      <c r="R145">
        <v>4</v>
      </c>
      <c r="S145">
        <v>3</v>
      </c>
      <c r="T145">
        <v>4</v>
      </c>
      <c r="U145">
        <v>3</v>
      </c>
      <c r="V145">
        <v>5</v>
      </c>
      <c r="W145">
        <v>3</v>
      </c>
      <c r="X145">
        <v>4</v>
      </c>
      <c r="Y145">
        <v>4</v>
      </c>
      <c r="Z145">
        <v>8</v>
      </c>
      <c r="AA145">
        <v>5</v>
      </c>
      <c r="AB145">
        <v>3</v>
      </c>
      <c r="AC145">
        <v>4</v>
      </c>
      <c r="AD145">
        <v>3</v>
      </c>
      <c r="AE145">
        <v>5</v>
      </c>
      <c r="AF145">
        <v>4</v>
      </c>
      <c r="AG145">
        <v>20</v>
      </c>
      <c r="AH145">
        <v>5</v>
      </c>
      <c r="AI145">
        <v>3</v>
      </c>
      <c r="AJ145">
        <v>7</v>
      </c>
      <c r="AK145">
        <v>5</v>
      </c>
      <c r="AL145">
        <v>1</v>
      </c>
      <c r="AM145">
        <v>4</v>
      </c>
      <c r="AN145">
        <v>4</v>
      </c>
      <c r="AO145">
        <v>3</v>
      </c>
      <c r="AP145">
        <v>3</v>
      </c>
      <c r="AQ145">
        <v>7</v>
      </c>
      <c r="AR145">
        <v>3</v>
      </c>
      <c r="AS145">
        <v>6</v>
      </c>
      <c r="AT145">
        <v>1</v>
      </c>
      <c r="AU145">
        <v>16</v>
      </c>
      <c r="AV145">
        <v>3</v>
      </c>
      <c r="AW145">
        <v>2</v>
      </c>
      <c r="AX145">
        <v>19</v>
      </c>
      <c r="AY145">
        <v>13</v>
      </c>
      <c r="AZ145">
        <v>10</v>
      </c>
      <c r="BA145">
        <v>15</v>
      </c>
      <c r="BB145">
        <v>7</v>
      </c>
      <c r="BC145">
        <v>6</v>
      </c>
      <c r="BD145">
        <v>8</v>
      </c>
      <c r="BE145">
        <v>5</v>
      </c>
      <c r="BF145">
        <v>18</v>
      </c>
      <c r="BG145">
        <v>14</v>
      </c>
      <c r="BH145">
        <v>4</v>
      </c>
      <c r="BI145">
        <v>11</v>
      </c>
      <c r="BJ145">
        <v>9</v>
      </c>
      <c r="BK145">
        <v>12</v>
      </c>
      <c r="BL145">
        <v>20</v>
      </c>
      <c r="BM145">
        <v>17</v>
      </c>
      <c r="BN145">
        <v>49</v>
      </c>
    </row>
    <row r="146" spans="1:66" x14ac:dyDescent="0.25">
      <c r="A146">
        <v>45678</v>
      </c>
      <c r="B146">
        <v>0</v>
      </c>
      <c r="C146">
        <v>2003</v>
      </c>
      <c r="D146" s="1">
        <v>45969.468842592592</v>
      </c>
      <c r="E146" t="s">
        <v>66</v>
      </c>
      <c r="F146">
        <v>5</v>
      </c>
      <c r="G146">
        <v>5</v>
      </c>
      <c r="H146">
        <v>5</v>
      </c>
      <c r="I146">
        <v>5</v>
      </c>
      <c r="J146">
        <v>4</v>
      </c>
      <c r="K146">
        <v>4</v>
      </c>
      <c r="L146">
        <v>5</v>
      </c>
      <c r="M146">
        <v>5</v>
      </c>
      <c r="N146">
        <v>5</v>
      </c>
      <c r="O146">
        <v>5</v>
      </c>
      <c r="P146">
        <v>5</v>
      </c>
      <c r="Q146">
        <v>5</v>
      </c>
      <c r="R146">
        <v>5</v>
      </c>
      <c r="S146">
        <v>5</v>
      </c>
      <c r="T146">
        <v>2</v>
      </c>
      <c r="U146">
        <v>5</v>
      </c>
      <c r="V146">
        <v>5</v>
      </c>
      <c r="W146">
        <v>2</v>
      </c>
      <c r="X146">
        <v>4</v>
      </c>
      <c r="Y146">
        <v>3</v>
      </c>
      <c r="Z146">
        <v>2</v>
      </c>
      <c r="AA146">
        <v>3</v>
      </c>
      <c r="AB146">
        <v>3</v>
      </c>
      <c r="AC146">
        <v>1</v>
      </c>
      <c r="AD146">
        <v>4</v>
      </c>
      <c r="AE146">
        <v>2</v>
      </c>
      <c r="AF146">
        <v>2</v>
      </c>
      <c r="AG146">
        <v>2</v>
      </c>
      <c r="AH146">
        <v>3</v>
      </c>
      <c r="AI146">
        <v>1</v>
      </c>
      <c r="AJ146">
        <v>7</v>
      </c>
      <c r="AK146">
        <v>2</v>
      </c>
      <c r="AL146">
        <v>4</v>
      </c>
      <c r="AM146">
        <v>3</v>
      </c>
      <c r="AN146">
        <v>6</v>
      </c>
      <c r="AO146">
        <v>2</v>
      </c>
      <c r="AP146">
        <v>3</v>
      </c>
      <c r="AQ146">
        <v>3</v>
      </c>
      <c r="AR146">
        <v>3</v>
      </c>
      <c r="AS146">
        <v>5</v>
      </c>
      <c r="AT146">
        <v>18</v>
      </c>
      <c r="AU146">
        <v>11</v>
      </c>
      <c r="AV146">
        <v>5</v>
      </c>
      <c r="AW146">
        <v>12</v>
      </c>
      <c r="AX146">
        <v>4</v>
      </c>
      <c r="AY146">
        <v>16</v>
      </c>
      <c r="AZ146">
        <v>7</v>
      </c>
      <c r="BA146">
        <v>6</v>
      </c>
      <c r="BB146">
        <v>10</v>
      </c>
      <c r="BC146">
        <v>20</v>
      </c>
      <c r="BD146">
        <v>1</v>
      </c>
      <c r="BE146">
        <v>8</v>
      </c>
      <c r="BF146">
        <v>2</v>
      </c>
      <c r="BG146">
        <v>14</v>
      </c>
      <c r="BH146">
        <v>15</v>
      </c>
      <c r="BI146">
        <v>9</v>
      </c>
      <c r="BJ146">
        <v>13</v>
      </c>
      <c r="BK146">
        <v>17</v>
      </c>
      <c r="BL146">
        <v>19</v>
      </c>
      <c r="BM146">
        <v>3</v>
      </c>
      <c r="BN146">
        <v>22</v>
      </c>
    </row>
    <row r="147" spans="1:66" x14ac:dyDescent="0.25">
      <c r="A147">
        <v>46117</v>
      </c>
      <c r="B147">
        <v>0</v>
      </c>
      <c r="C147">
        <v>2003</v>
      </c>
      <c r="D147" s="1">
        <v>45971.794166666667</v>
      </c>
      <c r="E147" t="s">
        <v>130</v>
      </c>
      <c r="F147">
        <v>1</v>
      </c>
      <c r="G147">
        <v>1</v>
      </c>
      <c r="H147">
        <v>1</v>
      </c>
      <c r="I147">
        <v>1</v>
      </c>
      <c r="J147">
        <v>1</v>
      </c>
      <c r="K147">
        <v>1</v>
      </c>
      <c r="L147">
        <v>1</v>
      </c>
      <c r="M147">
        <v>1</v>
      </c>
      <c r="N147">
        <v>1</v>
      </c>
      <c r="O147">
        <v>1</v>
      </c>
      <c r="P147">
        <v>1</v>
      </c>
      <c r="Q147">
        <v>1</v>
      </c>
      <c r="R147">
        <v>1</v>
      </c>
      <c r="S147">
        <v>1</v>
      </c>
      <c r="T147">
        <v>4</v>
      </c>
      <c r="U147">
        <v>1</v>
      </c>
      <c r="V147">
        <v>1</v>
      </c>
      <c r="W147">
        <v>5</v>
      </c>
      <c r="X147">
        <v>1</v>
      </c>
      <c r="Y147">
        <v>1</v>
      </c>
      <c r="Z147">
        <v>4</v>
      </c>
      <c r="AA147">
        <v>10</v>
      </c>
      <c r="AB147">
        <v>5</v>
      </c>
      <c r="AC147">
        <v>4</v>
      </c>
      <c r="AD147">
        <v>20</v>
      </c>
      <c r="AE147">
        <v>6</v>
      </c>
      <c r="AF147">
        <v>22</v>
      </c>
      <c r="AG147">
        <v>3</v>
      </c>
      <c r="AH147">
        <v>11</v>
      </c>
      <c r="AI147">
        <v>3</v>
      </c>
      <c r="AJ147">
        <v>3</v>
      </c>
      <c r="AK147">
        <v>5</v>
      </c>
      <c r="AL147">
        <v>7</v>
      </c>
      <c r="AM147">
        <v>3</v>
      </c>
      <c r="AN147">
        <v>14</v>
      </c>
      <c r="AO147">
        <v>3</v>
      </c>
      <c r="AP147">
        <v>3</v>
      </c>
      <c r="AQ147">
        <v>4</v>
      </c>
      <c r="AR147">
        <v>3</v>
      </c>
      <c r="AS147">
        <v>3</v>
      </c>
      <c r="AT147">
        <v>19</v>
      </c>
      <c r="AU147">
        <v>2</v>
      </c>
      <c r="AV147">
        <v>13</v>
      </c>
      <c r="AW147">
        <v>9</v>
      </c>
      <c r="AX147">
        <v>17</v>
      </c>
      <c r="AY147">
        <v>18</v>
      </c>
      <c r="AZ147">
        <v>10</v>
      </c>
      <c r="BA147">
        <v>15</v>
      </c>
      <c r="BB147">
        <v>20</v>
      </c>
      <c r="BC147">
        <v>8</v>
      </c>
      <c r="BD147">
        <v>7</v>
      </c>
      <c r="BE147">
        <v>11</v>
      </c>
      <c r="BF147">
        <v>1</v>
      </c>
      <c r="BG147">
        <v>4</v>
      </c>
      <c r="BH147">
        <v>12</v>
      </c>
      <c r="BI147">
        <v>16</v>
      </c>
      <c r="BJ147">
        <v>3</v>
      </c>
      <c r="BK147">
        <v>14</v>
      </c>
      <c r="BL147">
        <v>5</v>
      </c>
      <c r="BM147">
        <v>6</v>
      </c>
      <c r="BN147">
        <v>14</v>
      </c>
    </row>
    <row r="148" spans="1:66" x14ac:dyDescent="0.25">
      <c r="A148">
        <v>46127</v>
      </c>
      <c r="B148">
        <v>0</v>
      </c>
      <c r="C148">
        <v>2003</v>
      </c>
      <c r="D148" s="1">
        <v>45971.930613425924</v>
      </c>
      <c r="E148" t="s">
        <v>100</v>
      </c>
      <c r="F148">
        <v>2</v>
      </c>
      <c r="G148">
        <v>2</v>
      </c>
      <c r="H148">
        <v>1</v>
      </c>
      <c r="I148">
        <v>2</v>
      </c>
      <c r="J148">
        <v>2</v>
      </c>
      <c r="K148">
        <v>2</v>
      </c>
      <c r="L148">
        <v>2</v>
      </c>
      <c r="M148">
        <v>1</v>
      </c>
      <c r="N148">
        <v>1</v>
      </c>
      <c r="O148">
        <v>1</v>
      </c>
      <c r="P148">
        <v>2</v>
      </c>
      <c r="Q148">
        <v>2</v>
      </c>
      <c r="R148">
        <v>2</v>
      </c>
      <c r="S148">
        <v>1</v>
      </c>
      <c r="T148">
        <v>2</v>
      </c>
      <c r="U148">
        <v>2</v>
      </c>
      <c r="V148">
        <v>2</v>
      </c>
      <c r="W148">
        <v>5</v>
      </c>
      <c r="X148">
        <v>1</v>
      </c>
      <c r="Y148">
        <v>2</v>
      </c>
      <c r="Z148">
        <v>2</v>
      </c>
      <c r="AA148">
        <v>3</v>
      </c>
      <c r="AB148">
        <v>2</v>
      </c>
      <c r="AC148">
        <v>3</v>
      </c>
      <c r="AD148">
        <v>4</v>
      </c>
      <c r="AE148">
        <v>4</v>
      </c>
      <c r="AF148">
        <v>3</v>
      </c>
      <c r="AG148">
        <v>3</v>
      </c>
      <c r="AH148">
        <v>5</v>
      </c>
      <c r="AI148">
        <v>3</v>
      </c>
      <c r="AJ148">
        <v>11</v>
      </c>
      <c r="AK148">
        <v>3</v>
      </c>
      <c r="AL148">
        <v>3</v>
      </c>
      <c r="AM148">
        <v>2</v>
      </c>
      <c r="AN148">
        <v>3</v>
      </c>
      <c r="AO148">
        <v>3</v>
      </c>
      <c r="AP148">
        <v>5</v>
      </c>
      <c r="AQ148">
        <v>4</v>
      </c>
      <c r="AR148">
        <v>6</v>
      </c>
      <c r="AS148">
        <v>4</v>
      </c>
      <c r="AT148">
        <v>8</v>
      </c>
      <c r="AU148">
        <v>9</v>
      </c>
      <c r="AV148">
        <v>14</v>
      </c>
      <c r="AW148">
        <v>3</v>
      </c>
      <c r="AX148">
        <v>15</v>
      </c>
      <c r="AY148">
        <v>18</v>
      </c>
      <c r="AZ148">
        <v>17</v>
      </c>
      <c r="BA148">
        <v>20</v>
      </c>
      <c r="BB148">
        <v>16</v>
      </c>
      <c r="BC148">
        <v>11</v>
      </c>
      <c r="BD148">
        <v>1</v>
      </c>
      <c r="BE148">
        <v>2</v>
      </c>
      <c r="BF148">
        <v>6</v>
      </c>
      <c r="BG148">
        <v>12</v>
      </c>
      <c r="BH148">
        <v>5</v>
      </c>
      <c r="BI148">
        <v>4</v>
      </c>
      <c r="BJ148">
        <v>7</v>
      </c>
      <c r="BK148">
        <v>13</v>
      </c>
      <c r="BL148">
        <v>10</v>
      </c>
      <c r="BM148">
        <v>19</v>
      </c>
      <c r="BN148">
        <v>39</v>
      </c>
    </row>
    <row r="149" spans="1:66" x14ac:dyDescent="0.25">
      <c r="A149">
        <v>46231</v>
      </c>
      <c r="B149">
        <v>0</v>
      </c>
      <c r="C149">
        <v>2003</v>
      </c>
      <c r="D149" s="1">
        <v>45972.786006944443</v>
      </c>
      <c r="E149" t="s">
        <v>131</v>
      </c>
      <c r="F149">
        <v>4</v>
      </c>
      <c r="G149">
        <v>5</v>
      </c>
      <c r="H149">
        <v>1</v>
      </c>
      <c r="I149">
        <v>5</v>
      </c>
      <c r="J149">
        <v>5</v>
      </c>
      <c r="K149">
        <v>1</v>
      </c>
      <c r="L149">
        <v>4</v>
      </c>
      <c r="M149">
        <v>3</v>
      </c>
      <c r="N149">
        <v>5</v>
      </c>
      <c r="O149">
        <v>2</v>
      </c>
      <c r="P149">
        <v>5</v>
      </c>
      <c r="Q149">
        <v>5</v>
      </c>
      <c r="R149">
        <v>4</v>
      </c>
      <c r="S149">
        <v>5</v>
      </c>
      <c r="T149">
        <v>4</v>
      </c>
      <c r="U149">
        <v>2</v>
      </c>
      <c r="V149">
        <v>5</v>
      </c>
      <c r="W149">
        <v>5</v>
      </c>
      <c r="X149">
        <v>1</v>
      </c>
      <c r="Y149">
        <v>4</v>
      </c>
      <c r="Z149">
        <v>28</v>
      </c>
      <c r="AA149">
        <v>8</v>
      </c>
      <c r="AB149">
        <v>5</v>
      </c>
      <c r="AC149">
        <v>3</v>
      </c>
      <c r="AD149">
        <v>3</v>
      </c>
      <c r="AE149">
        <v>3</v>
      </c>
      <c r="AF149">
        <v>2</v>
      </c>
      <c r="AG149">
        <v>3</v>
      </c>
      <c r="AH149">
        <v>4</v>
      </c>
      <c r="AI149">
        <v>6</v>
      </c>
      <c r="AJ149">
        <v>6</v>
      </c>
      <c r="AK149">
        <v>4</v>
      </c>
      <c r="AL149">
        <v>5</v>
      </c>
      <c r="AM149">
        <v>3</v>
      </c>
      <c r="AN149">
        <v>6</v>
      </c>
      <c r="AO149">
        <v>3</v>
      </c>
      <c r="AP149">
        <v>4</v>
      </c>
      <c r="AQ149">
        <v>8</v>
      </c>
      <c r="AR149">
        <v>4</v>
      </c>
      <c r="AS149">
        <v>11</v>
      </c>
      <c r="AT149">
        <v>2</v>
      </c>
      <c r="AU149">
        <v>13</v>
      </c>
      <c r="AV149">
        <v>10</v>
      </c>
      <c r="AW149">
        <v>19</v>
      </c>
      <c r="AX149">
        <v>17</v>
      </c>
      <c r="AY149">
        <v>9</v>
      </c>
      <c r="AZ149">
        <v>16</v>
      </c>
      <c r="BA149">
        <v>12</v>
      </c>
      <c r="BB149">
        <v>8</v>
      </c>
      <c r="BC149">
        <v>3</v>
      </c>
      <c r="BD149">
        <v>6</v>
      </c>
      <c r="BE149">
        <v>7</v>
      </c>
      <c r="BF149">
        <v>15</v>
      </c>
      <c r="BG149">
        <v>14</v>
      </c>
      <c r="BH149">
        <v>5</v>
      </c>
      <c r="BI149">
        <v>20</v>
      </c>
      <c r="BJ149">
        <v>18</v>
      </c>
      <c r="BK149">
        <v>11</v>
      </c>
      <c r="BL149">
        <v>4</v>
      </c>
      <c r="BM149">
        <v>1</v>
      </c>
      <c r="BN149">
        <v>76</v>
      </c>
    </row>
    <row r="150" spans="1:66" x14ac:dyDescent="0.25">
      <c r="A150">
        <v>46236</v>
      </c>
      <c r="B150">
        <v>0</v>
      </c>
      <c r="C150">
        <v>2003</v>
      </c>
      <c r="D150" s="1">
        <v>45972.789131944446</v>
      </c>
      <c r="E150" t="s">
        <v>66</v>
      </c>
      <c r="F150">
        <v>5</v>
      </c>
      <c r="G150">
        <v>4</v>
      </c>
      <c r="H150">
        <v>4</v>
      </c>
      <c r="I150">
        <v>4</v>
      </c>
      <c r="J150">
        <v>3</v>
      </c>
      <c r="K150">
        <v>4</v>
      </c>
      <c r="L150">
        <v>3</v>
      </c>
      <c r="M150">
        <v>3</v>
      </c>
      <c r="N150">
        <v>3</v>
      </c>
      <c r="O150">
        <v>5</v>
      </c>
      <c r="P150">
        <v>5</v>
      </c>
      <c r="Q150">
        <v>5</v>
      </c>
      <c r="R150">
        <v>4</v>
      </c>
      <c r="S150">
        <v>4</v>
      </c>
      <c r="T150">
        <v>4</v>
      </c>
      <c r="U150">
        <v>4</v>
      </c>
      <c r="V150">
        <v>5</v>
      </c>
      <c r="W150">
        <v>1</v>
      </c>
      <c r="X150">
        <v>3</v>
      </c>
      <c r="Y150">
        <v>4</v>
      </c>
      <c r="Z150">
        <v>10</v>
      </c>
      <c r="AA150">
        <v>7</v>
      </c>
      <c r="AB150">
        <v>12</v>
      </c>
      <c r="AC150">
        <v>8</v>
      </c>
      <c r="AD150">
        <v>7</v>
      </c>
      <c r="AE150">
        <v>6</v>
      </c>
      <c r="AF150">
        <v>13</v>
      </c>
      <c r="AG150">
        <v>6</v>
      </c>
      <c r="AH150">
        <v>10</v>
      </c>
      <c r="AI150">
        <v>10</v>
      </c>
      <c r="AJ150">
        <v>8</v>
      </c>
      <c r="AK150">
        <v>10</v>
      </c>
      <c r="AL150">
        <v>11</v>
      </c>
      <c r="AM150">
        <v>9</v>
      </c>
      <c r="AN150">
        <v>8</v>
      </c>
      <c r="AO150">
        <v>6</v>
      </c>
      <c r="AP150">
        <v>6</v>
      </c>
      <c r="AQ150">
        <v>8</v>
      </c>
      <c r="AR150">
        <v>12</v>
      </c>
      <c r="AS150">
        <v>10</v>
      </c>
      <c r="AT150">
        <v>17</v>
      </c>
      <c r="AU150">
        <v>19</v>
      </c>
      <c r="AV150">
        <v>18</v>
      </c>
      <c r="AW150">
        <v>15</v>
      </c>
      <c r="AX150">
        <v>6</v>
      </c>
      <c r="AY150">
        <v>14</v>
      </c>
      <c r="AZ150">
        <v>10</v>
      </c>
      <c r="BA150">
        <v>13</v>
      </c>
      <c r="BB150">
        <v>20</v>
      </c>
      <c r="BC150">
        <v>7</v>
      </c>
      <c r="BD150">
        <v>8</v>
      </c>
      <c r="BE150">
        <v>4</v>
      </c>
      <c r="BF150">
        <v>5</v>
      </c>
      <c r="BG150">
        <v>11</v>
      </c>
      <c r="BH150">
        <v>3</v>
      </c>
      <c r="BI150">
        <v>16</v>
      </c>
      <c r="BJ150">
        <v>12</v>
      </c>
      <c r="BK150">
        <v>1</v>
      </c>
      <c r="BL150">
        <v>2</v>
      </c>
      <c r="BM150">
        <v>9</v>
      </c>
      <c r="BN150">
        <v>59</v>
      </c>
    </row>
    <row r="151" spans="1:66" x14ac:dyDescent="0.25">
      <c r="A151">
        <v>46253</v>
      </c>
      <c r="B151">
        <v>0</v>
      </c>
      <c r="C151">
        <v>2003</v>
      </c>
      <c r="D151" s="1">
        <v>45972.801226851851</v>
      </c>
      <c r="E151" t="s">
        <v>132</v>
      </c>
      <c r="F151">
        <v>4</v>
      </c>
      <c r="G151">
        <v>5</v>
      </c>
      <c r="H151">
        <v>5</v>
      </c>
      <c r="I151">
        <v>5</v>
      </c>
      <c r="J151">
        <v>4</v>
      </c>
      <c r="K151">
        <v>2</v>
      </c>
      <c r="L151">
        <v>4</v>
      </c>
      <c r="M151">
        <v>4</v>
      </c>
      <c r="N151">
        <v>5</v>
      </c>
      <c r="O151">
        <v>3</v>
      </c>
      <c r="P151">
        <v>5</v>
      </c>
      <c r="Q151">
        <v>4</v>
      </c>
      <c r="R151">
        <v>4</v>
      </c>
      <c r="S151">
        <v>2</v>
      </c>
      <c r="T151">
        <v>5</v>
      </c>
      <c r="U151">
        <v>1</v>
      </c>
      <c r="V151">
        <v>4</v>
      </c>
      <c r="W151">
        <v>5</v>
      </c>
      <c r="X151">
        <v>3</v>
      </c>
      <c r="Y151">
        <v>3</v>
      </c>
      <c r="Z151">
        <v>3</v>
      </c>
      <c r="AA151">
        <v>4</v>
      </c>
      <c r="AB151">
        <v>2</v>
      </c>
      <c r="AC151">
        <v>2</v>
      </c>
      <c r="AD151">
        <v>3</v>
      </c>
      <c r="AE151">
        <v>3</v>
      </c>
      <c r="AF151">
        <v>4</v>
      </c>
      <c r="AG151">
        <v>2</v>
      </c>
      <c r="AH151">
        <v>3</v>
      </c>
      <c r="AI151">
        <v>4</v>
      </c>
      <c r="AJ151">
        <v>3</v>
      </c>
      <c r="AK151">
        <v>5</v>
      </c>
      <c r="AL151">
        <v>4</v>
      </c>
      <c r="AM151">
        <v>3</v>
      </c>
      <c r="AN151">
        <v>6</v>
      </c>
      <c r="AO151">
        <v>2</v>
      </c>
      <c r="AP151">
        <v>4</v>
      </c>
      <c r="AQ151">
        <v>2</v>
      </c>
      <c r="AR151">
        <v>3</v>
      </c>
      <c r="AS151">
        <v>7</v>
      </c>
      <c r="AT151">
        <v>7</v>
      </c>
      <c r="AU151">
        <v>14</v>
      </c>
      <c r="AV151">
        <v>16</v>
      </c>
      <c r="AW151">
        <v>9</v>
      </c>
      <c r="AX151">
        <v>17</v>
      </c>
      <c r="AY151">
        <v>11</v>
      </c>
      <c r="AZ151">
        <v>1</v>
      </c>
      <c r="BA151">
        <v>12</v>
      </c>
      <c r="BB151">
        <v>13</v>
      </c>
      <c r="BC151">
        <v>3</v>
      </c>
      <c r="BD151">
        <v>4</v>
      </c>
      <c r="BE151">
        <v>6</v>
      </c>
      <c r="BF151">
        <v>15</v>
      </c>
      <c r="BG151">
        <v>8</v>
      </c>
      <c r="BH151">
        <v>10</v>
      </c>
      <c r="BI151">
        <v>18</v>
      </c>
      <c r="BJ151">
        <v>5</v>
      </c>
      <c r="BK151">
        <v>2</v>
      </c>
      <c r="BL151">
        <v>20</v>
      </c>
      <c r="BM151">
        <v>19</v>
      </c>
      <c r="BN151">
        <v>68</v>
      </c>
    </row>
    <row r="152" spans="1:66" x14ac:dyDescent="0.25">
      <c r="A152">
        <v>46265</v>
      </c>
      <c r="B152">
        <v>1</v>
      </c>
      <c r="C152">
        <v>2003</v>
      </c>
      <c r="D152" s="1">
        <v>45972.851840277777</v>
      </c>
      <c r="E152" t="s">
        <v>66</v>
      </c>
      <c r="F152">
        <v>4</v>
      </c>
      <c r="G152">
        <v>4</v>
      </c>
      <c r="H152">
        <v>1</v>
      </c>
      <c r="I152">
        <v>2</v>
      </c>
      <c r="J152">
        <v>1</v>
      </c>
      <c r="K152">
        <v>5</v>
      </c>
      <c r="L152">
        <v>5</v>
      </c>
      <c r="M152">
        <v>5</v>
      </c>
      <c r="N152">
        <v>3</v>
      </c>
      <c r="O152">
        <v>2</v>
      </c>
      <c r="P152">
        <v>5</v>
      </c>
      <c r="Q152">
        <v>1</v>
      </c>
      <c r="R152">
        <v>4</v>
      </c>
      <c r="S152">
        <v>4</v>
      </c>
      <c r="T152">
        <v>4</v>
      </c>
      <c r="U152">
        <v>1</v>
      </c>
      <c r="V152">
        <v>2</v>
      </c>
      <c r="W152">
        <v>3</v>
      </c>
      <c r="X152">
        <v>3</v>
      </c>
      <c r="Y152">
        <v>5</v>
      </c>
      <c r="Z152">
        <v>4</v>
      </c>
      <c r="AA152">
        <v>58</v>
      </c>
      <c r="AB152">
        <v>4</v>
      </c>
      <c r="AC152">
        <v>8</v>
      </c>
      <c r="AD152">
        <v>6</v>
      </c>
      <c r="AE152">
        <v>3</v>
      </c>
      <c r="AF152">
        <v>6</v>
      </c>
      <c r="AG152">
        <v>3</v>
      </c>
      <c r="AH152">
        <v>2</v>
      </c>
      <c r="AI152">
        <v>4</v>
      </c>
      <c r="AJ152">
        <v>9</v>
      </c>
      <c r="AK152">
        <v>4</v>
      </c>
      <c r="AL152">
        <v>6</v>
      </c>
      <c r="AM152">
        <v>5</v>
      </c>
      <c r="AN152">
        <v>10</v>
      </c>
      <c r="AO152">
        <v>6</v>
      </c>
      <c r="AP152">
        <v>11</v>
      </c>
      <c r="AQ152">
        <v>3</v>
      </c>
      <c r="AR152">
        <v>8</v>
      </c>
      <c r="AS152">
        <v>9</v>
      </c>
      <c r="AT152">
        <v>17</v>
      </c>
      <c r="AU152">
        <v>10</v>
      </c>
      <c r="AV152">
        <v>8</v>
      </c>
      <c r="AW152">
        <v>13</v>
      </c>
      <c r="AX152">
        <v>19</v>
      </c>
      <c r="AY152">
        <v>14</v>
      </c>
      <c r="AZ152">
        <v>15</v>
      </c>
      <c r="BA152">
        <v>12</v>
      </c>
      <c r="BB152">
        <v>20</v>
      </c>
      <c r="BC152">
        <v>18</v>
      </c>
      <c r="BD152">
        <v>5</v>
      </c>
      <c r="BE152">
        <v>16</v>
      </c>
      <c r="BF152">
        <v>2</v>
      </c>
      <c r="BG152">
        <v>4</v>
      </c>
      <c r="BH152">
        <v>11</v>
      </c>
      <c r="BI152">
        <v>7</v>
      </c>
      <c r="BJ152">
        <v>1</v>
      </c>
      <c r="BK152">
        <v>3</v>
      </c>
      <c r="BL152">
        <v>9</v>
      </c>
      <c r="BM152">
        <v>6</v>
      </c>
      <c r="BN152">
        <v>90</v>
      </c>
    </row>
    <row r="153" spans="1:66" x14ac:dyDescent="0.25">
      <c r="A153">
        <v>46295</v>
      </c>
      <c r="B153">
        <v>1</v>
      </c>
      <c r="C153">
        <v>2003</v>
      </c>
      <c r="D153" s="1">
        <v>45972.944120370368</v>
      </c>
      <c r="E153" t="s">
        <v>66</v>
      </c>
      <c r="F153">
        <v>4</v>
      </c>
      <c r="G153">
        <v>4</v>
      </c>
      <c r="H153">
        <v>4</v>
      </c>
      <c r="I153">
        <v>5</v>
      </c>
      <c r="J153">
        <v>3</v>
      </c>
      <c r="K153">
        <v>4</v>
      </c>
      <c r="L153">
        <v>2</v>
      </c>
      <c r="M153">
        <v>4</v>
      </c>
      <c r="N153">
        <v>5</v>
      </c>
      <c r="O153">
        <v>5</v>
      </c>
      <c r="P153">
        <v>5</v>
      </c>
      <c r="Q153">
        <v>5</v>
      </c>
      <c r="R153">
        <v>3</v>
      </c>
      <c r="S153">
        <v>4</v>
      </c>
      <c r="T153">
        <v>2</v>
      </c>
      <c r="U153">
        <v>2</v>
      </c>
      <c r="V153">
        <v>5</v>
      </c>
      <c r="W153">
        <v>4</v>
      </c>
      <c r="X153">
        <v>3</v>
      </c>
      <c r="Y153">
        <v>4</v>
      </c>
      <c r="Z153">
        <v>3</v>
      </c>
      <c r="AA153">
        <v>3</v>
      </c>
      <c r="AB153">
        <v>7</v>
      </c>
      <c r="AC153">
        <v>2</v>
      </c>
      <c r="AD153">
        <v>4</v>
      </c>
      <c r="AE153">
        <v>5</v>
      </c>
      <c r="AF153">
        <v>6</v>
      </c>
      <c r="AG153">
        <v>4</v>
      </c>
      <c r="AH153">
        <v>3</v>
      </c>
      <c r="AI153">
        <v>3</v>
      </c>
      <c r="AJ153">
        <v>4</v>
      </c>
      <c r="AK153">
        <v>3</v>
      </c>
      <c r="AL153">
        <v>5</v>
      </c>
      <c r="AM153">
        <v>2</v>
      </c>
      <c r="AN153">
        <v>4</v>
      </c>
      <c r="AO153">
        <v>4</v>
      </c>
      <c r="AP153">
        <v>6</v>
      </c>
      <c r="AQ153">
        <v>4</v>
      </c>
      <c r="AR153">
        <v>5</v>
      </c>
      <c r="AS153">
        <v>8</v>
      </c>
      <c r="AT153">
        <v>8</v>
      </c>
      <c r="AU153">
        <v>16</v>
      </c>
      <c r="AV153">
        <v>11</v>
      </c>
      <c r="AW153">
        <v>18</v>
      </c>
      <c r="AX153">
        <v>4</v>
      </c>
      <c r="AY153">
        <v>17</v>
      </c>
      <c r="AZ153">
        <v>5</v>
      </c>
      <c r="BA153">
        <v>7</v>
      </c>
      <c r="BB153">
        <v>19</v>
      </c>
      <c r="BC153">
        <v>15</v>
      </c>
      <c r="BD153">
        <v>10</v>
      </c>
      <c r="BE153">
        <v>9</v>
      </c>
      <c r="BF153">
        <v>13</v>
      </c>
      <c r="BG153">
        <v>14</v>
      </c>
      <c r="BH153">
        <v>12</v>
      </c>
      <c r="BI153">
        <v>3</v>
      </c>
      <c r="BJ153">
        <v>2</v>
      </c>
      <c r="BK153">
        <v>6</v>
      </c>
      <c r="BL153">
        <v>20</v>
      </c>
      <c r="BM153">
        <v>1</v>
      </c>
      <c r="BN153">
        <v>59</v>
      </c>
    </row>
    <row r="154" spans="1:66" x14ac:dyDescent="0.25">
      <c r="A154">
        <v>46325</v>
      </c>
      <c r="B154">
        <v>0</v>
      </c>
      <c r="C154">
        <v>2003</v>
      </c>
      <c r="D154" s="1">
        <v>45972.94425925926</v>
      </c>
      <c r="E154" t="s">
        <v>133</v>
      </c>
      <c r="F154">
        <v>4</v>
      </c>
      <c r="G154">
        <v>5</v>
      </c>
      <c r="H154">
        <v>4</v>
      </c>
      <c r="I154">
        <v>5</v>
      </c>
      <c r="J154">
        <v>2</v>
      </c>
      <c r="K154">
        <v>2</v>
      </c>
      <c r="L154">
        <v>5</v>
      </c>
      <c r="M154">
        <v>4</v>
      </c>
      <c r="N154">
        <v>5</v>
      </c>
      <c r="O154">
        <v>5</v>
      </c>
      <c r="P154">
        <v>4</v>
      </c>
      <c r="Q154">
        <v>4</v>
      </c>
      <c r="R154">
        <v>4</v>
      </c>
      <c r="S154">
        <v>4</v>
      </c>
      <c r="T154">
        <v>4</v>
      </c>
      <c r="U154">
        <v>3</v>
      </c>
      <c r="V154">
        <v>5</v>
      </c>
      <c r="W154">
        <v>3</v>
      </c>
      <c r="X154">
        <v>4</v>
      </c>
      <c r="Y154">
        <v>3</v>
      </c>
      <c r="Z154">
        <v>3</v>
      </c>
      <c r="AA154">
        <v>8</v>
      </c>
      <c r="AB154">
        <v>3</v>
      </c>
      <c r="AC154">
        <v>3</v>
      </c>
      <c r="AD154">
        <v>4</v>
      </c>
      <c r="AE154">
        <v>3</v>
      </c>
      <c r="AF154">
        <v>4</v>
      </c>
      <c r="AG154">
        <v>4</v>
      </c>
      <c r="AH154">
        <v>4</v>
      </c>
      <c r="AI154">
        <v>3</v>
      </c>
      <c r="AJ154">
        <v>5</v>
      </c>
      <c r="AK154">
        <v>3</v>
      </c>
      <c r="AL154">
        <v>3</v>
      </c>
      <c r="AM154">
        <v>4</v>
      </c>
      <c r="AN154">
        <v>5</v>
      </c>
      <c r="AO154">
        <v>3</v>
      </c>
      <c r="AP154">
        <v>4</v>
      </c>
      <c r="AQ154">
        <v>6</v>
      </c>
      <c r="AR154">
        <v>3</v>
      </c>
      <c r="AS154">
        <v>5</v>
      </c>
      <c r="AT154">
        <v>8</v>
      </c>
      <c r="AU154">
        <v>19</v>
      </c>
      <c r="AV154">
        <v>20</v>
      </c>
      <c r="AW154">
        <v>18</v>
      </c>
      <c r="AX154">
        <v>15</v>
      </c>
      <c r="AY154">
        <v>12</v>
      </c>
      <c r="AZ154">
        <v>3</v>
      </c>
      <c r="BA154">
        <v>10</v>
      </c>
      <c r="BB154">
        <v>6</v>
      </c>
      <c r="BC154">
        <v>7</v>
      </c>
      <c r="BD154">
        <v>14</v>
      </c>
      <c r="BE154">
        <v>16</v>
      </c>
      <c r="BF154">
        <v>1</v>
      </c>
      <c r="BG154">
        <v>2</v>
      </c>
      <c r="BH154">
        <v>5</v>
      </c>
      <c r="BI154">
        <v>17</v>
      </c>
      <c r="BJ154">
        <v>4</v>
      </c>
      <c r="BK154">
        <v>11</v>
      </c>
      <c r="BL154">
        <v>13</v>
      </c>
      <c r="BM154">
        <v>9</v>
      </c>
      <c r="BN154">
        <v>57</v>
      </c>
    </row>
    <row r="155" spans="1:66" x14ac:dyDescent="0.25">
      <c r="A155">
        <v>46369</v>
      </c>
      <c r="B155">
        <v>1</v>
      </c>
      <c r="C155">
        <v>2003</v>
      </c>
      <c r="D155" s="1">
        <v>45972.944548611114</v>
      </c>
      <c r="E155" t="s">
        <v>66</v>
      </c>
      <c r="F155">
        <v>4</v>
      </c>
      <c r="G155">
        <v>4</v>
      </c>
      <c r="H155">
        <v>2</v>
      </c>
      <c r="I155">
        <v>2</v>
      </c>
      <c r="J155">
        <v>4</v>
      </c>
      <c r="K155">
        <v>4</v>
      </c>
      <c r="L155">
        <v>3</v>
      </c>
      <c r="M155">
        <v>4</v>
      </c>
      <c r="N155">
        <v>2</v>
      </c>
      <c r="O155">
        <v>2</v>
      </c>
      <c r="P155">
        <v>2</v>
      </c>
      <c r="Q155">
        <v>1</v>
      </c>
      <c r="R155">
        <v>2</v>
      </c>
      <c r="S155">
        <v>3</v>
      </c>
      <c r="T155">
        <v>4</v>
      </c>
      <c r="U155">
        <v>2</v>
      </c>
      <c r="V155">
        <v>4</v>
      </c>
      <c r="W155">
        <v>5</v>
      </c>
      <c r="X155">
        <v>1</v>
      </c>
      <c r="Y155">
        <v>2</v>
      </c>
      <c r="Z155">
        <v>3</v>
      </c>
      <c r="AA155">
        <v>7</v>
      </c>
      <c r="AB155">
        <v>8</v>
      </c>
      <c r="AC155">
        <v>3</v>
      </c>
      <c r="AD155">
        <v>4</v>
      </c>
      <c r="AE155">
        <v>2</v>
      </c>
      <c r="AF155">
        <v>5</v>
      </c>
      <c r="AG155">
        <v>3</v>
      </c>
      <c r="AH155">
        <v>4</v>
      </c>
      <c r="AI155">
        <v>3</v>
      </c>
      <c r="AJ155">
        <v>6</v>
      </c>
      <c r="AK155">
        <v>5</v>
      </c>
      <c r="AL155">
        <v>4</v>
      </c>
      <c r="AM155">
        <v>4</v>
      </c>
      <c r="AN155">
        <v>3</v>
      </c>
      <c r="AO155">
        <v>4</v>
      </c>
      <c r="AP155">
        <v>5</v>
      </c>
      <c r="AQ155">
        <v>5</v>
      </c>
      <c r="AR155">
        <v>1</v>
      </c>
      <c r="AS155">
        <v>2</v>
      </c>
      <c r="AT155">
        <v>6</v>
      </c>
      <c r="AU155">
        <v>1</v>
      </c>
      <c r="AV155">
        <v>5</v>
      </c>
      <c r="AW155">
        <v>19</v>
      </c>
      <c r="AX155">
        <v>4</v>
      </c>
      <c r="AY155">
        <v>14</v>
      </c>
      <c r="AZ155">
        <v>16</v>
      </c>
      <c r="BA155">
        <v>15</v>
      </c>
      <c r="BB155">
        <v>11</v>
      </c>
      <c r="BC155">
        <v>12</v>
      </c>
      <c r="BD155">
        <v>2</v>
      </c>
      <c r="BE155">
        <v>13</v>
      </c>
      <c r="BF155">
        <v>20</v>
      </c>
      <c r="BG155">
        <v>7</v>
      </c>
      <c r="BH155">
        <v>17</v>
      </c>
      <c r="BI155">
        <v>9</v>
      </c>
      <c r="BJ155">
        <v>18</v>
      </c>
      <c r="BK155">
        <v>3</v>
      </c>
      <c r="BL155">
        <v>10</v>
      </c>
      <c r="BM155">
        <v>8</v>
      </c>
      <c r="BN155">
        <v>59</v>
      </c>
    </row>
    <row r="156" spans="1:66" x14ac:dyDescent="0.25">
      <c r="A156">
        <v>46357</v>
      </c>
      <c r="B156">
        <v>1</v>
      </c>
      <c r="C156">
        <v>2003</v>
      </c>
      <c r="D156" s="1">
        <v>45972.944664351853</v>
      </c>
      <c r="E156" t="s">
        <v>96</v>
      </c>
      <c r="F156">
        <v>1</v>
      </c>
      <c r="G156">
        <v>1</v>
      </c>
      <c r="H156">
        <v>1</v>
      </c>
      <c r="I156">
        <v>1</v>
      </c>
      <c r="J156">
        <v>1</v>
      </c>
      <c r="K156">
        <v>1</v>
      </c>
      <c r="L156">
        <v>1</v>
      </c>
      <c r="M156">
        <v>1</v>
      </c>
      <c r="N156">
        <v>1</v>
      </c>
      <c r="O156">
        <v>1</v>
      </c>
      <c r="P156">
        <v>1</v>
      </c>
      <c r="Q156">
        <v>1</v>
      </c>
      <c r="R156">
        <v>1</v>
      </c>
      <c r="S156">
        <v>1</v>
      </c>
      <c r="T156">
        <v>1</v>
      </c>
      <c r="U156">
        <v>1</v>
      </c>
      <c r="V156">
        <v>1</v>
      </c>
      <c r="W156">
        <v>5</v>
      </c>
      <c r="X156">
        <v>1</v>
      </c>
      <c r="Y156">
        <v>1</v>
      </c>
      <c r="Z156">
        <v>3</v>
      </c>
      <c r="AA156">
        <v>6</v>
      </c>
      <c r="AB156">
        <v>5</v>
      </c>
      <c r="AC156">
        <v>2</v>
      </c>
      <c r="AD156">
        <v>4</v>
      </c>
      <c r="AE156">
        <v>1</v>
      </c>
      <c r="AF156">
        <v>1</v>
      </c>
      <c r="AG156">
        <v>7</v>
      </c>
      <c r="AH156">
        <v>16</v>
      </c>
      <c r="AI156">
        <v>5</v>
      </c>
      <c r="AJ156">
        <v>2</v>
      </c>
      <c r="AK156">
        <v>3</v>
      </c>
      <c r="AL156">
        <v>2</v>
      </c>
      <c r="AM156">
        <v>1</v>
      </c>
      <c r="AN156">
        <v>4</v>
      </c>
      <c r="AO156">
        <v>10</v>
      </c>
      <c r="AP156">
        <v>1</v>
      </c>
      <c r="AQ156">
        <v>7</v>
      </c>
      <c r="AR156">
        <v>3</v>
      </c>
      <c r="AS156">
        <v>2</v>
      </c>
      <c r="AT156">
        <v>19</v>
      </c>
      <c r="AU156">
        <v>18</v>
      </c>
      <c r="AV156">
        <v>7</v>
      </c>
      <c r="AW156">
        <v>17</v>
      </c>
      <c r="AX156">
        <v>3</v>
      </c>
      <c r="AY156">
        <v>5</v>
      </c>
      <c r="AZ156">
        <v>8</v>
      </c>
      <c r="BA156">
        <v>20</v>
      </c>
      <c r="BB156">
        <v>2</v>
      </c>
      <c r="BC156">
        <v>9</v>
      </c>
      <c r="BD156">
        <v>16</v>
      </c>
      <c r="BE156">
        <v>4</v>
      </c>
      <c r="BF156">
        <v>14</v>
      </c>
      <c r="BG156">
        <v>10</v>
      </c>
      <c r="BH156">
        <v>11</v>
      </c>
      <c r="BI156">
        <v>6</v>
      </c>
      <c r="BJ156">
        <v>12</v>
      </c>
      <c r="BK156">
        <v>1</v>
      </c>
      <c r="BL156">
        <v>13</v>
      </c>
      <c r="BM156">
        <v>15</v>
      </c>
      <c r="BN156">
        <v>21</v>
      </c>
    </row>
    <row r="157" spans="1:66" x14ac:dyDescent="0.25">
      <c r="A157">
        <v>46329</v>
      </c>
      <c r="B157">
        <v>0</v>
      </c>
      <c r="C157">
        <v>2003</v>
      </c>
      <c r="D157" s="1">
        <v>45972.944837962961</v>
      </c>
      <c r="E157" t="s">
        <v>134</v>
      </c>
      <c r="F157">
        <v>4</v>
      </c>
      <c r="G157">
        <v>4</v>
      </c>
      <c r="H157">
        <v>2</v>
      </c>
      <c r="I157">
        <v>2</v>
      </c>
      <c r="J157">
        <v>4</v>
      </c>
      <c r="K157">
        <v>2</v>
      </c>
      <c r="L157">
        <v>2</v>
      </c>
      <c r="M157">
        <v>4</v>
      </c>
      <c r="N157">
        <v>4</v>
      </c>
      <c r="O157">
        <v>2</v>
      </c>
      <c r="P157">
        <v>4</v>
      </c>
      <c r="Q157">
        <v>4</v>
      </c>
      <c r="R157">
        <v>3</v>
      </c>
      <c r="S157">
        <v>4</v>
      </c>
      <c r="T157">
        <v>3</v>
      </c>
      <c r="U157">
        <v>2</v>
      </c>
      <c r="V157">
        <v>3</v>
      </c>
      <c r="W157">
        <v>2</v>
      </c>
      <c r="X157">
        <v>2</v>
      </c>
      <c r="Y157">
        <v>2</v>
      </c>
      <c r="Z157">
        <v>4</v>
      </c>
      <c r="AA157">
        <v>5</v>
      </c>
      <c r="AB157">
        <v>4</v>
      </c>
      <c r="AC157">
        <v>5</v>
      </c>
      <c r="AD157">
        <v>4</v>
      </c>
      <c r="AE157">
        <v>5</v>
      </c>
      <c r="AF157">
        <v>2</v>
      </c>
      <c r="AG157">
        <v>4</v>
      </c>
      <c r="AH157">
        <v>8</v>
      </c>
      <c r="AI157">
        <v>3</v>
      </c>
      <c r="AJ157">
        <v>12</v>
      </c>
      <c r="AK157">
        <v>5</v>
      </c>
      <c r="AL157">
        <v>5</v>
      </c>
      <c r="AM157">
        <v>4</v>
      </c>
      <c r="AN157">
        <v>6</v>
      </c>
      <c r="AO157">
        <v>3</v>
      </c>
      <c r="AP157">
        <v>6</v>
      </c>
      <c r="AQ157">
        <v>4</v>
      </c>
      <c r="AR157">
        <v>3</v>
      </c>
      <c r="AS157">
        <v>4</v>
      </c>
      <c r="AT157">
        <v>12</v>
      </c>
      <c r="AU157">
        <v>11</v>
      </c>
      <c r="AV157">
        <v>13</v>
      </c>
      <c r="AW157">
        <v>20</v>
      </c>
      <c r="AX157">
        <v>5</v>
      </c>
      <c r="AY157">
        <v>2</v>
      </c>
      <c r="AZ157">
        <v>8</v>
      </c>
      <c r="BA157">
        <v>1</v>
      </c>
      <c r="BB157">
        <v>16</v>
      </c>
      <c r="BC157">
        <v>15</v>
      </c>
      <c r="BD157">
        <v>7</v>
      </c>
      <c r="BE157">
        <v>18</v>
      </c>
      <c r="BF157">
        <v>17</v>
      </c>
      <c r="BG157">
        <v>10</v>
      </c>
      <c r="BH157">
        <v>4</v>
      </c>
      <c r="BI157">
        <v>9</v>
      </c>
      <c r="BJ157">
        <v>19</v>
      </c>
      <c r="BK157">
        <v>14</v>
      </c>
      <c r="BL157">
        <v>3</v>
      </c>
      <c r="BM157">
        <v>6</v>
      </c>
      <c r="BN157">
        <v>61</v>
      </c>
    </row>
    <row r="158" spans="1:66" x14ac:dyDescent="0.25">
      <c r="A158">
        <v>46388</v>
      </c>
      <c r="B158">
        <v>0</v>
      </c>
      <c r="C158">
        <v>2003</v>
      </c>
      <c r="D158" s="1">
        <v>45972.945092592592</v>
      </c>
      <c r="E158" t="s">
        <v>135</v>
      </c>
      <c r="F158">
        <v>4</v>
      </c>
      <c r="G158">
        <v>4</v>
      </c>
      <c r="H158">
        <v>4</v>
      </c>
      <c r="I158">
        <v>4</v>
      </c>
      <c r="J158">
        <v>5</v>
      </c>
      <c r="K158">
        <v>4</v>
      </c>
      <c r="L158">
        <v>4</v>
      </c>
      <c r="M158">
        <v>3</v>
      </c>
      <c r="N158">
        <v>4</v>
      </c>
      <c r="O158">
        <v>4</v>
      </c>
      <c r="P158">
        <v>1</v>
      </c>
      <c r="Q158">
        <v>4</v>
      </c>
      <c r="R158">
        <v>4</v>
      </c>
      <c r="S158">
        <v>3</v>
      </c>
      <c r="T158">
        <v>4</v>
      </c>
      <c r="U158">
        <v>4</v>
      </c>
      <c r="V158">
        <v>4</v>
      </c>
      <c r="W158">
        <v>2</v>
      </c>
      <c r="X158">
        <v>3</v>
      </c>
      <c r="Y158">
        <v>4</v>
      </c>
      <c r="Z158">
        <v>10</v>
      </c>
      <c r="AA158">
        <v>4</v>
      </c>
      <c r="AB158">
        <v>6</v>
      </c>
      <c r="AC158">
        <v>6</v>
      </c>
      <c r="AD158">
        <v>3</v>
      </c>
      <c r="AE158">
        <v>2</v>
      </c>
      <c r="AF158">
        <v>2</v>
      </c>
      <c r="AG158">
        <v>5</v>
      </c>
      <c r="AH158">
        <v>3</v>
      </c>
      <c r="AI158">
        <v>3</v>
      </c>
      <c r="AJ158">
        <v>12</v>
      </c>
      <c r="AK158">
        <v>2</v>
      </c>
      <c r="AL158">
        <v>5</v>
      </c>
      <c r="AM158">
        <v>6</v>
      </c>
      <c r="AN158">
        <v>5</v>
      </c>
      <c r="AO158">
        <v>2</v>
      </c>
      <c r="AP158">
        <v>7</v>
      </c>
      <c r="AQ158">
        <v>6</v>
      </c>
      <c r="AR158">
        <v>4</v>
      </c>
      <c r="AS158">
        <v>9</v>
      </c>
      <c r="AT158">
        <v>1</v>
      </c>
      <c r="AU158">
        <v>18</v>
      </c>
      <c r="AV158">
        <v>8</v>
      </c>
      <c r="AW158">
        <v>11</v>
      </c>
      <c r="AX158">
        <v>10</v>
      </c>
      <c r="AY158">
        <v>14</v>
      </c>
      <c r="AZ158">
        <v>13</v>
      </c>
      <c r="BA158">
        <v>20</v>
      </c>
      <c r="BB158">
        <v>9</v>
      </c>
      <c r="BC158">
        <v>16</v>
      </c>
      <c r="BD158">
        <v>3</v>
      </c>
      <c r="BE158">
        <v>15</v>
      </c>
      <c r="BF158">
        <v>12</v>
      </c>
      <c r="BG158">
        <v>19</v>
      </c>
      <c r="BH158">
        <v>4</v>
      </c>
      <c r="BI158">
        <v>17</v>
      </c>
      <c r="BJ158">
        <v>2</v>
      </c>
      <c r="BK158">
        <v>7</v>
      </c>
      <c r="BL158">
        <v>5</v>
      </c>
      <c r="BM158">
        <v>6</v>
      </c>
      <c r="BN158">
        <v>61</v>
      </c>
    </row>
    <row r="159" spans="1:66" x14ac:dyDescent="0.25">
      <c r="A159">
        <v>46383</v>
      </c>
      <c r="B159">
        <v>1</v>
      </c>
      <c r="C159">
        <v>2003</v>
      </c>
      <c r="D159" s="1">
        <v>45972.945868055554</v>
      </c>
      <c r="E159">
        <v>1</v>
      </c>
      <c r="F159">
        <v>2</v>
      </c>
      <c r="G159">
        <v>2</v>
      </c>
      <c r="H159">
        <v>3</v>
      </c>
      <c r="I159">
        <v>4</v>
      </c>
      <c r="J159">
        <v>5</v>
      </c>
      <c r="K159">
        <v>4</v>
      </c>
      <c r="L159">
        <v>4</v>
      </c>
      <c r="M159">
        <v>2</v>
      </c>
      <c r="N159">
        <v>4</v>
      </c>
      <c r="O159">
        <v>2</v>
      </c>
      <c r="P159">
        <v>4</v>
      </c>
      <c r="Q159">
        <v>4</v>
      </c>
      <c r="R159">
        <v>3</v>
      </c>
      <c r="S159">
        <v>4</v>
      </c>
      <c r="T159">
        <v>4</v>
      </c>
      <c r="U159">
        <v>2</v>
      </c>
      <c r="V159">
        <v>4</v>
      </c>
      <c r="W159">
        <v>5</v>
      </c>
      <c r="X159">
        <v>2</v>
      </c>
      <c r="Y159">
        <v>4</v>
      </c>
      <c r="Z159">
        <v>8</v>
      </c>
      <c r="AA159">
        <v>5</v>
      </c>
      <c r="AB159">
        <v>12</v>
      </c>
      <c r="AC159">
        <v>4</v>
      </c>
      <c r="AD159">
        <v>8</v>
      </c>
      <c r="AE159">
        <v>5</v>
      </c>
      <c r="AF159">
        <v>5</v>
      </c>
      <c r="AG159">
        <v>8</v>
      </c>
      <c r="AH159">
        <v>7</v>
      </c>
      <c r="AI159">
        <v>17</v>
      </c>
      <c r="AJ159">
        <v>5</v>
      </c>
      <c r="AK159">
        <v>4</v>
      </c>
      <c r="AL159">
        <v>41</v>
      </c>
      <c r="AM159">
        <v>6</v>
      </c>
      <c r="AN159">
        <v>8</v>
      </c>
      <c r="AO159">
        <v>4</v>
      </c>
      <c r="AP159">
        <v>11</v>
      </c>
      <c r="AQ159">
        <v>4</v>
      </c>
      <c r="AR159">
        <v>6</v>
      </c>
      <c r="AS159">
        <v>6</v>
      </c>
      <c r="AT159">
        <v>16</v>
      </c>
      <c r="AU159">
        <v>6</v>
      </c>
      <c r="AV159">
        <v>19</v>
      </c>
      <c r="AW159">
        <v>11</v>
      </c>
      <c r="AX159">
        <v>8</v>
      </c>
      <c r="AY159">
        <v>15</v>
      </c>
      <c r="AZ159">
        <v>12</v>
      </c>
      <c r="BA159">
        <v>3</v>
      </c>
      <c r="BB159">
        <v>10</v>
      </c>
      <c r="BC159">
        <v>7</v>
      </c>
      <c r="BD159">
        <v>17</v>
      </c>
      <c r="BE159">
        <v>2</v>
      </c>
      <c r="BF159">
        <v>1</v>
      </c>
      <c r="BG159">
        <v>4</v>
      </c>
      <c r="BH159">
        <v>9</v>
      </c>
      <c r="BI159">
        <v>13</v>
      </c>
      <c r="BJ159">
        <v>5</v>
      </c>
      <c r="BK159">
        <v>14</v>
      </c>
      <c r="BL159">
        <v>20</v>
      </c>
      <c r="BM159">
        <v>18</v>
      </c>
      <c r="BN159">
        <v>63</v>
      </c>
    </row>
    <row r="160" spans="1:66" x14ac:dyDescent="0.25">
      <c r="A160">
        <v>46416</v>
      </c>
      <c r="B160">
        <v>0</v>
      </c>
      <c r="C160">
        <v>2003</v>
      </c>
      <c r="D160" s="1">
        <v>45972.950370370374</v>
      </c>
      <c r="E160" t="s">
        <v>66</v>
      </c>
      <c r="F160">
        <v>4</v>
      </c>
      <c r="G160">
        <v>4</v>
      </c>
      <c r="H160">
        <v>2</v>
      </c>
      <c r="I160">
        <v>5</v>
      </c>
      <c r="J160">
        <v>3</v>
      </c>
      <c r="K160">
        <v>2</v>
      </c>
      <c r="L160">
        <v>2</v>
      </c>
      <c r="M160">
        <v>2</v>
      </c>
      <c r="N160">
        <v>4</v>
      </c>
      <c r="O160">
        <v>4</v>
      </c>
      <c r="P160">
        <v>2</v>
      </c>
      <c r="Q160">
        <v>4</v>
      </c>
      <c r="R160">
        <v>2</v>
      </c>
      <c r="S160">
        <v>3</v>
      </c>
      <c r="T160">
        <v>3</v>
      </c>
      <c r="U160">
        <v>2</v>
      </c>
      <c r="V160">
        <v>2</v>
      </c>
      <c r="W160">
        <v>4</v>
      </c>
      <c r="X160">
        <v>2</v>
      </c>
      <c r="Y160">
        <v>2</v>
      </c>
      <c r="Z160">
        <v>3</v>
      </c>
      <c r="AA160">
        <v>6</v>
      </c>
      <c r="AB160">
        <v>7</v>
      </c>
      <c r="AC160">
        <v>7</v>
      </c>
      <c r="AD160">
        <v>17</v>
      </c>
      <c r="AE160">
        <v>5</v>
      </c>
      <c r="AF160">
        <v>10</v>
      </c>
      <c r="AG160">
        <v>4</v>
      </c>
      <c r="AH160">
        <v>4</v>
      </c>
      <c r="AI160">
        <v>58</v>
      </c>
      <c r="AJ160">
        <v>7</v>
      </c>
      <c r="AK160">
        <v>71</v>
      </c>
      <c r="AL160">
        <v>9</v>
      </c>
      <c r="AM160">
        <v>6</v>
      </c>
      <c r="AN160">
        <v>8</v>
      </c>
      <c r="AO160">
        <v>5</v>
      </c>
      <c r="AP160">
        <v>15</v>
      </c>
      <c r="AQ160">
        <v>9</v>
      </c>
      <c r="AR160">
        <v>4</v>
      </c>
      <c r="AS160">
        <v>21</v>
      </c>
      <c r="AT160">
        <v>6</v>
      </c>
      <c r="AU160">
        <v>4</v>
      </c>
      <c r="AV160">
        <v>20</v>
      </c>
      <c r="AW160">
        <v>8</v>
      </c>
      <c r="AX160">
        <v>16</v>
      </c>
      <c r="AY160">
        <v>2</v>
      </c>
      <c r="AZ160">
        <v>18</v>
      </c>
      <c r="BA160">
        <v>7</v>
      </c>
      <c r="BB160">
        <v>19</v>
      </c>
      <c r="BC160">
        <v>12</v>
      </c>
      <c r="BD160">
        <v>10</v>
      </c>
      <c r="BE160">
        <v>5</v>
      </c>
      <c r="BF160">
        <v>17</v>
      </c>
      <c r="BG160">
        <v>14</v>
      </c>
      <c r="BH160">
        <v>15</v>
      </c>
      <c r="BI160">
        <v>13</v>
      </c>
      <c r="BJ160">
        <v>1</v>
      </c>
      <c r="BK160">
        <v>9</v>
      </c>
      <c r="BL160">
        <v>11</v>
      </c>
      <c r="BM160">
        <v>3</v>
      </c>
      <c r="BN160">
        <v>58</v>
      </c>
    </row>
    <row r="161" spans="1:66" x14ac:dyDescent="0.25">
      <c r="A161">
        <v>46439</v>
      </c>
      <c r="B161">
        <v>1</v>
      </c>
      <c r="C161">
        <v>2003</v>
      </c>
      <c r="D161" s="1">
        <v>45973.003217592595</v>
      </c>
      <c r="E161">
        <v>10</v>
      </c>
      <c r="F161">
        <v>4</v>
      </c>
      <c r="G161">
        <v>4</v>
      </c>
      <c r="H161">
        <v>4</v>
      </c>
      <c r="I161">
        <v>4</v>
      </c>
      <c r="J161">
        <v>5</v>
      </c>
      <c r="K161">
        <v>4</v>
      </c>
      <c r="L161">
        <v>4</v>
      </c>
      <c r="M161">
        <v>4</v>
      </c>
      <c r="N161">
        <v>4</v>
      </c>
      <c r="O161">
        <v>4</v>
      </c>
      <c r="P161">
        <v>5</v>
      </c>
      <c r="Q161">
        <v>5</v>
      </c>
      <c r="R161">
        <v>2</v>
      </c>
      <c r="S161">
        <v>3</v>
      </c>
      <c r="T161">
        <v>3</v>
      </c>
      <c r="U161">
        <v>1</v>
      </c>
      <c r="V161">
        <v>2</v>
      </c>
      <c r="W161">
        <v>2</v>
      </c>
      <c r="X161">
        <v>4</v>
      </c>
      <c r="Y161">
        <v>4</v>
      </c>
      <c r="Z161">
        <v>4</v>
      </c>
      <c r="AA161">
        <v>3</v>
      </c>
      <c r="AB161">
        <v>6</v>
      </c>
      <c r="AC161">
        <v>3</v>
      </c>
      <c r="AD161">
        <v>3</v>
      </c>
      <c r="AE161">
        <v>1</v>
      </c>
      <c r="AF161">
        <v>3</v>
      </c>
      <c r="AG161">
        <v>3</v>
      </c>
      <c r="AH161">
        <v>3</v>
      </c>
      <c r="AI161">
        <v>3</v>
      </c>
      <c r="AJ161">
        <v>6</v>
      </c>
      <c r="AK161">
        <v>4</v>
      </c>
      <c r="AL161">
        <v>3</v>
      </c>
      <c r="AM161">
        <v>7</v>
      </c>
      <c r="AN161">
        <v>4</v>
      </c>
      <c r="AO161">
        <v>3</v>
      </c>
      <c r="AP161">
        <v>14</v>
      </c>
      <c r="AQ161">
        <v>3</v>
      </c>
      <c r="AR161">
        <v>7</v>
      </c>
      <c r="AS161">
        <v>4</v>
      </c>
      <c r="AT161">
        <v>4</v>
      </c>
      <c r="AU161">
        <v>17</v>
      </c>
      <c r="AV161">
        <v>1</v>
      </c>
      <c r="AW161">
        <v>12</v>
      </c>
      <c r="AX161">
        <v>16</v>
      </c>
      <c r="AY161">
        <v>7</v>
      </c>
      <c r="AZ161">
        <v>18</v>
      </c>
      <c r="BA161">
        <v>15</v>
      </c>
      <c r="BB161">
        <v>20</v>
      </c>
      <c r="BC161">
        <v>14</v>
      </c>
      <c r="BD161">
        <v>13</v>
      </c>
      <c r="BE161">
        <v>2</v>
      </c>
      <c r="BF161">
        <v>9</v>
      </c>
      <c r="BG161">
        <v>19</v>
      </c>
      <c r="BH161">
        <v>8</v>
      </c>
      <c r="BI161">
        <v>3</v>
      </c>
      <c r="BJ161">
        <v>10</v>
      </c>
      <c r="BK161">
        <v>5</v>
      </c>
      <c r="BL161">
        <v>6</v>
      </c>
      <c r="BM161">
        <v>11</v>
      </c>
      <c r="BN161">
        <v>62</v>
      </c>
    </row>
    <row r="162" spans="1:66" x14ac:dyDescent="0.25">
      <c r="A162">
        <v>46563</v>
      </c>
      <c r="B162">
        <v>0</v>
      </c>
      <c r="C162">
        <v>2003</v>
      </c>
      <c r="D162" s="1">
        <v>45974.527245370373</v>
      </c>
      <c r="E162" t="s">
        <v>136</v>
      </c>
      <c r="F162">
        <v>2</v>
      </c>
      <c r="G162">
        <v>5</v>
      </c>
      <c r="H162">
        <v>2</v>
      </c>
      <c r="I162">
        <v>4</v>
      </c>
      <c r="J162">
        <v>5</v>
      </c>
      <c r="K162">
        <v>3</v>
      </c>
      <c r="L162">
        <v>2</v>
      </c>
      <c r="M162">
        <v>2</v>
      </c>
      <c r="N162">
        <v>5</v>
      </c>
      <c r="O162">
        <v>5</v>
      </c>
      <c r="P162">
        <v>5</v>
      </c>
      <c r="Q162">
        <v>4</v>
      </c>
      <c r="R162">
        <v>1</v>
      </c>
      <c r="S162">
        <v>5</v>
      </c>
      <c r="T162">
        <v>4</v>
      </c>
      <c r="U162">
        <v>2</v>
      </c>
      <c r="V162">
        <v>4</v>
      </c>
      <c r="W162">
        <v>4</v>
      </c>
      <c r="X162">
        <v>3</v>
      </c>
      <c r="Y162">
        <v>5</v>
      </c>
      <c r="Z162">
        <v>3</v>
      </c>
      <c r="AA162">
        <v>7</v>
      </c>
      <c r="AB162">
        <v>8</v>
      </c>
      <c r="AC162">
        <v>3</v>
      </c>
      <c r="AD162">
        <v>4</v>
      </c>
      <c r="AE162">
        <v>2</v>
      </c>
      <c r="AF162">
        <v>3</v>
      </c>
      <c r="AG162">
        <v>5</v>
      </c>
      <c r="AH162">
        <v>5</v>
      </c>
      <c r="AI162">
        <v>2</v>
      </c>
      <c r="AJ162">
        <v>8</v>
      </c>
      <c r="AK162">
        <v>2</v>
      </c>
      <c r="AL162">
        <v>3</v>
      </c>
      <c r="AM162">
        <v>4</v>
      </c>
      <c r="AN162">
        <v>6</v>
      </c>
      <c r="AO162">
        <v>3</v>
      </c>
      <c r="AP162">
        <v>5</v>
      </c>
      <c r="AQ162">
        <v>4</v>
      </c>
      <c r="AR162">
        <v>3</v>
      </c>
      <c r="AS162">
        <v>4</v>
      </c>
      <c r="AT162">
        <v>11</v>
      </c>
      <c r="AU162">
        <v>1</v>
      </c>
      <c r="AV162">
        <v>20</v>
      </c>
      <c r="AW162">
        <v>8</v>
      </c>
      <c r="AX162">
        <v>16</v>
      </c>
      <c r="AY162">
        <v>14</v>
      </c>
      <c r="AZ162">
        <v>2</v>
      </c>
      <c r="BA162">
        <v>19</v>
      </c>
      <c r="BB162">
        <v>4</v>
      </c>
      <c r="BC162">
        <v>5</v>
      </c>
      <c r="BD162">
        <v>12</v>
      </c>
      <c r="BE162">
        <v>9</v>
      </c>
      <c r="BF162">
        <v>10</v>
      </c>
      <c r="BG162">
        <v>7</v>
      </c>
      <c r="BH162">
        <v>17</v>
      </c>
      <c r="BI162">
        <v>18</v>
      </c>
      <c r="BJ162">
        <v>6</v>
      </c>
      <c r="BK162">
        <v>15</v>
      </c>
      <c r="BL162">
        <v>13</v>
      </c>
      <c r="BM162">
        <v>3</v>
      </c>
      <c r="BN162">
        <v>73</v>
      </c>
    </row>
    <row r="163" spans="1:66" x14ac:dyDescent="0.25">
      <c r="A163">
        <v>46680</v>
      </c>
      <c r="B163">
        <v>0</v>
      </c>
      <c r="C163">
        <v>2003</v>
      </c>
      <c r="D163" s="1">
        <v>45976.473275462966</v>
      </c>
      <c r="E163" t="s">
        <v>66</v>
      </c>
      <c r="F163">
        <v>2</v>
      </c>
      <c r="G163">
        <v>3</v>
      </c>
      <c r="H163">
        <v>2</v>
      </c>
      <c r="I163">
        <v>3</v>
      </c>
      <c r="J163">
        <v>3</v>
      </c>
      <c r="K163">
        <v>4</v>
      </c>
      <c r="L163">
        <v>2</v>
      </c>
      <c r="M163">
        <v>2</v>
      </c>
      <c r="N163">
        <v>4</v>
      </c>
      <c r="O163">
        <v>2</v>
      </c>
      <c r="P163">
        <v>1</v>
      </c>
      <c r="Q163">
        <v>2</v>
      </c>
      <c r="R163">
        <v>2</v>
      </c>
      <c r="S163">
        <v>2</v>
      </c>
      <c r="T163">
        <v>4</v>
      </c>
      <c r="U163">
        <v>2</v>
      </c>
      <c r="V163">
        <v>2</v>
      </c>
      <c r="W163">
        <v>4</v>
      </c>
      <c r="X163">
        <v>3</v>
      </c>
      <c r="Y163">
        <v>2</v>
      </c>
      <c r="Z163">
        <v>3</v>
      </c>
      <c r="AA163">
        <v>6</v>
      </c>
      <c r="AB163">
        <v>9</v>
      </c>
      <c r="AC163">
        <v>6</v>
      </c>
      <c r="AD163">
        <v>3</v>
      </c>
      <c r="AE163">
        <v>2</v>
      </c>
      <c r="AF163">
        <v>3</v>
      </c>
      <c r="AG163">
        <v>3</v>
      </c>
      <c r="AH163">
        <v>4</v>
      </c>
      <c r="AI163">
        <v>3</v>
      </c>
      <c r="AJ163">
        <v>5</v>
      </c>
      <c r="AK163">
        <v>6</v>
      </c>
      <c r="AL163">
        <v>4</v>
      </c>
      <c r="AM163">
        <v>2</v>
      </c>
      <c r="AN163">
        <v>4</v>
      </c>
      <c r="AO163">
        <v>4</v>
      </c>
      <c r="AP163">
        <v>7</v>
      </c>
      <c r="AQ163">
        <v>3</v>
      </c>
      <c r="AR163">
        <v>4</v>
      </c>
      <c r="AS163">
        <v>8</v>
      </c>
      <c r="AT163">
        <v>10</v>
      </c>
      <c r="AU163">
        <v>4</v>
      </c>
      <c r="AV163">
        <v>1</v>
      </c>
      <c r="AW163">
        <v>13</v>
      </c>
      <c r="AX163">
        <v>16</v>
      </c>
      <c r="AY163">
        <v>2</v>
      </c>
      <c r="AZ163">
        <v>14</v>
      </c>
      <c r="BA163">
        <v>17</v>
      </c>
      <c r="BB163">
        <v>20</v>
      </c>
      <c r="BC163">
        <v>6</v>
      </c>
      <c r="BD163">
        <v>3</v>
      </c>
      <c r="BE163">
        <v>18</v>
      </c>
      <c r="BF163">
        <v>5</v>
      </c>
      <c r="BG163">
        <v>7</v>
      </c>
      <c r="BH163">
        <v>15</v>
      </c>
      <c r="BI163">
        <v>9</v>
      </c>
      <c r="BJ163">
        <v>8</v>
      </c>
      <c r="BK163">
        <v>11</v>
      </c>
      <c r="BL163">
        <v>19</v>
      </c>
      <c r="BM163">
        <v>12</v>
      </c>
      <c r="BN163">
        <v>52</v>
      </c>
    </row>
    <row r="164" spans="1:66" x14ac:dyDescent="0.25">
      <c r="A164">
        <v>41359</v>
      </c>
      <c r="B164">
        <v>0</v>
      </c>
      <c r="C164">
        <v>2002</v>
      </c>
      <c r="D164" s="1">
        <v>45959.532488425924</v>
      </c>
      <c r="E164" t="s">
        <v>66</v>
      </c>
      <c r="F164">
        <v>2</v>
      </c>
      <c r="G164">
        <v>2</v>
      </c>
      <c r="H164">
        <v>2</v>
      </c>
      <c r="I164">
        <v>3</v>
      </c>
      <c r="J164">
        <v>4</v>
      </c>
      <c r="K164">
        <v>2</v>
      </c>
      <c r="L164">
        <v>4</v>
      </c>
      <c r="M164">
        <v>3</v>
      </c>
      <c r="N164">
        <v>2</v>
      </c>
      <c r="O164">
        <v>1</v>
      </c>
      <c r="P164">
        <v>2</v>
      </c>
      <c r="Q164">
        <v>1</v>
      </c>
      <c r="R164">
        <v>2</v>
      </c>
      <c r="S164">
        <v>1</v>
      </c>
      <c r="T164">
        <v>1</v>
      </c>
      <c r="U164">
        <v>2</v>
      </c>
      <c r="V164">
        <v>4</v>
      </c>
      <c r="W164">
        <v>4</v>
      </c>
      <c r="X164">
        <v>4</v>
      </c>
      <c r="Y164">
        <v>3</v>
      </c>
      <c r="Z164">
        <v>3</v>
      </c>
      <c r="AA164">
        <v>1</v>
      </c>
      <c r="AB164">
        <v>3</v>
      </c>
      <c r="AC164">
        <v>5</v>
      </c>
      <c r="AD164">
        <v>4</v>
      </c>
      <c r="AE164">
        <v>16</v>
      </c>
      <c r="AF164">
        <v>3</v>
      </c>
      <c r="AG164">
        <v>3</v>
      </c>
      <c r="AH164">
        <v>4</v>
      </c>
      <c r="AI164">
        <v>3</v>
      </c>
      <c r="AJ164">
        <v>1</v>
      </c>
      <c r="AK164">
        <v>2</v>
      </c>
      <c r="AL164">
        <v>11</v>
      </c>
      <c r="AM164">
        <v>2</v>
      </c>
      <c r="AN164">
        <v>4</v>
      </c>
      <c r="AO164">
        <v>2</v>
      </c>
      <c r="AP164">
        <v>3</v>
      </c>
      <c r="AQ164">
        <v>2</v>
      </c>
      <c r="AR164">
        <v>3</v>
      </c>
      <c r="AS164">
        <v>4</v>
      </c>
      <c r="AT164">
        <v>18</v>
      </c>
      <c r="AU164">
        <v>19</v>
      </c>
      <c r="AV164">
        <v>13</v>
      </c>
      <c r="AW164">
        <v>8</v>
      </c>
      <c r="AX164">
        <v>15</v>
      </c>
      <c r="AY164">
        <v>17</v>
      </c>
      <c r="AZ164">
        <v>16</v>
      </c>
      <c r="BA164">
        <v>11</v>
      </c>
      <c r="BB164">
        <v>12</v>
      </c>
      <c r="BC164">
        <v>14</v>
      </c>
      <c r="BD164">
        <v>20</v>
      </c>
      <c r="BE164">
        <v>3</v>
      </c>
      <c r="BF164">
        <v>1</v>
      </c>
      <c r="BG164">
        <v>2</v>
      </c>
      <c r="BH164">
        <v>5</v>
      </c>
      <c r="BI164">
        <v>9</v>
      </c>
      <c r="BJ164">
        <v>6</v>
      </c>
      <c r="BK164">
        <v>10</v>
      </c>
      <c r="BL164">
        <v>4</v>
      </c>
      <c r="BM164">
        <v>7</v>
      </c>
      <c r="BN164">
        <v>60</v>
      </c>
    </row>
    <row r="165" spans="1:66" x14ac:dyDescent="0.25">
      <c r="A165">
        <v>41298</v>
      </c>
      <c r="B165">
        <v>1</v>
      </c>
      <c r="C165">
        <v>2002</v>
      </c>
      <c r="D165" s="1">
        <v>45959.547974537039</v>
      </c>
      <c r="E165" t="s">
        <v>137</v>
      </c>
      <c r="F165">
        <v>1</v>
      </c>
      <c r="G165">
        <v>1</v>
      </c>
      <c r="H165">
        <v>1</v>
      </c>
      <c r="I165">
        <v>1</v>
      </c>
      <c r="J165">
        <v>2</v>
      </c>
      <c r="K165">
        <v>1</v>
      </c>
      <c r="L165">
        <v>1</v>
      </c>
      <c r="M165">
        <v>1</v>
      </c>
      <c r="N165">
        <v>1</v>
      </c>
      <c r="O165">
        <v>1</v>
      </c>
      <c r="P165">
        <v>1</v>
      </c>
      <c r="Q165">
        <v>1</v>
      </c>
      <c r="R165">
        <v>1</v>
      </c>
      <c r="S165">
        <v>1</v>
      </c>
      <c r="T165">
        <v>5</v>
      </c>
      <c r="U165">
        <v>1</v>
      </c>
      <c r="V165">
        <v>1</v>
      </c>
      <c r="W165">
        <v>5</v>
      </c>
      <c r="X165">
        <v>1</v>
      </c>
      <c r="Y165">
        <v>1</v>
      </c>
      <c r="Z165">
        <v>3</v>
      </c>
      <c r="AA165">
        <v>4</v>
      </c>
      <c r="AB165">
        <v>3</v>
      </c>
      <c r="AC165">
        <v>3</v>
      </c>
      <c r="AD165">
        <v>7</v>
      </c>
      <c r="AE165">
        <v>2</v>
      </c>
      <c r="AF165">
        <v>12</v>
      </c>
      <c r="AG165">
        <v>4</v>
      </c>
      <c r="AH165">
        <v>5</v>
      </c>
      <c r="AI165">
        <v>3</v>
      </c>
      <c r="AJ165">
        <v>5</v>
      </c>
      <c r="AK165">
        <v>3</v>
      </c>
      <c r="AL165">
        <v>3</v>
      </c>
      <c r="AM165">
        <v>5</v>
      </c>
      <c r="AN165">
        <v>4</v>
      </c>
      <c r="AO165">
        <v>3</v>
      </c>
      <c r="AP165">
        <v>4</v>
      </c>
      <c r="AQ165">
        <v>3</v>
      </c>
      <c r="AR165">
        <v>3</v>
      </c>
      <c r="AS165">
        <v>4</v>
      </c>
      <c r="AT165">
        <v>15</v>
      </c>
      <c r="AU165">
        <v>18</v>
      </c>
      <c r="AV165">
        <v>3</v>
      </c>
      <c r="AW165">
        <v>11</v>
      </c>
      <c r="AX165">
        <v>9</v>
      </c>
      <c r="AY165">
        <v>10</v>
      </c>
      <c r="AZ165">
        <v>16</v>
      </c>
      <c r="BA165">
        <v>5</v>
      </c>
      <c r="BB165">
        <v>1</v>
      </c>
      <c r="BC165">
        <v>17</v>
      </c>
      <c r="BD165">
        <v>13</v>
      </c>
      <c r="BE165">
        <v>19</v>
      </c>
      <c r="BF165">
        <v>4</v>
      </c>
      <c r="BG165">
        <v>7</v>
      </c>
      <c r="BH165">
        <v>14</v>
      </c>
      <c r="BI165">
        <v>20</v>
      </c>
      <c r="BJ165">
        <v>8</v>
      </c>
      <c r="BK165">
        <v>6</v>
      </c>
      <c r="BL165">
        <v>12</v>
      </c>
      <c r="BM165">
        <v>2</v>
      </c>
      <c r="BN165">
        <v>13</v>
      </c>
    </row>
    <row r="166" spans="1:66" x14ac:dyDescent="0.25">
      <c r="A166">
        <v>41419</v>
      </c>
      <c r="B166">
        <v>0</v>
      </c>
      <c r="C166">
        <v>2002</v>
      </c>
      <c r="D166" s="1">
        <v>45959.579259259262</v>
      </c>
      <c r="E166">
        <v>0</v>
      </c>
      <c r="F166">
        <v>1</v>
      </c>
      <c r="G166">
        <v>1</v>
      </c>
      <c r="H166">
        <v>1</v>
      </c>
      <c r="I166">
        <v>1</v>
      </c>
      <c r="J166">
        <v>1</v>
      </c>
      <c r="K166">
        <v>1</v>
      </c>
      <c r="L166">
        <v>1</v>
      </c>
      <c r="M166">
        <v>1</v>
      </c>
      <c r="N166">
        <v>1</v>
      </c>
      <c r="O166">
        <v>1</v>
      </c>
      <c r="P166">
        <v>1</v>
      </c>
      <c r="Q166">
        <v>1</v>
      </c>
      <c r="R166">
        <v>1</v>
      </c>
      <c r="S166">
        <v>1</v>
      </c>
      <c r="T166">
        <v>1</v>
      </c>
      <c r="U166">
        <v>1</v>
      </c>
      <c r="V166">
        <v>1</v>
      </c>
      <c r="W166">
        <v>1</v>
      </c>
      <c r="X166">
        <v>1</v>
      </c>
      <c r="Y166">
        <v>1</v>
      </c>
      <c r="Z166">
        <v>3</v>
      </c>
      <c r="AA166">
        <v>4</v>
      </c>
      <c r="AB166">
        <v>2</v>
      </c>
      <c r="AC166">
        <v>3</v>
      </c>
      <c r="AD166">
        <v>1</v>
      </c>
      <c r="AE166">
        <v>1</v>
      </c>
      <c r="AF166">
        <v>2</v>
      </c>
      <c r="AG166">
        <v>16</v>
      </c>
      <c r="AH166">
        <v>3</v>
      </c>
      <c r="AI166">
        <v>3</v>
      </c>
      <c r="AJ166">
        <v>1</v>
      </c>
      <c r="AK166">
        <v>2</v>
      </c>
      <c r="AL166">
        <v>3</v>
      </c>
      <c r="AM166">
        <v>1</v>
      </c>
      <c r="AN166">
        <v>1</v>
      </c>
      <c r="AO166">
        <v>2</v>
      </c>
      <c r="AP166">
        <v>2</v>
      </c>
      <c r="AQ166">
        <v>1</v>
      </c>
      <c r="AR166">
        <v>2</v>
      </c>
      <c r="AS166">
        <v>3</v>
      </c>
      <c r="AT166">
        <v>19</v>
      </c>
      <c r="AU166">
        <v>2</v>
      </c>
      <c r="AV166">
        <v>12</v>
      </c>
      <c r="AW166">
        <v>17</v>
      </c>
      <c r="AX166">
        <v>20</v>
      </c>
      <c r="AY166">
        <v>13</v>
      </c>
      <c r="AZ166">
        <v>3</v>
      </c>
      <c r="BA166">
        <v>1</v>
      </c>
      <c r="BB166">
        <v>16</v>
      </c>
      <c r="BC166">
        <v>6</v>
      </c>
      <c r="BD166">
        <v>14</v>
      </c>
      <c r="BE166">
        <v>4</v>
      </c>
      <c r="BF166">
        <v>10</v>
      </c>
      <c r="BG166">
        <v>9</v>
      </c>
      <c r="BH166">
        <v>18</v>
      </c>
      <c r="BI166">
        <v>11</v>
      </c>
      <c r="BJ166">
        <v>8</v>
      </c>
      <c r="BK166">
        <v>7</v>
      </c>
      <c r="BL166">
        <v>15</v>
      </c>
      <c r="BM166">
        <v>5</v>
      </c>
      <c r="BN166">
        <v>37</v>
      </c>
    </row>
    <row r="167" spans="1:66" x14ac:dyDescent="0.25">
      <c r="A167">
        <v>41499</v>
      </c>
      <c r="B167">
        <v>0</v>
      </c>
      <c r="C167">
        <v>2002</v>
      </c>
      <c r="D167" s="1">
        <v>45959.611018518517</v>
      </c>
      <c r="E167" t="s">
        <v>138</v>
      </c>
      <c r="F167">
        <v>4</v>
      </c>
      <c r="G167">
        <v>4</v>
      </c>
      <c r="H167">
        <v>2</v>
      </c>
      <c r="I167">
        <v>4</v>
      </c>
      <c r="J167">
        <v>4</v>
      </c>
      <c r="K167">
        <v>2</v>
      </c>
      <c r="L167">
        <v>4</v>
      </c>
      <c r="M167">
        <v>4</v>
      </c>
      <c r="N167">
        <v>4</v>
      </c>
      <c r="O167">
        <v>4</v>
      </c>
      <c r="P167">
        <v>4</v>
      </c>
      <c r="Q167">
        <v>2</v>
      </c>
      <c r="R167">
        <v>2</v>
      </c>
      <c r="S167">
        <v>2</v>
      </c>
      <c r="T167">
        <v>2</v>
      </c>
      <c r="U167">
        <v>2</v>
      </c>
      <c r="V167">
        <v>4</v>
      </c>
      <c r="W167">
        <v>4</v>
      </c>
      <c r="X167">
        <v>2</v>
      </c>
      <c r="Y167">
        <v>4</v>
      </c>
      <c r="Z167">
        <v>3</v>
      </c>
      <c r="AA167">
        <v>2</v>
      </c>
      <c r="AB167">
        <v>3</v>
      </c>
      <c r="AC167">
        <v>2</v>
      </c>
      <c r="AD167">
        <v>2</v>
      </c>
      <c r="AE167">
        <v>1</v>
      </c>
      <c r="AF167">
        <v>2</v>
      </c>
      <c r="AG167">
        <v>6</v>
      </c>
      <c r="AH167">
        <v>3</v>
      </c>
      <c r="AI167">
        <v>3</v>
      </c>
      <c r="AJ167">
        <v>4</v>
      </c>
      <c r="AK167">
        <v>2</v>
      </c>
      <c r="AL167">
        <v>4</v>
      </c>
      <c r="AM167">
        <v>2</v>
      </c>
      <c r="AN167">
        <v>4</v>
      </c>
      <c r="AO167">
        <v>3</v>
      </c>
      <c r="AP167">
        <v>4</v>
      </c>
      <c r="AQ167">
        <v>3</v>
      </c>
      <c r="AR167">
        <v>2</v>
      </c>
      <c r="AS167">
        <v>4</v>
      </c>
      <c r="AT167">
        <v>3</v>
      </c>
      <c r="AU167">
        <v>13</v>
      </c>
      <c r="AV167">
        <v>8</v>
      </c>
      <c r="AW167">
        <v>12</v>
      </c>
      <c r="AX167">
        <v>15</v>
      </c>
      <c r="AY167">
        <v>10</v>
      </c>
      <c r="AZ167">
        <v>20</v>
      </c>
      <c r="BA167">
        <v>1</v>
      </c>
      <c r="BB167">
        <v>6</v>
      </c>
      <c r="BC167">
        <v>7</v>
      </c>
      <c r="BD167">
        <v>14</v>
      </c>
      <c r="BE167">
        <v>17</v>
      </c>
      <c r="BF167">
        <v>4</v>
      </c>
      <c r="BG167">
        <v>18</v>
      </c>
      <c r="BH167">
        <v>9</v>
      </c>
      <c r="BI167">
        <v>2</v>
      </c>
      <c r="BJ167">
        <v>11</v>
      </c>
      <c r="BK167">
        <v>5</v>
      </c>
      <c r="BL167">
        <v>16</v>
      </c>
      <c r="BM167">
        <v>19</v>
      </c>
      <c r="BN167">
        <v>56</v>
      </c>
    </row>
    <row r="168" spans="1:66" x14ac:dyDescent="0.25">
      <c r="A168">
        <v>41584</v>
      </c>
      <c r="B168">
        <v>1</v>
      </c>
      <c r="C168">
        <v>2002</v>
      </c>
      <c r="D168" s="1">
        <v>45959.661504629628</v>
      </c>
      <c r="E168" t="s">
        <v>66</v>
      </c>
      <c r="F168">
        <v>5</v>
      </c>
      <c r="G168">
        <v>5</v>
      </c>
      <c r="H168">
        <v>5</v>
      </c>
      <c r="I168">
        <v>5</v>
      </c>
      <c r="J168">
        <v>4</v>
      </c>
      <c r="K168">
        <v>4</v>
      </c>
      <c r="L168">
        <v>5</v>
      </c>
      <c r="M168">
        <v>5</v>
      </c>
      <c r="N168">
        <v>5</v>
      </c>
      <c r="O168">
        <v>5</v>
      </c>
      <c r="P168">
        <v>5</v>
      </c>
      <c r="Q168">
        <v>5</v>
      </c>
      <c r="R168">
        <v>5</v>
      </c>
      <c r="S168">
        <v>5</v>
      </c>
      <c r="T168">
        <v>4</v>
      </c>
      <c r="U168">
        <v>5</v>
      </c>
      <c r="V168">
        <v>3</v>
      </c>
      <c r="W168">
        <v>2</v>
      </c>
      <c r="X168">
        <v>5</v>
      </c>
      <c r="Y168">
        <v>1</v>
      </c>
      <c r="Z168">
        <v>2</v>
      </c>
      <c r="AA168">
        <v>3</v>
      </c>
      <c r="AB168">
        <v>5</v>
      </c>
      <c r="AC168">
        <v>3</v>
      </c>
      <c r="AD168">
        <v>4</v>
      </c>
      <c r="AE168">
        <v>2</v>
      </c>
      <c r="AF168">
        <v>3</v>
      </c>
      <c r="AG168">
        <v>4</v>
      </c>
      <c r="AH168">
        <v>4</v>
      </c>
      <c r="AI168">
        <v>2</v>
      </c>
      <c r="AJ168">
        <v>7</v>
      </c>
      <c r="AK168">
        <v>5</v>
      </c>
      <c r="AL168">
        <v>8</v>
      </c>
      <c r="AM168">
        <v>4</v>
      </c>
      <c r="AN168">
        <v>8</v>
      </c>
      <c r="AO168">
        <v>3</v>
      </c>
      <c r="AP168">
        <v>5</v>
      </c>
      <c r="AQ168">
        <v>3</v>
      </c>
      <c r="AR168">
        <v>4</v>
      </c>
      <c r="AS168">
        <v>8</v>
      </c>
      <c r="AT168">
        <v>10</v>
      </c>
      <c r="AU168">
        <v>13</v>
      </c>
      <c r="AV168">
        <v>9</v>
      </c>
      <c r="AW168">
        <v>8</v>
      </c>
      <c r="AX168">
        <v>4</v>
      </c>
      <c r="AY168">
        <v>12</v>
      </c>
      <c r="AZ168">
        <v>11</v>
      </c>
      <c r="BA168">
        <v>3</v>
      </c>
      <c r="BB168">
        <v>15</v>
      </c>
      <c r="BC168">
        <v>20</v>
      </c>
      <c r="BD168">
        <v>19</v>
      </c>
      <c r="BE168">
        <v>16</v>
      </c>
      <c r="BF168">
        <v>14</v>
      </c>
      <c r="BG168">
        <v>1</v>
      </c>
      <c r="BH168">
        <v>7</v>
      </c>
      <c r="BI168">
        <v>6</v>
      </c>
      <c r="BJ168">
        <v>18</v>
      </c>
      <c r="BK168">
        <v>17</v>
      </c>
      <c r="BL168">
        <v>2</v>
      </c>
      <c r="BM168">
        <v>5</v>
      </c>
      <c r="BN168">
        <v>44</v>
      </c>
    </row>
    <row r="169" spans="1:66" x14ac:dyDescent="0.25">
      <c r="A169">
        <v>41752</v>
      </c>
      <c r="B169">
        <v>0</v>
      </c>
      <c r="C169">
        <v>2002</v>
      </c>
      <c r="D169" s="1">
        <v>45959.778067129628</v>
      </c>
      <c r="E169" t="s">
        <v>139</v>
      </c>
      <c r="F169">
        <v>1</v>
      </c>
      <c r="G169">
        <v>1</v>
      </c>
      <c r="H169">
        <v>1</v>
      </c>
      <c r="I169">
        <v>1</v>
      </c>
      <c r="J169">
        <v>1</v>
      </c>
      <c r="K169">
        <v>1</v>
      </c>
      <c r="L169">
        <v>1</v>
      </c>
      <c r="M169">
        <v>1</v>
      </c>
      <c r="N169">
        <v>1</v>
      </c>
      <c r="O169">
        <v>1</v>
      </c>
      <c r="P169">
        <v>1</v>
      </c>
      <c r="Q169">
        <v>1</v>
      </c>
      <c r="R169">
        <v>1</v>
      </c>
      <c r="S169">
        <v>1</v>
      </c>
      <c r="T169">
        <v>1</v>
      </c>
      <c r="U169">
        <v>1</v>
      </c>
      <c r="V169">
        <v>1</v>
      </c>
      <c r="W169">
        <v>5</v>
      </c>
      <c r="X169">
        <v>1</v>
      </c>
      <c r="Y169">
        <v>1</v>
      </c>
      <c r="Z169">
        <v>1</v>
      </c>
      <c r="AA169">
        <v>2</v>
      </c>
      <c r="AB169">
        <v>3</v>
      </c>
      <c r="AC169">
        <v>1</v>
      </c>
      <c r="AD169">
        <v>2</v>
      </c>
      <c r="AE169">
        <v>1</v>
      </c>
      <c r="AF169">
        <v>2</v>
      </c>
      <c r="AG169">
        <v>2</v>
      </c>
      <c r="AH169">
        <v>3</v>
      </c>
      <c r="AI169">
        <v>2</v>
      </c>
      <c r="AJ169">
        <v>2</v>
      </c>
      <c r="AK169">
        <v>3</v>
      </c>
      <c r="AL169">
        <v>2</v>
      </c>
      <c r="AM169">
        <v>1</v>
      </c>
      <c r="AN169">
        <v>1</v>
      </c>
      <c r="AO169">
        <v>1</v>
      </c>
      <c r="AP169">
        <v>1</v>
      </c>
      <c r="AQ169">
        <v>2</v>
      </c>
      <c r="AR169">
        <v>3</v>
      </c>
      <c r="AS169">
        <v>2</v>
      </c>
      <c r="AT169">
        <v>14</v>
      </c>
      <c r="AU169">
        <v>9</v>
      </c>
      <c r="AV169">
        <v>18</v>
      </c>
      <c r="AW169">
        <v>10</v>
      </c>
      <c r="AX169">
        <v>6</v>
      </c>
      <c r="AY169">
        <v>12</v>
      </c>
      <c r="AZ169">
        <v>20</v>
      </c>
      <c r="BA169">
        <v>15</v>
      </c>
      <c r="BB169">
        <v>1</v>
      </c>
      <c r="BC169">
        <v>13</v>
      </c>
      <c r="BD169">
        <v>7</v>
      </c>
      <c r="BE169">
        <v>11</v>
      </c>
      <c r="BF169">
        <v>8</v>
      </c>
      <c r="BG169">
        <v>5</v>
      </c>
      <c r="BH169">
        <v>2</v>
      </c>
      <c r="BI169">
        <v>16</v>
      </c>
      <c r="BJ169">
        <v>19</v>
      </c>
      <c r="BK169">
        <v>4</v>
      </c>
      <c r="BL169">
        <v>3</v>
      </c>
      <c r="BM169">
        <v>17</v>
      </c>
      <c r="BN169">
        <v>21</v>
      </c>
    </row>
    <row r="170" spans="1:66" x14ac:dyDescent="0.25">
      <c r="A170">
        <v>41804</v>
      </c>
      <c r="B170">
        <v>1</v>
      </c>
      <c r="C170">
        <v>2002</v>
      </c>
      <c r="D170" s="1">
        <v>45959.813171296293</v>
      </c>
      <c r="E170">
        <v>0</v>
      </c>
      <c r="F170">
        <v>1</v>
      </c>
      <c r="G170">
        <v>1</v>
      </c>
      <c r="H170">
        <v>1</v>
      </c>
      <c r="I170">
        <v>1</v>
      </c>
      <c r="J170">
        <v>3</v>
      </c>
      <c r="K170">
        <v>3</v>
      </c>
      <c r="L170">
        <v>3</v>
      </c>
      <c r="M170">
        <v>1</v>
      </c>
      <c r="N170">
        <v>1</v>
      </c>
      <c r="O170">
        <v>1</v>
      </c>
      <c r="P170">
        <v>1</v>
      </c>
      <c r="Q170">
        <v>1</v>
      </c>
      <c r="R170">
        <v>1</v>
      </c>
      <c r="S170">
        <v>1</v>
      </c>
      <c r="T170">
        <v>5</v>
      </c>
      <c r="U170">
        <v>1</v>
      </c>
      <c r="V170">
        <v>1</v>
      </c>
      <c r="W170">
        <v>5</v>
      </c>
      <c r="X170">
        <v>3</v>
      </c>
      <c r="Y170">
        <v>1</v>
      </c>
      <c r="Z170">
        <v>18</v>
      </c>
      <c r="AA170">
        <v>2</v>
      </c>
      <c r="AB170">
        <v>5</v>
      </c>
      <c r="AC170">
        <v>5</v>
      </c>
      <c r="AD170">
        <v>6</v>
      </c>
      <c r="AE170">
        <v>3</v>
      </c>
      <c r="AF170">
        <v>41</v>
      </c>
      <c r="AG170">
        <v>4</v>
      </c>
      <c r="AH170">
        <v>10</v>
      </c>
      <c r="AI170">
        <v>9</v>
      </c>
      <c r="AJ170">
        <v>4</v>
      </c>
      <c r="AK170">
        <v>6</v>
      </c>
      <c r="AL170">
        <v>4</v>
      </c>
      <c r="AM170">
        <v>2</v>
      </c>
      <c r="AN170">
        <v>8</v>
      </c>
      <c r="AO170">
        <v>6</v>
      </c>
      <c r="AP170">
        <v>8</v>
      </c>
      <c r="AQ170">
        <v>4</v>
      </c>
      <c r="AR170">
        <v>4</v>
      </c>
      <c r="AS170">
        <v>4</v>
      </c>
      <c r="AT170">
        <v>11</v>
      </c>
      <c r="AU170">
        <v>2</v>
      </c>
      <c r="AV170">
        <v>7</v>
      </c>
      <c r="AW170">
        <v>12</v>
      </c>
      <c r="AX170">
        <v>13</v>
      </c>
      <c r="AY170">
        <v>3</v>
      </c>
      <c r="AZ170">
        <v>9</v>
      </c>
      <c r="BA170">
        <v>16</v>
      </c>
      <c r="BB170">
        <v>4</v>
      </c>
      <c r="BC170">
        <v>1</v>
      </c>
      <c r="BD170">
        <v>20</v>
      </c>
      <c r="BE170">
        <v>6</v>
      </c>
      <c r="BF170">
        <v>17</v>
      </c>
      <c r="BG170">
        <v>19</v>
      </c>
      <c r="BH170">
        <v>5</v>
      </c>
      <c r="BI170">
        <v>14</v>
      </c>
      <c r="BJ170">
        <v>15</v>
      </c>
      <c r="BK170">
        <v>10</v>
      </c>
      <c r="BL170">
        <v>8</v>
      </c>
      <c r="BM170">
        <v>18</v>
      </c>
      <c r="BN170">
        <v>36</v>
      </c>
    </row>
    <row r="171" spans="1:66" x14ac:dyDescent="0.25">
      <c r="A171">
        <v>42105</v>
      </c>
      <c r="B171">
        <v>0</v>
      </c>
      <c r="C171">
        <v>2002</v>
      </c>
      <c r="D171" s="1">
        <v>45959.956030092595</v>
      </c>
      <c r="E171" t="s">
        <v>140</v>
      </c>
      <c r="F171">
        <v>4</v>
      </c>
      <c r="G171">
        <v>4</v>
      </c>
      <c r="H171">
        <v>2</v>
      </c>
      <c r="I171">
        <v>4</v>
      </c>
      <c r="J171">
        <v>4</v>
      </c>
      <c r="K171">
        <v>3</v>
      </c>
      <c r="L171">
        <v>4</v>
      </c>
      <c r="M171">
        <v>3</v>
      </c>
      <c r="N171">
        <v>4</v>
      </c>
      <c r="O171">
        <v>4</v>
      </c>
      <c r="P171">
        <v>4</v>
      </c>
      <c r="Q171">
        <v>2</v>
      </c>
      <c r="R171">
        <v>2</v>
      </c>
      <c r="S171">
        <v>4</v>
      </c>
      <c r="T171">
        <v>2</v>
      </c>
      <c r="U171">
        <v>3</v>
      </c>
      <c r="V171">
        <v>4</v>
      </c>
      <c r="W171">
        <v>4</v>
      </c>
      <c r="X171">
        <v>3</v>
      </c>
      <c r="Y171">
        <v>4</v>
      </c>
      <c r="Z171">
        <v>2</v>
      </c>
      <c r="AA171">
        <v>5</v>
      </c>
      <c r="AB171">
        <v>4</v>
      </c>
      <c r="AC171">
        <v>2</v>
      </c>
      <c r="AD171">
        <v>2</v>
      </c>
      <c r="AE171">
        <v>6</v>
      </c>
      <c r="AF171">
        <v>3</v>
      </c>
      <c r="AG171">
        <v>3</v>
      </c>
      <c r="AH171">
        <v>3</v>
      </c>
      <c r="AI171">
        <v>3</v>
      </c>
      <c r="AJ171">
        <v>3</v>
      </c>
      <c r="AK171">
        <v>9</v>
      </c>
      <c r="AL171">
        <v>5</v>
      </c>
      <c r="AM171">
        <v>2</v>
      </c>
      <c r="AN171">
        <v>3</v>
      </c>
      <c r="AO171">
        <v>4</v>
      </c>
      <c r="AP171">
        <v>6</v>
      </c>
      <c r="AQ171">
        <v>6</v>
      </c>
      <c r="AR171">
        <v>3</v>
      </c>
      <c r="AS171">
        <v>3</v>
      </c>
      <c r="AT171">
        <v>4</v>
      </c>
      <c r="AU171">
        <v>17</v>
      </c>
      <c r="AV171">
        <v>11</v>
      </c>
      <c r="AW171">
        <v>18</v>
      </c>
      <c r="AX171">
        <v>19</v>
      </c>
      <c r="AY171">
        <v>1</v>
      </c>
      <c r="AZ171">
        <v>5</v>
      </c>
      <c r="BA171">
        <v>7</v>
      </c>
      <c r="BB171">
        <v>15</v>
      </c>
      <c r="BC171">
        <v>8</v>
      </c>
      <c r="BD171">
        <v>16</v>
      </c>
      <c r="BE171">
        <v>13</v>
      </c>
      <c r="BF171">
        <v>14</v>
      </c>
      <c r="BG171">
        <v>10</v>
      </c>
      <c r="BH171">
        <v>12</v>
      </c>
      <c r="BI171">
        <v>2</v>
      </c>
      <c r="BJ171">
        <v>20</v>
      </c>
      <c r="BK171">
        <v>9</v>
      </c>
      <c r="BL171">
        <v>6</v>
      </c>
      <c r="BM171">
        <v>3</v>
      </c>
      <c r="BN171">
        <v>56</v>
      </c>
    </row>
    <row r="172" spans="1:66" x14ac:dyDescent="0.25">
      <c r="A172">
        <v>42658</v>
      </c>
      <c r="B172">
        <v>1</v>
      </c>
      <c r="C172">
        <v>2002</v>
      </c>
      <c r="D172" s="1">
        <v>45960.833587962959</v>
      </c>
      <c r="E172" t="s">
        <v>141</v>
      </c>
      <c r="F172">
        <v>2</v>
      </c>
      <c r="G172">
        <v>2</v>
      </c>
      <c r="H172">
        <v>2</v>
      </c>
      <c r="I172">
        <v>4</v>
      </c>
      <c r="J172">
        <v>2</v>
      </c>
      <c r="K172">
        <v>4</v>
      </c>
      <c r="L172">
        <v>4</v>
      </c>
      <c r="M172">
        <v>1</v>
      </c>
      <c r="N172">
        <v>1</v>
      </c>
      <c r="O172">
        <v>2</v>
      </c>
      <c r="P172">
        <v>4</v>
      </c>
      <c r="Q172">
        <v>2</v>
      </c>
      <c r="R172">
        <v>1</v>
      </c>
      <c r="S172">
        <v>1</v>
      </c>
      <c r="T172">
        <v>2</v>
      </c>
      <c r="U172">
        <v>1</v>
      </c>
      <c r="V172">
        <v>3</v>
      </c>
      <c r="W172">
        <v>5</v>
      </c>
      <c r="X172">
        <v>1</v>
      </c>
      <c r="Y172">
        <v>2</v>
      </c>
      <c r="Z172">
        <v>7</v>
      </c>
      <c r="AA172">
        <v>5</v>
      </c>
      <c r="AB172">
        <v>11</v>
      </c>
      <c r="AC172">
        <v>7</v>
      </c>
      <c r="AD172">
        <v>3</v>
      </c>
      <c r="AE172">
        <v>5</v>
      </c>
      <c r="AF172">
        <v>10</v>
      </c>
      <c r="AG172">
        <v>4</v>
      </c>
      <c r="AH172">
        <v>7</v>
      </c>
      <c r="AI172">
        <v>4</v>
      </c>
      <c r="AJ172">
        <v>13</v>
      </c>
      <c r="AK172">
        <v>5</v>
      </c>
      <c r="AL172">
        <v>4</v>
      </c>
      <c r="AM172">
        <v>3</v>
      </c>
      <c r="AN172">
        <v>4</v>
      </c>
      <c r="AO172">
        <v>3</v>
      </c>
      <c r="AP172">
        <v>20</v>
      </c>
      <c r="AQ172">
        <v>7</v>
      </c>
      <c r="AR172">
        <v>7</v>
      </c>
      <c r="AS172">
        <v>35</v>
      </c>
      <c r="AT172">
        <v>3</v>
      </c>
      <c r="AU172">
        <v>20</v>
      </c>
      <c r="AV172">
        <v>18</v>
      </c>
      <c r="AW172">
        <v>9</v>
      </c>
      <c r="AX172">
        <v>16</v>
      </c>
      <c r="AY172">
        <v>8</v>
      </c>
      <c r="AZ172">
        <v>15</v>
      </c>
      <c r="BA172">
        <v>4</v>
      </c>
      <c r="BB172">
        <v>10</v>
      </c>
      <c r="BC172">
        <v>7</v>
      </c>
      <c r="BD172">
        <v>5</v>
      </c>
      <c r="BE172">
        <v>12</v>
      </c>
      <c r="BF172">
        <v>17</v>
      </c>
      <c r="BG172">
        <v>2</v>
      </c>
      <c r="BH172">
        <v>13</v>
      </c>
      <c r="BI172">
        <v>14</v>
      </c>
      <c r="BJ172">
        <v>11</v>
      </c>
      <c r="BK172">
        <v>6</v>
      </c>
      <c r="BL172">
        <v>1</v>
      </c>
      <c r="BM172">
        <v>19</v>
      </c>
      <c r="BN172">
        <v>55</v>
      </c>
    </row>
    <row r="173" spans="1:66" x14ac:dyDescent="0.25">
      <c r="A173">
        <v>42913</v>
      </c>
      <c r="B173">
        <v>0</v>
      </c>
      <c r="C173">
        <v>2002</v>
      </c>
      <c r="D173" s="1">
        <v>45961.612916666665</v>
      </c>
      <c r="E173" t="s">
        <v>142</v>
      </c>
      <c r="F173">
        <v>4</v>
      </c>
      <c r="G173">
        <v>3</v>
      </c>
      <c r="H173">
        <v>2</v>
      </c>
      <c r="I173">
        <v>4</v>
      </c>
      <c r="J173">
        <v>4</v>
      </c>
      <c r="K173">
        <v>1</v>
      </c>
      <c r="L173">
        <v>2</v>
      </c>
      <c r="M173">
        <v>4</v>
      </c>
      <c r="N173">
        <v>4</v>
      </c>
      <c r="O173">
        <v>4</v>
      </c>
      <c r="P173">
        <v>2</v>
      </c>
      <c r="Q173">
        <v>5</v>
      </c>
      <c r="R173">
        <v>2</v>
      </c>
      <c r="S173">
        <v>4</v>
      </c>
      <c r="T173">
        <v>4</v>
      </c>
      <c r="U173">
        <v>3</v>
      </c>
      <c r="V173">
        <v>5</v>
      </c>
      <c r="W173">
        <v>3</v>
      </c>
      <c r="X173">
        <v>5</v>
      </c>
      <c r="Y173">
        <v>3</v>
      </c>
      <c r="Z173">
        <v>5</v>
      </c>
      <c r="AA173">
        <v>2</v>
      </c>
      <c r="AB173">
        <v>2</v>
      </c>
      <c r="AC173">
        <v>2</v>
      </c>
      <c r="AD173">
        <v>4</v>
      </c>
      <c r="AE173">
        <v>1</v>
      </c>
      <c r="AF173">
        <v>1</v>
      </c>
      <c r="AG173">
        <v>8</v>
      </c>
      <c r="AH173">
        <v>3</v>
      </c>
      <c r="AI173">
        <v>2</v>
      </c>
      <c r="AJ173">
        <v>9</v>
      </c>
      <c r="AK173">
        <v>2</v>
      </c>
      <c r="AL173">
        <v>8</v>
      </c>
      <c r="AM173">
        <v>1</v>
      </c>
      <c r="AN173">
        <v>1</v>
      </c>
      <c r="AO173">
        <v>3</v>
      </c>
      <c r="AP173">
        <v>5</v>
      </c>
      <c r="AQ173">
        <v>4</v>
      </c>
      <c r="AR173">
        <v>2</v>
      </c>
      <c r="AS173">
        <v>1</v>
      </c>
      <c r="AT173">
        <v>3</v>
      </c>
      <c r="AU173">
        <v>15</v>
      </c>
      <c r="AV173">
        <v>20</v>
      </c>
      <c r="AW173">
        <v>14</v>
      </c>
      <c r="AX173">
        <v>8</v>
      </c>
      <c r="AY173">
        <v>17</v>
      </c>
      <c r="AZ173">
        <v>16</v>
      </c>
      <c r="BA173">
        <v>2</v>
      </c>
      <c r="BB173">
        <v>9</v>
      </c>
      <c r="BC173">
        <v>11</v>
      </c>
      <c r="BD173">
        <v>6</v>
      </c>
      <c r="BE173">
        <v>18</v>
      </c>
      <c r="BF173">
        <v>1</v>
      </c>
      <c r="BG173">
        <v>19</v>
      </c>
      <c r="BH173">
        <v>10</v>
      </c>
      <c r="BI173">
        <v>4</v>
      </c>
      <c r="BJ173">
        <v>7</v>
      </c>
      <c r="BK173">
        <v>5</v>
      </c>
      <c r="BL173">
        <v>13</v>
      </c>
      <c r="BM173">
        <v>12</v>
      </c>
      <c r="BN173">
        <v>71</v>
      </c>
    </row>
    <row r="174" spans="1:66" x14ac:dyDescent="0.25">
      <c r="A174">
        <v>42933</v>
      </c>
      <c r="B174">
        <v>0</v>
      </c>
      <c r="C174">
        <v>2002</v>
      </c>
      <c r="D174" s="1">
        <v>45961.617337962962</v>
      </c>
      <c r="E174" t="s">
        <v>143</v>
      </c>
      <c r="F174">
        <v>1</v>
      </c>
      <c r="G174">
        <v>1</v>
      </c>
      <c r="H174">
        <v>1</v>
      </c>
      <c r="I174">
        <v>1</v>
      </c>
      <c r="J174">
        <v>1</v>
      </c>
      <c r="K174">
        <v>1</v>
      </c>
      <c r="L174">
        <v>1</v>
      </c>
      <c r="M174">
        <v>1</v>
      </c>
      <c r="N174">
        <v>1</v>
      </c>
      <c r="O174">
        <v>1</v>
      </c>
      <c r="P174">
        <v>1</v>
      </c>
      <c r="Q174">
        <v>1</v>
      </c>
      <c r="R174">
        <v>1</v>
      </c>
      <c r="S174">
        <v>3</v>
      </c>
      <c r="T174">
        <v>1</v>
      </c>
      <c r="U174">
        <v>1</v>
      </c>
      <c r="V174">
        <v>1</v>
      </c>
      <c r="W174">
        <v>5</v>
      </c>
      <c r="X174">
        <v>1</v>
      </c>
      <c r="Y174">
        <v>1</v>
      </c>
      <c r="Z174">
        <v>6</v>
      </c>
      <c r="AA174">
        <v>4</v>
      </c>
      <c r="AB174">
        <v>2</v>
      </c>
      <c r="AC174">
        <v>3</v>
      </c>
      <c r="AD174">
        <v>35</v>
      </c>
      <c r="AE174">
        <v>3</v>
      </c>
      <c r="AF174">
        <v>6</v>
      </c>
      <c r="AG174">
        <v>3</v>
      </c>
      <c r="AH174">
        <v>7</v>
      </c>
      <c r="AI174">
        <v>3</v>
      </c>
      <c r="AJ174">
        <v>4</v>
      </c>
      <c r="AK174">
        <v>3</v>
      </c>
      <c r="AL174">
        <v>2</v>
      </c>
      <c r="AM174">
        <v>3</v>
      </c>
      <c r="AN174">
        <v>3</v>
      </c>
      <c r="AO174">
        <v>2</v>
      </c>
      <c r="AP174">
        <v>4</v>
      </c>
      <c r="AQ174">
        <v>6</v>
      </c>
      <c r="AR174">
        <v>2</v>
      </c>
      <c r="AS174">
        <v>2</v>
      </c>
      <c r="AT174">
        <v>7</v>
      </c>
      <c r="AU174">
        <v>2</v>
      </c>
      <c r="AV174">
        <v>15</v>
      </c>
      <c r="AW174">
        <v>20</v>
      </c>
      <c r="AX174">
        <v>17</v>
      </c>
      <c r="AY174">
        <v>3</v>
      </c>
      <c r="AZ174">
        <v>9</v>
      </c>
      <c r="BA174">
        <v>14</v>
      </c>
      <c r="BB174">
        <v>1</v>
      </c>
      <c r="BC174">
        <v>6</v>
      </c>
      <c r="BD174">
        <v>12</v>
      </c>
      <c r="BE174">
        <v>10</v>
      </c>
      <c r="BF174">
        <v>19</v>
      </c>
      <c r="BG174">
        <v>5</v>
      </c>
      <c r="BH174">
        <v>16</v>
      </c>
      <c r="BI174">
        <v>13</v>
      </c>
      <c r="BJ174">
        <v>18</v>
      </c>
      <c r="BK174">
        <v>8</v>
      </c>
      <c r="BL174">
        <v>11</v>
      </c>
      <c r="BM174">
        <v>4</v>
      </c>
      <c r="BN174">
        <v>29</v>
      </c>
    </row>
    <row r="175" spans="1:66" x14ac:dyDescent="0.25">
      <c r="A175">
        <v>43030</v>
      </c>
      <c r="B175">
        <v>0</v>
      </c>
      <c r="C175">
        <v>2002</v>
      </c>
      <c r="D175" s="1">
        <v>45961.684652777774</v>
      </c>
      <c r="E175">
        <v>2</v>
      </c>
      <c r="F175">
        <v>4</v>
      </c>
      <c r="G175">
        <v>5</v>
      </c>
      <c r="H175">
        <v>4</v>
      </c>
      <c r="I175">
        <v>4</v>
      </c>
      <c r="J175">
        <v>4</v>
      </c>
      <c r="K175">
        <v>2</v>
      </c>
      <c r="L175">
        <v>4</v>
      </c>
      <c r="M175">
        <v>2</v>
      </c>
      <c r="N175">
        <v>4</v>
      </c>
      <c r="O175">
        <v>4</v>
      </c>
      <c r="P175">
        <v>5</v>
      </c>
      <c r="Q175">
        <v>4</v>
      </c>
      <c r="R175">
        <v>3</v>
      </c>
      <c r="S175">
        <v>4</v>
      </c>
      <c r="T175">
        <v>2</v>
      </c>
      <c r="U175">
        <v>4</v>
      </c>
      <c r="V175">
        <v>4</v>
      </c>
      <c r="W175">
        <v>4</v>
      </c>
      <c r="X175">
        <v>2</v>
      </c>
      <c r="Y175">
        <v>3</v>
      </c>
      <c r="Z175">
        <v>6</v>
      </c>
      <c r="AA175">
        <v>5</v>
      </c>
      <c r="AB175">
        <v>3</v>
      </c>
      <c r="AC175">
        <v>3</v>
      </c>
      <c r="AD175">
        <v>9</v>
      </c>
      <c r="AE175">
        <v>4</v>
      </c>
      <c r="AF175">
        <v>4</v>
      </c>
      <c r="AG175">
        <v>3</v>
      </c>
      <c r="AH175">
        <v>5</v>
      </c>
      <c r="AI175">
        <v>4</v>
      </c>
      <c r="AJ175">
        <v>7</v>
      </c>
      <c r="AK175">
        <v>3</v>
      </c>
      <c r="AL175">
        <v>10</v>
      </c>
      <c r="AM175">
        <v>5</v>
      </c>
      <c r="AN175">
        <v>9</v>
      </c>
      <c r="AO175">
        <v>5</v>
      </c>
      <c r="AP175">
        <v>3</v>
      </c>
      <c r="AQ175">
        <v>3</v>
      </c>
      <c r="AR175">
        <v>3</v>
      </c>
      <c r="AS175">
        <v>7</v>
      </c>
      <c r="AT175">
        <v>13</v>
      </c>
      <c r="AU175">
        <v>3</v>
      </c>
      <c r="AV175">
        <v>16</v>
      </c>
      <c r="AW175">
        <v>19</v>
      </c>
      <c r="AX175">
        <v>1</v>
      </c>
      <c r="AY175">
        <v>4</v>
      </c>
      <c r="AZ175">
        <v>10</v>
      </c>
      <c r="BA175">
        <v>5</v>
      </c>
      <c r="BB175">
        <v>7</v>
      </c>
      <c r="BC175">
        <v>18</v>
      </c>
      <c r="BD175">
        <v>9</v>
      </c>
      <c r="BE175">
        <v>6</v>
      </c>
      <c r="BF175">
        <v>12</v>
      </c>
      <c r="BG175">
        <v>11</v>
      </c>
      <c r="BH175">
        <v>17</v>
      </c>
      <c r="BI175">
        <v>2</v>
      </c>
      <c r="BJ175">
        <v>8</v>
      </c>
      <c r="BK175">
        <v>20</v>
      </c>
      <c r="BL175">
        <v>15</v>
      </c>
      <c r="BM175">
        <v>14</v>
      </c>
      <c r="BN175">
        <v>59</v>
      </c>
    </row>
    <row r="176" spans="1:66" x14ac:dyDescent="0.25">
      <c r="A176">
        <v>43120</v>
      </c>
      <c r="B176">
        <v>1</v>
      </c>
      <c r="C176">
        <v>2002</v>
      </c>
      <c r="D176" s="1">
        <v>45961.838958333334</v>
      </c>
      <c r="E176" t="s">
        <v>144</v>
      </c>
      <c r="F176">
        <v>2</v>
      </c>
      <c r="G176">
        <v>2</v>
      </c>
      <c r="H176">
        <v>2</v>
      </c>
      <c r="I176">
        <v>2</v>
      </c>
      <c r="J176">
        <v>5</v>
      </c>
      <c r="K176">
        <v>5</v>
      </c>
      <c r="L176">
        <v>2</v>
      </c>
      <c r="M176">
        <v>4</v>
      </c>
      <c r="N176">
        <v>5</v>
      </c>
      <c r="O176">
        <v>1</v>
      </c>
      <c r="P176">
        <v>4</v>
      </c>
      <c r="Q176">
        <v>2</v>
      </c>
      <c r="R176">
        <v>2</v>
      </c>
      <c r="S176">
        <v>2</v>
      </c>
      <c r="T176">
        <v>4</v>
      </c>
      <c r="U176">
        <v>1</v>
      </c>
      <c r="V176">
        <v>1</v>
      </c>
      <c r="W176">
        <v>4</v>
      </c>
      <c r="X176">
        <v>4</v>
      </c>
      <c r="Y176">
        <v>4</v>
      </c>
      <c r="Z176">
        <v>8</v>
      </c>
      <c r="AA176">
        <v>6</v>
      </c>
      <c r="AB176">
        <v>8</v>
      </c>
      <c r="AC176">
        <v>4</v>
      </c>
      <c r="AD176">
        <v>7</v>
      </c>
      <c r="AE176">
        <v>2</v>
      </c>
      <c r="AF176">
        <v>4</v>
      </c>
      <c r="AG176">
        <v>6</v>
      </c>
      <c r="AH176">
        <v>10</v>
      </c>
      <c r="AI176">
        <v>7</v>
      </c>
      <c r="AJ176">
        <v>8</v>
      </c>
      <c r="AK176">
        <v>4</v>
      </c>
      <c r="AL176">
        <v>4</v>
      </c>
      <c r="AM176">
        <v>4</v>
      </c>
      <c r="AN176">
        <v>10</v>
      </c>
      <c r="AO176">
        <v>4</v>
      </c>
      <c r="AP176">
        <v>8</v>
      </c>
      <c r="AQ176">
        <v>4</v>
      </c>
      <c r="AR176">
        <v>7</v>
      </c>
      <c r="AS176">
        <v>10</v>
      </c>
      <c r="AT176">
        <v>10</v>
      </c>
      <c r="AU176">
        <v>9</v>
      </c>
      <c r="AV176">
        <v>2</v>
      </c>
      <c r="AW176">
        <v>18</v>
      </c>
      <c r="AX176">
        <v>1</v>
      </c>
      <c r="AY176">
        <v>14</v>
      </c>
      <c r="AZ176">
        <v>3</v>
      </c>
      <c r="BA176">
        <v>12</v>
      </c>
      <c r="BB176">
        <v>15</v>
      </c>
      <c r="BC176">
        <v>20</v>
      </c>
      <c r="BD176">
        <v>11</v>
      </c>
      <c r="BE176">
        <v>4</v>
      </c>
      <c r="BF176">
        <v>17</v>
      </c>
      <c r="BG176">
        <v>19</v>
      </c>
      <c r="BH176">
        <v>16</v>
      </c>
      <c r="BI176">
        <v>8</v>
      </c>
      <c r="BJ176">
        <v>6</v>
      </c>
      <c r="BK176">
        <v>13</v>
      </c>
      <c r="BL176">
        <v>7</v>
      </c>
      <c r="BM176">
        <v>5</v>
      </c>
      <c r="BN176">
        <v>76</v>
      </c>
    </row>
    <row r="177" spans="1:66" x14ac:dyDescent="0.25">
      <c r="A177">
        <v>43160</v>
      </c>
      <c r="B177">
        <v>0</v>
      </c>
      <c r="C177">
        <v>2002</v>
      </c>
      <c r="D177" s="1">
        <v>45961.912268518521</v>
      </c>
      <c r="E177" t="s">
        <v>145</v>
      </c>
      <c r="F177">
        <v>5</v>
      </c>
      <c r="G177">
        <v>5</v>
      </c>
      <c r="H177">
        <v>4</v>
      </c>
      <c r="I177">
        <v>5</v>
      </c>
      <c r="J177">
        <v>4</v>
      </c>
      <c r="K177">
        <v>4</v>
      </c>
      <c r="L177">
        <v>5</v>
      </c>
      <c r="M177">
        <v>4</v>
      </c>
      <c r="N177">
        <v>4</v>
      </c>
      <c r="O177">
        <v>4</v>
      </c>
      <c r="P177">
        <v>5</v>
      </c>
      <c r="Q177">
        <v>4</v>
      </c>
      <c r="R177">
        <v>1</v>
      </c>
      <c r="S177">
        <v>2</v>
      </c>
      <c r="T177">
        <v>1</v>
      </c>
      <c r="U177">
        <v>2</v>
      </c>
      <c r="V177">
        <v>5</v>
      </c>
      <c r="W177">
        <v>1</v>
      </c>
      <c r="X177">
        <v>5</v>
      </c>
      <c r="Y177">
        <v>2</v>
      </c>
      <c r="Z177">
        <v>5</v>
      </c>
      <c r="AA177">
        <v>3</v>
      </c>
      <c r="AB177">
        <v>4</v>
      </c>
      <c r="AC177">
        <v>15</v>
      </c>
      <c r="AD177">
        <v>3</v>
      </c>
      <c r="AE177">
        <v>4</v>
      </c>
      <c r="AF177">
        <v>3</v>
      </c>
      <c r="AG177">
        <v>4</v>
      </c>
      <c r="AH177">
        <v>7</v>
      </c>
      <c r="AI177">
        <v>4</v>
      </c>
      <c r="AJ177">
        <v>5</v>
      </c>
      <c r="AK177">
        <v>7</v>
      </c>
      <c r="AL177">
        <v>5</v>
      </c>
      <c r="AM177">
        <v>4</v>
      </c>
      <c r="AN177">
        <v>9</v>
      </c>
      <c r="AO177">
        <v>3</v>
      </c>
      <c r="AP177">
        <v>56</v>
      </c>
      <c r="AQ177">
        <v>4</v>
      </c>
      <c r="AR177">
        <v>4</v>
      </c>
      <c r="AS177">
        <v>4</v>
      </c>
      <c r="AT177">
        <v>9</v>
      </c>
      <c r="AU177">
        <v>20</v>
      </c>
      <c r="AV177">
        <v>19</v>
      </c>
      <c r="AW177">
        <v>16</v>
      </c>
      <c r="AX177">
        <v>7</v>
      </c>
      <c r="AY177">
        <v>2</v>
      </c>
      <c r="AZ177">
        <v>4</v>
      </c>
      <c r="BA177">
        <v>6</v>
      </c>
      <c r="BB177">
        <v>10</v>
      </c>
      <c r="BC177">
        <v>18</v>
      </c>
      <c r="BD177">
        <v>13</v>
      </c>
      <c r="BE177">
        <v>15</v>
      </c>
      <c r="BF177">
        <v>17</v>
      </c>
      <c r="BG177">
        <v>3</v>
      </c>
      <c r="BH177">
        <v>1</v>
      </c>
      <c r="BI177">
        <v>5</v>
      </c>
      <c r="BJ177">
        <v>11</v>
      </c>
      <c r="BK177">
        <v>12</v>
      </c>
      <c r="BL177">
        <v>8</v>
      </c>
      <c r="BM177">
        <v>14</v>
      </c>
      <c r="BN177">
        <v>59</v>
      </c>
    </row>
    <row r="178" spans="1:66" x14ac:dyDescent="0.25">
      <c r="A178">
        <v>43361</v>
      </c>
      <c r="B178">
        <v>1</v>
      </c>
      <c r="C178">
        <v>2002</v>
      </c>
      <c r="D178" s="1">
        <v>45962.633784722224</v>
      </c>
      <c r="E178" t="s">
        <v>146</v>
      </c>
      <c r="F178">
        <v>1</v>
      </c>
      <c r="G178">
        <v>5</v>
      </c>
      <c r="H178">
        <v>2</v>
      </c>
      <c r="I178">
        <v>1</v>
      </c>
      <c r="J178">
        <v>5</v>
      </c>
      <c r="K178">
        <v>5</v>
      </c>
      <c r="L178">
        <v>2</v>
      </c>
      <c r="M178">
        <v>2</v>
      </c>
      <c r="N178">
        <v>5</v>
      </c>
      <c r="O178">
        <v>2</v>
      </c>
      <c r="P178">
        <v>5</v>
      </c>
      <c r="Q178">
        <v>2</v>
      </c>
      <c r="R178">
        <v>1</v>
      </c>
      <c r="S178">
        <v>4</v>
      </c>
      <c r="T178">
        <v>3</v>
      </c>
      <c r="U178">
        <v>2</v>
      </c>
      <c r="V178">
        <v>5</v>
      </c>
      <c r="W178">
        <v>5</v>
      </c>
      <c r="X178">
        <v>1</v>
      </c>
      <c r="Y178">
        <v>3</v>
      </c>
      <c r="Z178">
        <v>3</v>
      </c>
      <c r="AA178">
        <v>6</v>
      </c>
      <c r="AB178">
        <v>8</v>
      </c>
      <c r="AC178">
        <v>3</v>
      </c>
      <c r="AD178">
        <v>4</v>
      </c>
      <c r="AE178">
        <v>2</v>
      </c>
      <c r="AF178">
        <v>8</v>
      </c>
      <c r="AG178">
        <v>4</v>
      </c>
      <c r="AH178">
        <v>3</v>
      </c>
      <c r="AI178">
        <v>10</v>
      </c>
      <c r="AJ178">
        <v>3</v>
      </c>
      <c r="AK178">
        <v>9</v>
      </c>
      <c r="AL178">
        <v>3</v>
      </c>
      <c r="AM178">
        <v>7</v>
      </c>
      <c r="AN178">
        <v>6</v>
      </c>
      <c r="AO178">
        <v>3</v>
      </c>
      <c r="AP178">
        <v>6</v>
      </c>
      <c r="AQ178">
        <v>4</v>
      </c>
      <c r="AR178">
        <v>4</v>
      </c>
      <c r="AS178">
        <v>7</v>
      </c>
      <c r="AT178">
        <v>18</v>
      </c>
      <c r="AU178">
        <v>15</v>
      </c>
      <c r="AV178">
        <v>4</v>
      </c>
      <c r="AW178">
        <v>13</v>
      </c>
      <c r="AX178">
        <v>1</v>
      </c>
      <c r="AY178">
        <v>19</v>
      </c>
      <c r="AZ178">
        <v>7</v>
      </c>
      <c r="BA178">
        <v>11</v>
      </c>
      <c r="BB178">
        <v>3</v>
      </c>
      <c r="BC178">
        <v>6</v>
      </c>
      <c r="BD178">
        <v>2</v>
      </c>
      <c r="BE178">
        <v>9</v>
      </c>
      <c r="BF178">
        <v>14</v>
      </c>
      <c r="BG178">
        <v>20</v>
      </c>
      <c r="BH178">
        <v>8</v>
      </c>
      <c r="BI178">
        <v>10</v>
      </c>
      <c r="BJ178">
        <v>17</v>
      </c>
      <c r="BK178">
        <v>5</v>
      </c>
      <c r="BL178">
        <v>12</v>
      </c>
      <c r="BM178">
        <v>16</v>
      </c>
      <c r="BN178">
        <v>85</v>
      </c>
    </row>
    <row r="179" spans="1:66" x14ac:dyDescent="0.25">
      <c r="A179">
        <v>43429</v>
      </c>
      <c r="B179">
        <v>0</v>
      </c>
      <c r="C179">
        <v>2002</v>
      </c>
      <c r="D179" s="1">
        <v>45962.783020833333</v>
      </c>
      <c r="E179" t="s">
        <v>147</v>
      </c>
      <c r="F179">
        <v>1</v>
      </c>
      <c r="G179">
        <v>3</v>
      </c>
      <c r="H179">
        <v>2</v>
      </c>
      <c r="I179">
        <v>3</v>
      </c>
      <c r="J179">
        <v>2</v>
      </c>
      <c r="K179">
        <v>4</v>
      </c>
      <c r="L179">
        <v>2</v>
      </c>
      <c r="M179">
        <v>2</v>
      </c>
      <c r="N179">
        <v>4</v>
      </c>
      <c r="O179">
        <v>3</v>
      </c>
      <c r="P179">
        <v>4</v>
      </c>
      <c r="Q179">
        <v>2</v>
      </c>
      <c r="R179">
        <v>2</v>
      </c>
      <c r="S179">
        <v>4</v>
      </c>
      <c r="T179">
        <v>2</v>
      </c>
      <c r="U179">
        <v>2</v>
      </c>
      <c r="V179">
        <v>5</v>
      </c>
      <c r="W179">
        <v>3</v>
      </c>
      <c r="X179">
        <v>2</v>
      </c>
      <c r="Y179">
        <v>2</v>
      </c>
      <c r="Z179">
        <v>2</v>
      </c>
      <c r="AA179">
        <v>4</v>
      </c>
      <c r="AB179">
        <v>10</v>
      </c>
      <c r="AC179">
        <v>3</v>
      </c>
      <c r="AD179">
        <v>3</v>
      </c>
      <c r="AE179">
        <v>2</v>
      </c>
      <c r="AF179">
        <v>3</v>
      </c>
      <c r="AG179">
        <v>3</v>
      </c>
      <c r="AH179">
        <v>2</v>
      </c>
      <c r="AI179">
        <v>3</v>
      </c>
      <c r="AJ179">
        <v>3</v>
      </c>
      <c r="AK179">
        <v>3</v>
      </c>
      <c r="AL179">
        <v>3</v>
      </c>
      <c r="AM179">
        <v>4</v>
      </c>
      <c r="AN179">
        <v>3</v>
      </c>
      <c r="AO179">
        <v>3</v>
      </c>
      <c r="AP179">
        <v>4</v>
      </c>
      <c r="AQ179">
        <v>2</v>
      </c>
      <c r="AR179">
        <v>28</v>
      </c>
      <c r="AS179">
        <v>4</v>
      </c>
      <c r="AT179">
        <v>6</v>
      </c>
      <c r="AU179">
        <v>7</v>
      </c>
      <c r="AV179">
        <v>13</v>
      </c>
      <c r="AW179">
        <v>2</v>
      </c>
      <c r="AX179">
        <v>12</v>
      </c>
      <c r="AY179">
        <v>11</v>
      </c>
      <c r="AZ179">
        <v>17</v>
      </c>
      <c r="BA179">
        <v>5</v>
      </c>
      <c r="BB179">
        <v>14</v>
      </c>
      <c r="BC179">
        <v>19</v>
      </c>
      <c r="BD179">
        <v>4</v>
      </c>
      <c r="BE179">
        <v>3</v>
      </c>
      <c r="BF179">
        <v>8</v>
      </c>
      <c r="BG179">
        <v>18</v>
      </c>
      <c r="BH179">
        <v>1</v>
      </c>
      <c r="BI179">
        <v>20</v>
      </c>
      <c r="BJ179">
        <v>9</v>
      </c>
      <c r="BK179">
        <v>16</v>
      </c>
      <c r="BL179">
        <v>15</v>
      </c>
      <c r="BM179">
        <v>10</v>
      </c>
      <c r="BN179">
        <v>63</v>
      </c>
    </row>
    <row r="180" spans="1:66" x14ac:dyDescent="0.25">
      <c r="A180">
        <v>43752</v>
      </c>
      <c r="B180">
        <v>0</v>
      </c>
      <c r="C180">
        <v>2002</v>
      </c>
      <c r="D180" s="1">
        <v>45964.28502314815</v>
      </c>
      <c r="E180" t="s">
        <v>148</v>
      </c>
      <c r="F180">
        <v>4</v>
      </c>
      <c r="G180">
        <v>4</v>
      </c>
      <c r="H180">
        <v>4</v>
      </c>
      <c r="I180">
        <v>5</v>
      </c>
      <c r="J180">
        <v>4</v>
      </c>
      <c r="K180">
        <v>5</v>
      </c>
      <c r="L180">
        <v>4</v>
      </c>
      <c r="M180">
        <v>4</v>
      </c>
      <c r="N180">
        <v>5</v>
      </c>
      <c r="O180">
        <v>5</v>
      </c>
      <c r="P180">
        <v>5</v>
      </c>
      <c r="Q180">
        <v>5</v>
      </c>
      <c r="R180">
        <v>3</v>
      </c>
      <c r="S180">
        <v>4</v>
      </c>
      <c r="T180">
        <v>2</v>
      </c>
      <c r="U180">
        <v>2</v>
      </c>
      <c r="V180">
        <v>5</v>
      </c>
      <c r="W180">
        <v>4</v>
      </c>
      <c r="X180">
        <v>4</v>
      </c>
      <c r="Y180">
        <v>5</v>
      </c>
      <c r="Z180">
        <v>4</v>
      </c>
      <c r="AA180">
        <v>4</v>
      </c>
      <c r="AB180">
        <v>6</v>
      </c>
      <c r="AC180">
        <v>4</v>
      </c>
      <c r="AD180">
        <v>5</v>
      </c>
      <c r="AE180">
        <v>3</v>
      </c>
      <c r="AF180">
        <v>3</v>
      </c>
      <c r="AG180">
        <v>7</v>
      </c>
      <c r="AH180">
        <v>5</v>
      </c>
      <c r="AI180">
        <v>3</v>
      </c>
      <c r="AJ180">
        <v>10</v>
      </c>
      <c r="AK180">
        <v>4</v>
      </c>
      <c r="AL180">
        <v>5</v>
      </c>
      <c r="AM180">
        <v>4</v>
      </c>
      <c r="AN180">
        <v>6</v>
      </c>
      <c r="AO180">
        <v>2</v>
      </c>
      <c r="AP180">
        <v>11</v>
      </c>
      <c r="AQ180">
        <v>6</v>
      </c>
      <c r="AR180">
        <v>5</v>
      </c>
      <c r="AS180">
        <v>20</v>
      </c>
      <c r="AT180">
        <v>13</v>
      </c>
      <c r="AU180">
        <v>9</v>
      </c>
      <c r="AV180">
        <v>20</v>
      </c>
      <c r="AW180">
        <v>17</v>
      </c>
      <c r="AX180">
        <v>16</v>
      </c>
      <c r="AY180">
        <v>7</v>
      </c>
      <c r="AZ180">
        <v>11</v>
      </c>
      <c r="BA180">
        <v>6</v>
      </c>
      <c r="BB180">
        <v>4</v>
      </c>
      <c r="BC180">
        <v>18</v>
      </c>
      <c r="BD180">
        <v>12</v>
      </c>
      <c r="BE180">
        <v>8</v>
      </c>
      <c r="BF180">
        <v>5</v>
      </c>
      <c r="BG180">
        <v>19</v>
      </c>
      <c r="BH180">
        <v>14</v>
      </c>
      <c r="BI180">
        <v>15</v>
      </c>
      <c r="BJ180">
        <v>10</v>
      </c>
      <c r="BK180">
        <v>3</v>
      </c>
      <c r="BL180">
        <v>2</v>
      </c>
      <c r="BM180">
        <v>1</v>
      </c>
      <c r="BN180">
        <v>47</v>
      </c>
    </row>
    <row r="181" spans="1:66" x14ac:dyDescent="0.25">
      <c r="A181">
        <v>44366</v>
      </c>
      <c r="B181">
        <v>0</v>
      </c>
      <c r="C181">
        <v>2002</v>
      </c>
      <c r="D181" s="1">
        <v>45965.487326388888</v>
      </c>
      <c r="E181" t="s">
        <v>149</v>
      </c>
      <c r="F181">
        <v>5</v>
      </c>
      <c r="G181">
        <v>3</v>
      </c>
      <c r="H181">
        <v>3</v>
      </c>
      <c r="I181">
        <v>3</v>
      </c>
      <c r="J181">
        <v>2</v>
      </c>
      <c r="K181">
        <v>4</v>
      </c>
      <c r="L181">
        <v>2</v>
      </c>
      <c r="M181">
        <v>3</v>
      </c>
      <c r="N181">
        <v>5</v>
      </c>
      <c r="O181">
        <v>2</v>
      </c>
      <c r="P181">
        <v>4</v>
      </c>
      <c r="Q181">
        <v>4</v>
      </c>
      <c r="R181">
        <v>2</v>
      </c>
      <c r="S181">
        <v>3</v>
      </c>
      <c r="T181">
        <v>4</v>
      </c>
      <c r="U181">
        <v>2</v>
      </c>
      <c r="V181">
        <v>5</v>
      </c>
      <c r="W181">
        <v>2</v>
      </c>
      <c r="X181">
        <v>3</v>
      </c>
      <c r="Y181">
        <v>2</v>
      </c>
      <c r="Z181">
        <v>8</v>
      </c>
      <c r="AA181">
        <v>5</v>
      </c>
      <c r="AB181">
        <v>4</v>
      </c>
      <c r="AC181">
        <v>3</v>
      </c>
      <c r="AD181">
        <v>3</v>
      </c>
      <c r="AE181">
        <v>2</v>
      </c>
      <c r="AF181">
        <v>3</v>
      </c>
      <c r="AG181">
        <v>2</v>
      </c>
      <c r="AH181">
        <v>5</v>
      </c>
      <c r="AI181">
        <v>4</v>
      </c>
      <c r="AJ181">
        <v>4</v>
      </c>
      <c r="AK181">
        <v>4</v>
      </c>
      <c r="AL181">
        <v>2</v>
      </c>
      <c r="AM181">
        <v>4</v>
      </c>
      <c r="AN181">
        <v>4</v>
      </c>
      <c r="AO181">
        <v>3</v>
      </c>
      <c r="AP181">
        <v>5</v>
      </c>
      <c r="AQ181">
        <v>4</v>
      </c>
      <c r="AR181">
        <v>4</v>
      </c>
      <c r="AS181">
        <v>6</v>
      </c>
      <c r="AT181">
        <v>1</v>
      </c>
      <c r="AU181">
        <v>16</v>
      </c>
      <c r="AV181">
        <v>4</v>
      </c>
      <c r="AW181">
        <v>7</v>
      </c>
      <c r="AX181">
        <v>20</v>
      </c>
      <c r="AY181">
        <v>15</v>
      </c>
      <c r="AZ181">
        <v>18</v>
      </c>
      <c r="BA181">
        <v>9</v>
      </c>
      <c r="BB181">
        <v>8</v>
      </c>
      <c r="BC181">
        <v>13</v>
      </c>
      <c r="BD181">
        <v>11</v>
      </c>
      <c r="BE181">
        <v>17</v>
      </c>
      <c r="BF181">
        <v>19</v>
      </c>
      <c r="BG181">
        <v>6</v>
      </c>
      <c r="BH181">
        <v>10</v>
      </c>
      <c r="BI181">
        <v>14</v>
      </c>
      <c r="BJ181">
        <v>3</v>
      </c>
      <c r="BK181">
        <v>2</v>
      </c>
      <c r="BL181">
        <v>5</v>
      </c>
      <c r="BM181">
        <v>12</v>
      </c>
      <c r="BN181">
        <v>67</v>
      </c>
    </row>
    <row r="182" spans="1:66" x14ac:dyDescent="0.25">
      <c r="A182">
        <v>44797</v>
      </c>
      <c r="B182">
        <v>0</v>
      </c>
      <c r="C182">
        <v>2002</v>
      </c>
      <c r="D182" s="1">
        <v>45966.474016203705</v>
      </c>
      <c r="E182" t="s">
        <v>66</v>
      </c>
      <c r="F182">
        <v>1</v>
      </c>
      <c r="G182">
        <v>1</v>
      </c>
      <c r="H182">
        <v>1</v>
      </c>
      <c r="I182">
        <v>3</v>
      </c>
      <c r="J182">
        <v>4</v>
      </c>
      <c r="K182">
        <v>1</v>
      </c>
      <c r="L182">
        <v>2</v>
      </c>
      <c r="M182">
        <v>2</v>
      </c>
      <c r="N182">
        <v>1</v>
      </c>
      <c r="O182">
        <v>1</v>
      </c>
      <c r="P182">
        <v>4</v>
      </c>
      <c r="Q182">
        <v>1</v>
      </c>
      <c r="R182">
        <v>2</v>
      </c>
      <c r="S182">
        <v>2</v>
      </c>
      <c r="T182">
        <v>5</v>
      </c>
      <c r="U182">
        <v>1</v>
      </c>
      <c r="V182">
        <v>4</v>
      </c>
      <c r="W182">
        <v>5</v>
      </c>
      <c r="X182">
        <v>1</v>
      </c>
      <c r="Y182">
        <v>1</v>
      </c>
      <c r="Z182">
        <v>5</v>
      </c>
      <c r="AA182">
        <v>4</v>
      </c>
      <c r="AB182">
        <v>4</v>
      </c>
      <c r="AC182">
        <v>6</v>
      </c>
      <c r="AD182">
        <v>9</v>
      </c>
      <c r="AE182">
        <v>2</v>
      </c>
      <c r="AF182">
        <v>6</v>
      </c>
      <c r="AG182">
        <v>7</v>
      </c>
      <c r="AH182">
        <v>4</v>
      </c>
      <c r="AI182">
        <v>4</v>
      </c>
      <c r="AJ182">
        <v>8</v>
      </c>
      <c r="AK182">
        <v>11</v>
      </c>
      <c r="AL182">
        <v>8</v>
      </c>
      <c r="AM182">
        <v>6</v>
      </c>
      <c r="AN182">
        <v>6</v>
      </c>
      <c r="AO182">
        <v>4</v>
      </c>
      <c r="AP182">
        <v>5</v>
      </c>
      <c r="AQ182">
        <v>3</v>
      </c>
      <c r="AR182">
        <v>3</v>
      </c>
      <c r="AS182">
        <v>8</v>
      </c>
      <c r="AT182">
        <v>12</v>
      </c>
      <c r="AU182">
        <v>8</v>
      </c>
      <c r="AV182">
        <v>7</v>
      </c>
      <c r="AW182">
        <v>19</v>
      </c>
      <c r="AX182">
        <v>2</v>
      </c>
      <c r="AY182">
        <v>16</v>
      </c>
      <c r="AZ182">
        <v>15</v>
      </c>
      <c r="BA182">
        <v>6</v>
      </c>
      <c r="BB182">
        <v>20</v>
      </c>
      <c r="BC182">
        <v>4</v>
      </c>
      <c r="BD182">
        <v>17</v>
      </c>
      <c r="BE182">
        <v>11</v>
      </c>
      <c r="BF182">
        <v>10</v>
      </c>
      <c r="BG182">
        <v>5</v>
      </c>
      <c r="BH182">
        <v>3</v>
      </c>
      <c r="BI182">
        <v>1</v>
      </c>
      <c r="BJ182">
        <v>14</v>
      </c>
      <c r="BK182">
        <v>9</v>
      </c>
      <c r="BL182">
        <v>13</v>
      </c>
      <c r="BM182">
        <v>18</v>
      </c>
      <c r="BN182">
        <v>46</v>
      </c>
    </row>
    <row r="183" spans="1:66" x14ac:dyDescent="0.25">
      <c r="A183">
        <v>45989</v>
      </c>
      <c r="B183">
        <v>1</v>
      </c>
      <c r="C183">
        <v>2002</v>
      </c>
      <c r="D183" s="1">
        <v>45971.335532407407</v>
      </c>
      <c r="E183" t="s">
        <v>150</v>
      </c>
      <c r="F183">
        <v>4</v>
      </c>
      <c r="G183">
        <v>5</v>
      </c>
      <c r="H183">
        <v>4</v>
      </c>
      <c r="I183">
        <v>5</v>
      </c>
      <c r="J183">
        <v>4</v>
      </c>
      <c r="K183">
        <v>5</v>
      </c>
      <c r="L183">
        <v>4</v>
      </c>
      <c r="M183">
        <v>5</v>
      </c>
      <c r="N183">
        <v>5</v>
      </c>
      <c r="O183">
        <v>5</v>
      </c>
      <c r="P183">
        <v>5</v>
      </c>
      <c r="Q183">
        <v>5</v>
      </c>
      <c r="R183">
        <v>4</v>
      </c>
      <c r="S183">
        <v>4</v>
      </c>
      <c r="T183">
        <v>2</v>
      </c>
      <c r="U183">
        <v>2</v>
      </c>
      <c r="V183">
        <v>5</v>
      </c>
      <c r="W183">
        <v>4</v>
      </c>
      <c r="X183">
        <v>5</v>
      </c>
      <c r="Y183">
        <v>5</v>
      </c>
      <c r="Z183">
        <v>7</v>
      </c>
      <c r="AA183">
        <v>4</v>
      </c>
      <c r="AB183">
        <v>7</v>
      </c>
      <c r="AC183">
        <v>5</v>
      </c>
      <c r="AD183">
        <v>5</v>
      </c>
      <c r="AE183">
        <v>2</v>
      </c>
      <c r="AF183">
        <v>4</v>
      </c>
      <c r="AG183">
        <v>3</v>
      </c>
      <c r="AH183">
        <v>8</v>
      </c>
      <c r="AI183">
        <v>6</v>
      </c>
      <c r="AJ183">
        <v>4</v>
      </c>
      <c r="AK183">
        <v>10</v>
      </c>
      <c r="AL183">
        <v>8</v>
      </c>
      <c r="AM183">
        <v>4</v>
      </c>
      <c r="AN183">
        <v>8</v>
      </c>
      <c r="AO183">
        <v>6</v>
      </c>
      <c r="AP183">
        <v>7</v>
      </c>
      <c r="AQ183">
        <v>6</v>
      </c>
      <c r="AR183">
        <v>6</v>
      </c>
      <c r="AS183">
        <v>7</v>
      </c>
      <c r="AT183">
        <v>5</v>
      </c>
      <c r="AU183">
        <v>18</v>
      </c>
      <c r="AV183">
        <v>20</v>
      </c>
      <c r="AW183">
        <v>3</v>
      </c>
      <c r="AX183">
        <v>1</v>
      </c>
      <c r="AY183">
        <v>14</v>
      </c>
      <c r="AZ183">
        <v>6</v>
      </c>
      <c r="BA183">
        <v>17</v>
      </c>
      <c r="BB183">
        <v>12</v>
      </c>
      <c r="BC183">
        <v>2</v>
      </c>
      <c r="BD183">
        <v>9</v>
      </c>
      <c r="BE183">
        <v>11</v>
      </c>
      <c r="BF183">
        <v>4</v>
      </c>
      <c r="BG183">
        <v>15</v>
      </c>
      <c r="BH183">
        <v>7</v>
      </c>
      <c r="BI183">
        <v>13</v>
      </c>
      <c r="BJ183">
        <v>16</v>
      </c>
      <c r="BK183">
        <v>10</v>
      </c>
      <c r="BL183">
        <v>19</v>
      </c>
      <c r="BM183">
        <v>8</v>
      </c>
      <c r="BN183">
        <v>39</v>
      </c>
    </row>
    <row r="184" spans="1:66" x14ac:dyDescent="0.25">
      <c r="A184">
        <v>46233</v>
      </c>
      <c r="B184">
        <v>1</v>
      </c>
      <c r="C184">
        <v>2002</v>
      </c>
      <c r="D184" s="1">
        <v>45972.787546296298</v>
      </c>
      <c r="E184" t="s">
        <v>66</v>
      </c>
      <c r="F184">
        <v>4</v>
      </c>
      <c r="G184">
        <v>2</v>
      </c>
      <c r="H184">
        <v>1</v>
      </c>
      <c r="I184">
        <v>2</v>
      </c>
      <c r="J184">
        <v>2</v>
      </c>
      <c r="K184">
        <v>1</v>
      </c>
      <c r="L184">
        <v>4</v>
      </c>
      <c r="M184">
        <v>2</v>
      </c>
      <c r="N184">
        <v>3</v>
      </c>
      <c r="O184">
        <v>2</v>
      </c>
      <c r="P184">
        <v>1</v>
      </c>
      <c r="Q184">
        <v>1</v>
      </c>
      <c r="R184">
        <v>4</v>
      </c>
      <c r="S184">
        <v>1</v>
      </c>
      <c r="T184">
        <v>3</v>
      </c>
      <c r="U184">
        <v>1</v>
      </c>
      <c r="V184">
        <v>5</v>
      </c>
      <c r="W184">
        <v>5</v>
      </c>
      <c r="X184">
        <v>4</v>
      </c>
      <c r="Y184">
        <v>4</v>
      </c>
      <c r="Z184">
        <v>5</v>
      </c>
      <c r="AA184">
        <v>7</v>
      </c>
      <c r="AB184">
        <v>3</v>
      </c>
      <c r="AC184">
        <v>4</v>
      </c>
      <c r="AD184">
        <v>3</v>
      </c>
      <c r="AE184">
        <v>5</v>
      </c>
      <c r="AF184">
        <v>8</v>
      </c>
      <c r="AG184">
        <v>4</v>
      </c>
      <c r="AH184">
        <v>4</v>
      </c>
      <c r="AI184">
        <v>6</v>
      </c>
      <c r="AJ184">
        <v>11</v>
      </c>
      <c r="AK184">
        <v>4</v>
      </c>
      <c r="AL184">
        <v>4</v>
      </c>
      <c r="AM184">
        <v>4</v>
      </c>
      <c r="AN184">
        <v>4</v>
      </c>
      <c r="AO184">
        <v>5</v>
      </c>
      <c r="AP184">
        <v>7</v>
      </c>
      <c r="AQ184">
        <v>4</v>
      </c>
      <c r="AR184">
        <v>7</v>
      </c>
      <c r="AS184">
        <v>5</v>
      </c>
      <c r="AT184">
        <v>7</v>
      </c>
      <c r="AU184">
        <v>6</v>
      </c>
      <c r="AV184">
        <v>16</v>
      </c>
      <c r="AW184">
        <v>13</v>
      </c>
      <c r="AX184">
        <v>19</v>
      </c>
      <c r="AY184">
        <v>12</v>
      </c>
      <c r="AZ184">
        <v>3</v>
      </c>
      <c r="BA184">
        <v>9</v>
      </c>
      <c r="BB184">
        <v>18</v>
      </c>
      <c r="BC184">
        <v>10</v>
      </c>
      <c r="BD184">
        <v>5</v>
      </c>
      <c r="BE184">
        <v>17</v>
      </c>
      <c r="BF184">
        <v>2</v>
      </c>
      <c r="BG184">
        <v>14</v>
      </c>
      <c r="BH184">
        <v>15</v>
      </c>
      <c r="BI184">
        <v>8</v>
      </c>
      <c r="BJ184">
        <v>4</v>
      </c>
      <c r="BK184">
        <v>20</v>
      </c>
      <c r="BL184">
        <v>1</v>
      </c>
      <c r="BM184">
        <v>11</v>
      </c>
      <c r="BN184">
        <v>68</v>
      </c>
    </row>
    <row r="185" spans="1:66" x14ac:dyDescent="0.25">
      <c r="A185">
        <v>46244</v>
      </c>
      <c r="B185">
        <v>1</v>
      </c>
      <c r="C185">
        <v>2002</v>
      </c>
      <c r="D185" s="1">
        <v>45972.793946759259</v>
      </c>
      <c r="E185" t="s">
        <v>66</v>
      </c>
      <c r="F185">
        <v>5</v>
      </c>
      <c r="G185">
        <v>5</v>
      </c>
      <c r="H185">
        <v>5</v>
      </c>
      <c r="I185">
        <v>5</v>
      </c>
      <c r="J185">
        <v>3</v>
      </c>
      <c r="K185">
        <v>5</v>
      </c>
      <c r="L185">
        <v>5</v>
      </c>
      <c r="M185">
        <v>5</v>
      </c>
      <c r="N185">
        <v>5</v>
      </c>
      <c r="O185">
        <v>5</v>
      </c>
      <c r="P185">
        <v>3</v>
      </c>
      <c r="Q185">
        <v>4</v>
      </c>
      <c r="R185">
        <v>5</v>
      </c>
      <c r="S185">
        <v>5</v>
      </c>
      <c r="T185">
        <v>2</v>
      </c>
      <c r="U185">
        <v>3</v>
      </c>
      <c r="V185">
        <v>5</v>
      </c>
      <c r="W185">
        <v>2</v>
      </c>
      <c r="X185">
        <v>2</v>
      </c>
      <c r="Y185">
        <v>5</v>
      </c>
      <c r="Z185">
        <v>5</v>
      </c>
      <c r="AA185">
        <v>6</v>
      </c>
      <c r="AB185">
        <v>7</v>
      </c>
      <c r="AC185">
        <v>5</v>
      </c>
      <c r="AD185">
        <v>4</v>
      </c>
      <c r="AE185">
        <v>3</v>
      </c>
      <c r="AF185">
        <v>5</v>
      </c>
      <c r="AG185">
        <v>3</v>
      </c>
      <c r="AH185">
        <v>4</v>
      </c>
      <c r="AI185">
        <v>3</v>
      </c>
      <c r="AJ185">
        <v>19</v>
      </c>
      <c r="AK185">
        <v>14</v>
      </c>
      <c r="AL185">
        <v>4</v>
      </c>
      <c r="AM185">
        <v>15</v>
      </c>
      <c r="AN185">
        <v>17</v>
      </c>
      <c r="AO185">
        <v>4</v>
      </c>
      <c r="AP185">
        <v>11</v>
      </c>
      <c r="AQ185">
        <v>7</v>
      </c>
      <c r="AR185">
        <v>10</v>
      </c>
      <c r="AS185">
        <v>7</v>
      </c>
      <c r="AT185">
        <v>6</v>
      </c>
      <c r="AU185">
        <v>5</v>
      </c>
      <c r="AV185">
        <v>17</v>
      </c>
      <c r="AW185">
        <v>8</v>
      </c>
      <c r="AX185">
        <v>19</v>
      </c>
      <c r="AY185">
        <v>18</v>
      </c>
      <c r="AZ185">
        <v>13</v>
      </c>
      <c r="BA185">
        <v>15</v>
      </c>
      <c r="BB185">
        <v>16</v>
      </c>
      <c r="BC185">
        <v>14</v>
      </c>
      <c r="BD185">
        <v>3</v>
      </c>
      <c r="BE185">
        <v>12</v>
      </c>
      <c r="BF185">
        <v>10</v>
      </c>
      <c r="BG185">
        <v>4</v>
      </c>
      <c r="BH185">
        <v>2</v>
      </c>
      <c r="BI185">
        <v>20</v>
      </c>
      <c r="BJ185">
        <v>11</v>
      </c>
      <c r="BK185">
        <v>1</v>
      </c>
      <c r="BL185">
        <v>9</v>
      </c>
      <c r="BM185">
        <v>7</v>
      </c>
      <c r="BN185">
        <v>42</v>
      </c>
    </row>
    <row r="186" spans="1:66" x14ac:dyDescent="0.25">
      <c r="A186">
        <v>46257</v>
      </c>
      <c r="B186">
        <v>0</v>
      </c>
      <c r="C186">
        <v>2002</v>
      </c>
      <c r="D186" s="1">
        <v>45972.809398148151</v>
      </c>
      <c r="E186" t="s">
        <v>66</v>
      </c>
      <c r="F186">
        <v>5</v>
      </c>
      <c r="G186">
        <v>5</v>
      </c>
      <c r="H186">
        <v>4</v>
      </c>
      <c r="I186">
        <v>5</v>
      </c>
      <c r="J186">
        <v>4</v>
      </c>
      <c r="K186">
        <v>4</v>
      </c>
      <c r="L186">
        <v>5</v>
      </c>
      <c r="M186">
        <v>5</v>
      </c>
      <c r="N186">
        <v>4</v>
      </c>
      <c r="O186">
        <v>5</v>
      </c>
      <c r="P186">
        <v>3</v>
      </c>
      <c r="Q186">
        <v>4</v>
      </c>
      <c r="R186">
        <v>4</v>
      </c>
      <c r="S186">
        <v>5</v>
      </c>
      <c r="T186">
        <v>2</v>
      </c>
      <c r="U186">
        <v>4</v>
      </c>
      <c r="V186">
        <v>5</v>
      </c>
      <c r="W186">
        <v>2</v>
      </c>
      <c r="X186">
        <v>4</v>
      </c>
      <c r="Y186">
        <v>5</v>
      </c>
      <c r="Z186">
        <v>10</v>
      </c>
      <c r="AA186">
        <v>4</v>
      </c>
      <c r="AB186">
        <v>6</v>
      </c>
      <c r="AC186">
        <v>3</v>
      </c>
      <c r="AD186">
        <v>5</v>
      </c>
      <c r="AE186">
        <v>3</v>
      </c>
      <c r="AF186">
        <v>3</v>
      </c>
      <c r="AG186">
        <v>3</v>
      </c>
      <c r="AH186">
        <v>10</v>
      </c>
      <c r="AI186">
        <v>2</v>
      </c>
      <c r="AJ186">
        <v>5</v>
      </c>
      <c r="AK186">
        <v>14</v>
      </c>
      <c r="AL186">
        <v>3</v>
      </c>
      <c r="AM186">
        <v>3</v>
      </c>
      <c r="AN186">
        <v>7</v>
      </c>
      <c r="AO186">
        <v>4</v>
      </c>
      <c r="AP186">
        <v>5</v>
      </c>
      <c r="AQ186">
        <v>3</v>
      </c>
      <c r="AR186">
        <v>13</v>
      </c>
      <c r="AS186">
        <v>4</v>
      </c>
      <c r="AT186">
        <v>1</v>
      </c>
      <c r="AU186">
        <v>4</v>
      </c>
      <c r="AV186">
        <v>7</v>
      </c>
      <c r="AW186">
        <v>18</v>
      </c>
      <c r="AX186">
        <v>17</v>
      </c>
      <c r="AY186">
        <v>10</v>
      </c>
      <c r="AZ186">
        <v>15</v>
      </c>
      <c r="BA186">
        <v>2</v>
      </c>
      <c r="BB186">
        <v>6</v>
      </c>
      <c r="BC186">
        <v>16</v>
      </c>
      <c r="BD186">
        <v>12</v>
      </c>
      <c r="BE186">
        <v>19</v>
      </c>
      <c r="BF186">
        <v>9</v>
      </c>
      <c r="BG186">
        <v>14</v>
      </c>
      <c r="BH186">
        <v>5</v>
      </c>
      <c r="BI186">
        <v>20</v>
      </c>
      <c r="BJ186">
        <v>8</v>
      </c>
      <c r="BK186">
        <v>11</v>
      </c>
      <c r="BL186">
        <v>13</v>
      </c>
      <c r="BM186">
        <v>3</v>
      </c>
      <c r="BN186">
        <v>39</v>
      </c>
    </row>
    <row r="187" spans="1:66" x14ac:dyDescent="0.25">
      <c r="A187">
        <v>46279</v>
      </c>
      <c r="B187">
        <v>1</v>
      </c>
      <c r="C187">
        <v>2002</v>
      </c>
      <c r="D187" s="1">
        <v>45972.890833333331</v>
      </c>
      <c r="E187" t="s">
        <v>66</v>
      </c>
      <c r="F187">
        <v>2</v>
      </c>
      <c r="G187">
        <v>2</v>
      </c>
      <c r="H187">
        <v>2</v>
      </c>
      <c r="I187">
        <v>2</v>
      </c>
      <c r="J187">
        <v>4</v>
      </c>
      <c r="K187">
        <v>4</v>
      </c>
      <c r="L187">
        <v>2</v>
      </c>
      <c r="M187">
        <v>2</v>
      </c>
      <c r="N187">
        <v>3</v>
      </c>
      <c r="O187">
        <v>2</v>
      </c>
      <c r="P187">
        <v>3</v>
      </c>
      <c r="Q187">
        <v>2</v>
      </c>
      <c r="R187">
        <v>2</v>
      </c>
      <c r="S187">
        <v>2</v>
      </c>
      <c r="T187">
        <v>4</v>
      </c>
      <c r="U187">
        <v>2</v>
      </c>
      <c r="V187">
        <v>3</v>
      </c>
      <c r="W187">
        <v>4</v>
      </c>
      <c r="X187">
        <v>2</v>
      </c>
      <c r="Y187">
        <v>2</v>
      </c>
      <c r="Z187">
        <v>3</v>
      </c>
      <c r="AA187">
        <v>11</v>
      </c>
      <c r="AB187">
        <v>4</v>
      </c>
      <c r="AC187">
        <v>3</v>
      </c>
      <c r="AD187">
        <v>11</v>
      </c>
      <c r="AE187">
        <v>7</v>
      </c>
      <c r="AF187">
        <v>3</v>
      </c>
      <c r="AG187">
        <v>3</v>
      </c>
      <c r="AH187">
        <v>10</v>
      </c>
      <c r="AI187">
        <v>8</v>
      </c>
      <c r="AJ187">
        <v>10</v>
      </c>
      <c r="AK187">
        <v>3</v>
      </c>
      <c r="AL187">
        <v>3</v>
      </c>
      <c r="AM187">
        <v>5</v>
      </c>
      <c r="AN187">
        <v>6</v>
      </c>
      <c r="AO187">
        <v>3</v>
      </c>
      <c r="AP187">
        <v>8</v>
      </c>
      <c r="AQ187">
        <v>3</v>
      </c>
      <c r="AR187">
        <v>5</v>
      </c>
      <c r="AS187">
        <v>6</v>
      </c>
      <c r="AT187">
        <v>5</v>
      </c>
      <c r="AU187">
        <v>1</v>
      </c>
      <c r="AV187">
        <v>12</v>
      </c>
      <c r="AW187">
        <v>14</v>
      </c>
      <c r="AX187">
        <v>17</v>
      </c>
      <c r="AY187">
        <v>3</v>
      </c>
      <c r="AZ187">
        <v>6</v>
      </c>
      <c r="BA187">
        <v>18</v>
      </c>
      <c r="BB187">
        <v>13</v>
      </c>
      <c r="BC187">
        <v>7</v>
      </c>
      <c r="BD187">
        <v>19</v>
      </c>
      <c r="BE187">
        <v>10</v>
      </c>
      <c r="BF187">
        <v>20</v>
      </c>
      <c r="BG187">
        <v>2</v>
      </c>
      <c r="BH187">
        <v>15</v>
      </c>
      <c r="BI187">
        <v>11</v>
      </c>
      <c r="BJ187">
        <v>8</v>
      </c>
      <c r="BK187">
        <v>16</v>
      </c>
      <c r="BL187">
        <v>9</v>
      </c>
      <c r="BM187">
        <v>4</v>
      </c>
      <c r="BN187">
        <v>48</v>
      </c>
    </row>
    <row r="188" spans="1:66" x14ac:dyDescent="0.25">
      <c r="A188">
        <v>46403</v>
      </c>
      <c r="B188">
        <v>1</v>
      </c>
      <c r="C188">
        <v>2002</v>
      </c>
      <c r="D188" s="1">
        <v>45972.944861111115</v>
      </c>
      <c r="E188" t="s">
        <v>151</v>
      </c>
      <c r="F188">
        <v>1</v>
      </c>
      <c r="G188">
        <v>1</v>
      </c>
      <c r="H188">
        <v>1</v>
      </c>
      <c r="I188">
        <v>1</v>
      </c>
      <c r="J188">
        <v>1</v>
      </c>
      <c r="K188">
        <v>1</v>
      </c>
      <c r="L188">
        <v>1</v>
      </c>
      <c r="M188">
        <v>1</v>
      </c>
      <c r="N188">
        <v>1</v>
      </c>
      <c r="O188">
        <v>1</v>
      </c>
      <c r="P188">
        <v>1</v>
      </c>
      <c r="Q188">
        <v>1</v>
      </c>
      <c r="R188">
        <v>1</v>
      </c>
      <c r="S188">
        <v>1</v>
      </c>
      <c r="T188">
        <v>1</v>
      </c>
      <c r="U188">
        <v>1</v>
      </c>
      <c r="V188">
        <v>1</v>
      </c>
      <c r="W188">
        <v>5</v>
      </c>
      <c r="X188">
        <v>1</v>
      </c>
      <c r="Y188">
        <v>1</v>
      </c>
      <c r="Z188">
        <v>1</v>
      </c>
      <c r="AA188">
        <v>3</v>
      </c>
      <c r="AB188">
        <v>6</v>
      </c>
      <c r="AC188">
        <v>6</v>
      </c>
      <c r="AD188">
        <v>5</v>
      </c>
      <c r="AE188">
        <v>4</v>
      </c>
      <c r="AF188">
        <v>2</v>
      </c>
      <c r="AG188">
        <v>2</v>
      </c>
      <c r="AH188">
        <v>4</v>
      </c>
      <c r="AI188">
        <v>6</v>
      </c>
      <c r="AJ188">
        <v>4</v>
      </c>
      <c r="AK188">
        <v>7</v>
      </c>
      <c r="AL188">
        <v>12</v>
      </c>
      <c r="AM188">
        <v>4</v>
      </c>
      <c r="AN188">
        <v>1</v>
      </c>
      <c r="AO188">
        <v>4</v>
      </c>
      <c r="AP188">
        <v>6</v>
      </c>
      <c r="AQ188">
        <v>4</v>
      </c>
      <c r="AR188">
        <v>2</v>
      </c>
      <c r="AS188">
        <v>4</v>
      </c>
      <c r="AT188">
        <v>10</v>
      </c>
      <c r="AU188">
        <v>18</v>
      </c>
      <c r="AV188">
        <v>17</v>
      </c>
      <c r="AW188">
        <v>13</v>
      </c>
      <c r="AX188">
        <v>5</v>
      </c>
      <c r="AY188">
        <v>14</v>
      </c>
      <c r="AZ188">
        <v>9</v>
      </c>
      <c r="BA188">
        <v>16</v>
      </c>
      <c r="BB188">
        <v>20</v>
      </c>
      <c r="BC188">
        <v>4</v>
      </c>
      <c r="BD188">
        <v>15</v>
      </c>
      <c r="BE188">
        <v>19</v>
      </c>
      <c r="BF188">
        <v>1</v>
      </c>
      <c r="BG188">
        <v>7</v>
      </c>
      <c r="BH188">
        <v>8</v>
      </c>
      <c r="BI188">
        <v>11</v>
      </c>
      <c r="BJ188">
        <v>2</v>
      </c>
      <c r="BK188">
        <v>12</v>
      </c>
      <c r="BL188">
        <v>6</v>
      </c>
      <c r="BM188">
        <v>3</v>
      </c>
      <c r="BN188">
        <v>21</v>
      </c>
    </row>
    <row r="189" spans="1:66" x14ac:dyDescent="0.25">
      <c r="A189">
        <v>46300</v>
      </c>
      <c r="B189">
        <v>1</v>
      </c>
      <c r="C189">
        <v>2002</v>
      </c>
      <c r="D189" s="1">
        <v>45972.945509259262</v>
      </c>
      <c r="E189" t="s">
        <v>152</v>
      </c>
      <c r="F189">
        <v>3</v>
      </c>
      <c r="G189">
        <v>2</v>
      </c>
      <c r="H189">
        <v>2</v>
      </c>
      <c r="I189">
        <v>3</v>
      </c>
      <c r="J189">
        <v>4</v>
      </c>
      <c r="K189">
        <v>2</v>
      </c>
      <c r="L189">
        <v>4</v>
      </c>
      <c r="M189">
        <v>4</v>
      </c>
      <c r="N189">
        <v>2</v>
      </c>
      <c r="O189">
        <v>3</v>
      </c>
      <c r="P189">
        <v>4</v>
      </c>
      <c r="Q189">
        <v>2</v>
      </c>
      <c r="R189">
        <v>2</v>
      </c>
      <c r="S189">
        <v>2</v>
      </c>
      <c r="T189">
        <v>4</v>
      </c>
      <c r="U189">
        <v>2</v>
      </c>
      <c r="V189">
        <v>4</v>
      </c>
      <c r="W189">
        <v>4</v>
      </c>
      <c r="X189">
        <v>2</v>
      </c>
      <c r="Y189">
        <v>3</v>
      </c>
      <c r="Z189">
        <v>3</v>
      </c>
      <c r="AA189">
        <v>4</v>
      </c>
      <c r="AB189">
        <v>4</v>
      </c>
      <c r="AC189">
        <v>3</v>
      </c>
      <c r="AD189">
        <v>5</v>
      </c>
      <c r="AE189">
        <v>10</v>
      </c>
      <c r="AF189">
        <v>4</v>
      </c>
      <c r="AG189">
        <v>2</v>
      </c>
      <c r="AH189">
        <v>4</v>
      </c>
      <c r="AI189">
        <v>6</v>
      </c>
      <c r="AJ189">
        <v>6</v>
      </c>
      <c r="AK189">
        <v>3</v>
      </c>
      <c r="AL189">
        <v>3</v>
      </c>
      <c r="AM189">
        <v>4</v>
      </c>
      <c r="AN189">
        <v>5</v>
      </c>
      <c r="AO189">
        <v>3</v>
      </c>
      <c r="AP189">
        <v>2</v>
      </c>
      <c r="AQ189">
        <v>2</v>
      </c>
      <c r="AR189">
        <v>4</v>
      </c>
      <c r="AS189">
        <v>15</v>
      </c>
      <c r="AT189">
        <v>17</v>
      </c>
      <c r="AU189">
        <v>13</v>
      </c>
      <c r="AV189">
        <v>19</v>
      </c>
      <c r="AW189">
        <v>5</v>
      </c>
      <c r="AX189">
        <v>4</v>
      </c>
      <c r="AY189">
        <v>10</v>
      </c>
      <c r="AZ189">
        <v>3</v>
      </c>
      <c r="BA189">
        <v>16</v>
      </c>
      <c r="BB189">
        <v>9</v>
      </c>
      <c r="BC189">
        <v>12</v>
      </c>
      <c r="BD189">
        <v>2</v>
      </c>
      <c r="BE189">
        <v>11</v>
      </c>
      <c r="BF189">
        <v>14</v>
      </c>
      <c r="BG189">
        <v>1</v>
      </c>
      <c r="BH189">
        <v>6</v>
      </c>
      <c r="BI189">
        <v>20</v>
      </c>
      <c r="BJ189">
        <v>7</v>
      </c>
      <c r="BK189">
        <v>8</v>
      </c>
      <c r="BL189">
        <v>15</v>
      </c>
      <c r="BM189">
        <v>18</v>
      </c>
      <c r="BN189">
        <v>52</v>
      </c>
    </row>
    <row r="190" spans="1:66" x14ac:dyDescent="0.25">
      <c r="A190">
        <v>46303</v>
      </c>
      <c r="B190">
        <v>1</v>
      </c>
      <c r="C190">
        <v>2002</v>
      </c>
      <c r="D190" s="1">
        <v>45972.946782407409</v>
      </c>
      <c r="E190" t="s">
        <v>153</v>
      </c>
      <c r="F190">
        <v>2</v>
      </c>
      <c r="G190">
        <v>1</v>
      </c>
      <c r="H190">
        <v>2</v>
      </c>
      <c r="I190">
        <v>1</v>
      </c>
      <c r="J190">
        <v>2</v>
      </c>
      <c r="K190">
        <v>1</v>
      </c>
      <c r="L190">
        <v>1</v>
      </c>
      <c r="M190">
        <v>4</v>
      </c>
      <c r="N190">
        <v>4</v>
      </c>
      <c r="O190">
        <v>1</v>
      </c>
      <c r="P190">
        <v>2</v>
      </c>
      <c r="Q190">
        <v>2</v>
      </c>
      <c r="R190">
        <v>1</v>
      </c>
      <c r="S190">
        <v>2</v>
      </c>
      <c r="T190">
        <v>4</v>
      </c>
      <c r="U190">
        <v>1</v>
      </c>
      <c r="V190">
        <v>4</v>
      </c>
      <c r="W190">
        <v>5</v>
      </c>
      <c r="X190">
        <v>1</v>
      </c>
      <c r="Y190">
        <v>2</v>
      </c>
      <c r="Z190">
        <v>11</v>
      </c>
      <c r="AA190">
        <v>8</v>
      </c>
      <c r="AB190">
        <v>26</v>
      </c>
      <c r="AC190">
        <v>11</v>
      </c>
      <c r="AD190">
        <v>7</v>
      </c>
      <c r="AE190">
        <v>26</v>
      </c>
      <c r="AF190">
        <v>10</v>
      </c>
      <c r="AG190">
        <v>51</v>
      </c>
      <c r="AH190">
        <v>26</v>
      </c>
      <c r="AI190">
        <v>4</v>
      </c>
      <c r="AJ190">
        <v>12</v>
      </c>
      <c r="AK190">
        <v>13</v>
      </c>
      <c r="AL190">
        <v>6</v>
      </c>
      <c r="AM190">
        <v>14</v>
      </c>
      <c r="AN190">
        <v>14</v>
      </c>
      <c r="AO190">
        <v>3</v>
      </c>
      <c r="AP190">
        <v>12</v>
      </c>
      <c r="AQ190">
        <v>11</v>
      </c>
      <c r="AR190">
        <v>20</v>
      </c>
      <c r="AS190">
        <v>11</v>
      </c>
      <c r="AT190">
        <v>3</v>
      </c>
      <c r="AU190">
        <v>20</v>
      </c>
      <c r="AV190">
        <v>7</v>
      </c>
      <c r="AW190">
        <v>4</v>
      </c>
      <c r="AX190">
        <v>6</v>
      </c>
      <c r="AY190">
        <v>10</v>
      </c>
      <c r="AZ190">
        <v>8</v>
      </c>
      <c r="BA190">
        <v>1</v>
      </c>
      <c r="BB190">
        <v>16</v>
      </c>
      <c r="BC190">
        <v>13</v>
      </c>
      <c r="BD190">
        <v>18</v>
      </c>
      <c r="BE190">
        <v>11</v>
      </c>
      <c r="BF190">
        <v>14</v>
      </c>
      <c r="BG190">
        <v>12</v>
      </c>
      <c r="BH190">
        <v>9</v>
      </c>
      <c r="BI190">
        <v>15</v>
      </c>
      <c r="BJ190">
        <v>17</v>
      </c>
      <c r="BK190">
        <v>5</v>
      </c>
      <c r="BL190">
        <v>2</v>
      </c>
      <c r="BM190">
        <v>19</v>
      </c>
      <c r="BN190">
        <v>50</v>
      </c>
    </row>
    <row r="191" spans="1:66" x14ac:dyDescent="0.25">
      <c r="A191">
        <v>46647</v>
      </c>
      <c r="B191">
        <v>0</v>
      </c>
      <c r="C191">
        <v>2002</v>
      </c>
      <c r="D191" s="1">
        <v>45975.694398148145</v>
      </c>
      <c r="E191" t="s">
        <v>66</v>
      </c>
      <c r="F191">
        <v>4</v>
      </c>
      <c r="G191">
        <v>4</v>
      </c>
      <c r="H191">
        <v>4</v>
      </c>
      <c r="I191">
        <v>4</v>
      </c>
      <c r="J191">
        <v>4</v>
      </c>
      <c r="K191">
        <v>2</v>
      </c>
      <c r="L191">
        <v>5</v>
      </c>
      <c r="M191">
        <v>3</v>
      </c>
      <c r="N191">
        <v>4</v>
      </c>
      <c r="O191">
        <v>5</v>
      </c>
      <c r="P191">
        <v>4</v>
      </c>
      <c r="Q191">
        <v>5</v>
      </c>
      <c r="R191">
        <v>4</v>
      </c>
      <c r="S191">
        <v>2</v>
      </c>
      <c r="T191">
        <v>3</v>
      </c>
      <c r="U191">
        <v>2</v>
      </c>
      <c r="V191">
        <v>5</v>
      </c>
      <c r="W191">
        <v>4</v>
      </c>
      <c r="X191">
        <v>3</v>
      </c>
      <c r="Y191">
        <v>4</v>
      </c>
      <c r="Z191">
        <v>6</v>
      </c>
      <c r="AA191">
        <v>8</v>
      </c>
      <c r="AB191">
        <v>8</v>
      </c>
      <c r="AC191">
        <v>6</v>
      </c>
      <c r="AD191">
        <v>7</v>
      </c>
      <c r="AE191">
        <v>8</v>
      </c>
      <c r="AF191">
        <v>7</v>
      </c>
      <c r="AG191">
        <v>5</v>
      </c>
      <c r="AH191">
        <v>6</v>
      </c>
      <c r="AI191">
        <v>6</v>
      </c>
      <c r="AJ191">
        <v>7</v>
      </c>
      <c r="AK191">
        <v>4</v>
      </c>
      <c r="AL191">
        <v>10</v>
      </c>
      <c r="AM191">
        <v>7</v>
      </c>
      <c r="AN191">
        <v>9</v>
      </c>
      <c r="AO191">
        <v>20</v>
      </c>
      <c r="AP191">
        <v>12</v>
      </c>
      <c r="AQ191">
        <v>9</v>
      </c>
      <c r="AR191">
        <v>7</v>
      </c>
      <c r="AS191">
        <v>7</v>
      </c>
      <c r="AT191">
        <v>8</v>
      </c>
      <c r="AU191">
        <v>6</v>
      </c>
      <c r="AV191">
        <v>15</v>
      </c>
      <c r="AW191">
        <v>19</v>
      </c>
      <c r="AX191">
        <v>16</v>
      </c>
      <c r="AY191">
        <v>10</v>
      </c>
      <c r="AZ191">
        <v>2</v>
      </c>
      <c r="BA191">
        <v>17</v>
      </c>
      <c r="BB191">
        <v>11</v>
      </c>
      <c r="BC191">
        <v>3</v>
      </c>
      <c r="BD191">
        <v>5</v>
      </c>
      <c r="BE191">
        <v>4</v>
      </c>
      <c r="BF191">
        <v>14</v>
      </c>
      <c r="BG191">
        <v>18</v>
      </c>
      <c r="BH191">
        <v>20</v>
      </c>
      <c r="BI191">
        <v>1</v>
      </c>
      <c r="BJ191">
        <v>13</v>
      </c>
      <c r="BK191">
        <v>12</v>
      </c>
      <c r="BL191">
        <v>9</v>
      </c>
      <c r="BM191">
        <v>7</v>
      </c>
      <c r="BN191">
        <v>60</v>
      </c>
    </row>
    <row r="192" spans="1:66" x14ac:dyDescent="0.25">
      <c r="A192">
        <v>40697</v>
      </c>
      <c r="B192">
        <v>0</v>
      </c>
      <c r="C192">
        <v>2001</v>
      </c>
      <c r="D192" s="1">
        <v>45958.372395833336</v>
      </c>
      <c r="E192">
        <v>0</v>
      </c>
      <c r="F192">
        <v>3</v>
      </c>
      <c r="G192">
        <v>1</v>
      </c>
      <c r="H192">
        <v>3</v>
      </c>
      <c r="I192">
        <v>2</v>
      </c>
      <c r="J192">
        <v>4</v>
      </c>
      <c r="K192">
        <v>4</v>
      </c>
      <c r="L192">
        <v>2</v>
      </c>
      <c r="M192">
        <v>1</v>
      </c>
      <c r="N192">
        <v>3</v>
      </c>
      <c r="O192">
        <v>2</v>
      </c>
      <c r="P192">
        <v>1</v>
      </c>
      <c r="Q192">
        <v>2</v>
      </c>
      <c r="R192">
        <v>1</v>
      </c>
      <c r="S192">
        <v>1</v>
      </c>
      <c r="T192">
        <v>1</v>
      </c>
      <c r="U192">
        <v>4</v>
      </c>
      <c r="V192">
        <v>4</v>
      </c>
      <c r="W192">
        <v>2</v>
      </c>
      <c r="X192">
        <v>3</v>
      </c>
      <c r="Y192">
        <v>1</v>
      </c>
      <c r="Z192">
        <v>1</v>
      </c>
      <c r="AA192">
        <v>2</v>
      </c>
      <c r="AB192">
        <v>2</v>
      </c>
      <c r="AC192">
        <v>1</v>
      </c>
      <c r="AD192">
        <v>2</v>
      </c>
      <c r="AE192">
        <v>1</v>
      </c>
      <c r="AF192">
        <v>1</v>
      </c>
      <c r="AG192">
        <v>1</v>
      </c>
      <c r="AH192">
        <v>2</v>
      </c>
      <c r="AI192">
        <v>1</v>
      </c>
      <c r="AJ192">
        <v>2</v>
      </c>
      <c r="AK192">
        <v>1</v>
      </c>
      <c r="AL192">
        <v>1</v>
      </c>
      <c r="AM192">
        <v>2</v>
      </c>
      <c r="AN192">
        <v>2</v>
      </c>
      <c r="AO192">
        <v>2</v>
      </c>
      <c r="AP192">
        <v>2</v>
      </c>
      <c r="AQ192">
        <v>1</v>
      </c>
      <c r="AR192">
        <v>3</v>
      </c>
      <c r="AS192">
        <v>4</v>
      </c>
      <c r="AT192">
        <v>11</v>
      </c>
      <c r="AU192">
        <v>6</v>
      </c>
      <c r="AV192">
        <v>18</v>
      </c>
      <c r="AW192">
        <v>13</v>
      </c>
      <c r="AX192">
        <v>12</v>
      </c>
      <c r="AY192">
        <v>5</v>
      </c>
      <c r="AZ192">
        <v>9</v>
      </c>
      <c r="BA192">
        <v>7</v>
      </c>
      <c r="BB192">
        <v>10</v>
      </c>
      <c r="BC192">
        <v>4</v>
      </c>
      <c r="BD192">
        <v>17</v>
      </c>
      <c r="BE192">
        <v>15</v>
      </c>
      <c r="BF192">
        <v>2</v>
      </c>
      <c r="BG192">
        <v>8</v>
      </c>
      <c r="BH192">
        <v>14</v>
      </c>
      <c r="BI192">
        <v>3</v>
      </c>
      <c r="BJ192">
        <v>16</v>
      </c>
      <c r="BK192">
        <v>19</v>
      </c>
      <c r="BL192">
        <v>20</v>
      </c>
      <c r="BM192">
        <v>1</v>
      </c>
      <c r="BN192">
        <v>74</v>
      </c>
    </row>
    <row r="193" spans="1:66" x14ac:dyDescent="0.25">
      <c r="A193">
        <v>42265</v>
      </c>
      <c r="B193">
        <v>0</v>
      </c>
      <c r="C193">
        <v>2001</v>
      </c>
      <c r="D193" s="1">
        <v>45960.348379629628</v>
      </c>
      <c r="E193" t="s">
        <v>154</v>
      </c>
      <c r="F193">
        <v>2</v>
      </c>
      <c r="G193">
        <v>4</v>
      </c>
      <c r="H193">
        <v>2</v>
      </c>
      <c r="I193">
        <v>4</v>
      </c>
      <c r="J193">
        <v>4</v>
      </c>
      <c r="K193">
        <v>2</v>
      </c>
      <c r="L193">
        <v>4</v>
      </c>
      <c r="M193">
        <v>4</v>
      </c>
      <c r="N193">
        <v>4</v>
      </c>
      <c r="O193">
        <v>4</v>
      </c>
      <c r="P193">
        <v>4</v>
      </c>
      <c r="Q193">
        <v>2</v>
      </c>
      <c r="R193">
        <v>4</v>
      </c>
      <c r="S193">
        <v>2</v>
      </c>
      <c r="T193">
        <v>4</v>
      </c>
      <c r="U193">
        <v>2</v>
      </c>
      <c r="V193">
        <v>4</v>
      </c>
      <c r="W193">
        <v>4</v>
      </c>
      <c r="X193">
        <v>4</v>
      </c>
      <c r="Y193">
        <v>2</v>
      </c>
      <c r="Z193">
        <v>7</v>
      </c>
      <c r="AA193">
        <v>9</v>
      </c>
      <c r="AB193">
        <v>6</v>
      </c>
      <c r="AC193">
        <v>5</v>
      </c>
      <c r="AD193">
        <v>4</v>
      </c>
      <c r="AE193">
        <v>2</v>
      </c>
      <c r="AF193">
        <v>7</v>
      </c>
      <c r="AG193">
        <v>4</v>
      </c>
      <c r="AH193">
        <v>4</v>
      </c>
      <c r="AI193">
        <v>6</v>
      </c>
      <c r="AJ193">
        <v>6</v>
      </c>
      <c r="AK193">
        <v>5</v>
      </c>
      <c r="AL193">
        <v>6</v>
      </c>
      <c r="AM193">
        <v>3</v>
      </c>
      <c r="AN193">
        <v>7</v>
      </c>
      <c r="AO193">
        <v>3</v>
      </c>
      <c r="AP193">
        <v>5</v>
      </c>
      <c r="AQ193">
        <v>12</v>
      </c>
      <c r="AR193">
        <v>9</v>
      </c>
      <c r="AS193">
        <v>5</v>
      </c>
      <c r="AT193">
        <v>16</v>
      </c>
      <c r="AU193">
        <v>4</v>
      </c>
      <c r="AV193">
        <v>8</v>
      </c>
      <c r="AW193">
        <v>10</v>
      </c>
      <c r="AX193">
        <v>11</v>
      </c>
      <c r="AY193">
        <v>15</v>
      </c>
      <c r="AZ193">
        <v>19</v>
      </c>
      <c r="BA193">
        <v>3</v>
      </c>
      <c r="BB193">
        <v>13</v>
      </c>
      <c r="BC193">
        <v>9</v>
      </c>
      <c r="BD193">
        <v>5</v>
      </c>
      <c r="BE193">
        <v>12</v>
      </c>
      <c r="BF193">
        <v>1</v>
      </c>
      <c r="BG193">
        <v>17</v>
      </c>
      <c r="BH193">
        <v>6</v>
      </c>
      <c r="BI193">
        <v>20</v>
      </c>
      <c r="BJ193">
        <v>14</v>
      </c>
      <c r="BK193">
        <v>2</v>
      </c>
      <c r="BL193">
        <v>18</v>
      </c>
      <c r="BM193">
        <v>7</v>
      </c>
      <c r="BN193">
        <v>59</v>
      </c>
    </row>
    <row r="194" spans="1:66" x14ac:dyDescent="0.25">
      <c r="A194">
        <v>42465</v>
      </c>
      <c r="B194">
        <v>0</v>
      </c>
      <c r="C194">
        <v>2001</v>
      </c>
      <c r="D194" s="1">
        <v>45960.593043981484</v>
      </c>
      <c r="E194" t="s">
        <v>66</v>
      </c>
      <c r="F194">
        <v>2</v>
      </c>
      <c r="G194">
        <v>4</v>
      </c>
      <c r="H194">
        <v>1</v>
      </c>
      <c r="I194">
        <v>4</v>
      </c>
      <c r="J194">
        <v>4</v>
      </c>
      <c r="K194">
        <v>2</v>
      </c>
      <c r="L194">
        <v>4</v>
      </c>
      <c r="M194">
        <v>4</v>
      </c>
      <c r="N194">
        <v>2</v>
      </c>
      <c r="O194">
        <v>1</v>
      </c>
      <c r="P194">
        <v>3</v>
      </c>
      <c r="Q194">
        <v>2</v>
      </c>
      <c r="R194">
        <v>2</v>
      </c>
      <c r="S194">
        <v>1</v>
      </c>
      <c r="T194">
        <v>2</v>
      </c>
      <c r="U194">
        <v>1</v>
      </c>
      <c r="V194">
        <v>2</v>
      </c>
      <c r="W194">
        <v>5</v>
      </c>
      <c r="X194">
        <v>1</v>
      </c>
      <c r="Y194">
        <v>2</v>
      </c>
      <c r="Z194">
        <v>8</v>
      </c>
      <c r="AA194">
        <v>11</v>
      </c>
      <c r="AB194">
        <v>5</v>
      </c>
      <c r="AC194">
        <v>16</v>
      </c>
      <c r="AD194">
        <v>6</v>
      </c>
      <c r="AE194">
        <v>4</v>
      </c>
      <c r="AF194">
        <v>3</v>
      </c>
      <c r="AG194">
        <v>4</v>
      </c>
      <c r="AH194">
        <v>6</v>
      </c>
      <c r="AI194">
        <v>5</v>
      </c>
      <c r="AJ194">
        <v>9</v>
      </c>
      <c r="AK194">
        <v>7</v>
      </c>
      <c r="AL194">
        <v>4</v>
      </c>
      <c r="AM194">
        <v>5</v>
      </c>
      <c r="AN194">
        <v>8</v>
      </c>
      <c r="AO194">
        <v>4</v>
      </c>
      <c r="AP194">
        <v>20</v>
      </c>
      <c r="AQ194">
        <v>10</v>
      </c>
      <c r="AR194">
        <v>15</v>
      </c>
      <c r="AS194">
        <v>9</v>
      </c>
      <c r="AT194">
        <v>12</v>
      </c>
      <c r="AU194">
        <v>19</v>
      </c>
      <c r="AV194">
        <v>13</v>
      </c>
      <c r="AW194">
        <v>2</v>
      </c>
      <c r="AX194">
        <v>8</v>
      </c>
      <c r="AY194">
        <v>14</v>
      </c>
      <c r="AZ194">
        <v>10</v>
      </c>
      <c r="BA194">
        <v>15</v>
      </c>
      <c r="BB194">
        <v>16</v>
      </c>
      <c r="BC194">
        <v>5</v>
      </c>
      <c r="BD194">
        <v>17</v>
      </c>
      <c r="BE194">
        <v>6</v>
      </c>
      <c r="BF194">
        <v>18</v>
      </c>
      <c r="BG194">
        <v>11</v>
      </c>
      <c r="BH194">
        <v>7</v>
      </c>
      <c r="BI194">
        <v>3</v>
      </c>
      <c r="BJ194">
        <v>1</v>
      </c>
      <c r="BK194">
        <v>20</v>
      </c>
      <c r="BL194">
        <v>9</v>
      </c>
      <c r="BM194">
        <v>4</v>
      </c>
      <c r="BN194">
        <v>56</v>
      </c>
    </row>
    <row r="195" spans="1:66" x14ac:dyDescent="0.25">
      <c r="A195">
        <v>42884</v>
      </c>
      <c r="B195">
        <v>1</v>
      </c>
      <c r="C195">
        <v>2001</v>
      </c>
      <c r="D195" s="1">
        <v>45961.586030092592</v>
      </c>
      <c r="E195" t="s">
        <v>155</v>
      </c>
      <c r="F195">
        <v>4</v>
      </c>
      <c r="G195">
        <v>4</v>
      </c>
      <c r="H195">
        <v>4</v>
      </c>
      <c r="I195">
        <v>4</v>
      </c>
      <c r="J195">
        <v>3</v>
      </c>
      <c r="K195">
        <v>4</v>
      </c>
      <c r="L195">
        <v>4</v>
      </c>
      <c r="M195">
        <v>3</v>
      </c>
      <c r="N195">
        <v>4</v>
      </c>
      <c r="O195">
        <v>3</v>
      </c>
      <c r="P195">
        <v>4</v>
      </c>
      <c r="Q195">
        <v>4</v>
      </c>
      <c r="R195">
        <v>3</v>
      </c>
      <c r="S195">
        <v>4</v>
      </c>
      <c r="T195">
        <v>4</v>
      </c>
      <c r="U195">
        <v>3</v>
      </c>
      <c r="V195">
        <v>3</v>
      </c>
      <c r="W195">
        <v>3</v>
      </c>
      <c r="X195">
        <v>3</v>
      </c>
      <c r="Y195">
        <v>4</v>
      </c>
      <c r="Z195">
        <v>2</v>
      </c>
      <c r="AA195">
        <v>8</v>
      </c>
      <c r="AB195">
        <v>4</v>
      </c>
      <c r="AC195">
        <v>4</v>
      </c>
      <c r="AD195">
        <v>3</v>
      </c>
      <c r="AE195">
        <v>6</v>
      </c>
      <c r="AF195">
        <v>4</v>
      </c>
      <c r="AG195">
        <v>4</v>
      </c>
      <c r="AH195">
        <v>2</v>
      </c>
      <c r="AI195">
        <v>3</v>
      </c>
      <c r="AJ195">
        <v>4</v>
      </c>
      <c r="AK195">
        <v>7</v>
      </c>
      <c r="AL195">
        <v>3</v>
      </c>
      <c r="AM195">
        <v>5</v>
      </c>
      <c r="AN195">
        <v>2</v>
      </c>
      <c r="AO195">
        <v>4</v>
      </c>
      <c r="AP195">
        <v>4</v>
      </c>
      <c r="AQ195">
        <v>3</v>
      </c>
      <c r="AR195">
        <v>4</v>
      </c>
      <c r="AS195">
        <v>2</v>
      </c>
      <c r="AT195">
        <v>3</v>
      </c>
      <c r="AU195">
        <v>1</v>
      </c>
      <c r="AV195">
        <v>17</v>
      </c>
      <c r="AW195">
        <v>12</v>
      </c>
      <c r="AX195">
        <v>13</v>
      </c>
      <c r="AY195">
        <v>10</v>
      </c>
      <c r="AZ195">
        <v>9</v>
      </c>
      <c r="BA195">
        <v>15</v>
      </c>
      <c r="BB195">
        <v>2</v>
      </c>
      <c r="BC195">
        <v>14</v>
      </c>
      <c r="BD195">
        <v>18</v>
      </c>
      <c r="BE195">
        <v>8</v>
      </c>
      <c r="BF195">
        <v>6</v>
      </c>
      <c r="BG195">
        <v>4</v>
      </c>
      <c r="BH195">
        <v>7</v>
      </c>
      <c r="BI195">
        <v>16</v>
      </c>
      <c r="BJ195">
        <v>20</v>
      </c>
      <c r="BK195">
        <v>5</v>
      </c>
      <c r="BL195">
        <v>11</v>
      </c>
      <c r="BM195">
        <v>19</v>
      </c>
      <c r="BN195">
        <v>57</v>
      </c>
    </row>
    <row r="196" spans="1:66" x14ac:dyDescent="0.25">
      <c r="A196">
        <v>42901</v>
      </c>
      <c r="B196">
        <v>0</v>
      </c>
      <c r="C196">
        <v>2001</v>
      </c>
      <c r="D196" s="1">
        <v>45961.608969907407</v>
      </c>
      <c r="E196" t="s">
        <v>67</v>
      </c>
      <c r="F196">
        <v>4</v>
      </c>
      <c r="G196">
        <v>5</v>
      </c>
      <c r="H196">
        <v>4</v>
      </c>
      <c r="I196">
        <v>2</v>
      </c>
      <c r="J196">
        <v>4</v>
      </c>
      <c r="K196">
        <v>4</v>
      </c>
      <c r="L196">
        <v>4</v>
      </c>
      <c r="M196">
        <v>3</v>
      </c>
      <c r="N196">
        <v>4</v>
      </c>
      <c r="O196">
        <v>2</v>
      </c>
      <c r="P196">
        <v>5</v>
      </c>
      <c r="Q196">
        <v>4</v>
      </c>
      <c r="R196">
        <v>2</v>
      </c>
      <c r="S196">
        <v>2</v>
      </c>
      <c r="T196">
        <v>4</v>
      </c>
      <c r="U196">
        <v>3</v>
      </c>
      <c r="V196">
        <v>2</v>
      </c>
      <c r="W196">
        <v>4</v>
      </c>
      <c r="X196">
        <v>4</v>
      </c>
      <c r="Y196">
        <v>3</v>
      </c>
      <c r="Z196">
        <v>2</v>
      </c>
      <c r="AA196">
        <v>6</v>
      </c>
      <c r="AB196">
        <v>4</v>
      </c>
      <c r="AC196">
        <v>4</v>
      </c>
      <c r="AD196">
        <v>2</v>
      </c>
      <c r="AE196">
        <v>1</v>
      </c>
      <c r="AF196">
        <v>2</v>
      </c>
      <c r="AG196">
        <v>2</v>
      </c>
      <c r="AH196">
        <v>3</v>
      </c>
      <c r="AI196">
        <v>5</v>
      </c>
      <c r="AJ196">
        <v>5</v>
      </c>
      <c r="AK196">
        <v>3</v>
      </c>
      <c r="AL196">
        <v>3</v>
      </c>
      <c r="AM196">
        <v>2</v>
      </c>
      <c r="AN196">
        <v>3</v>
      </c>
      <c r="AO196">
        <v>3</v>
      </c>
      <c r="AP196">
        <v>5</v>
      </c>
      <c r="AQ196">
        <v>3</v>
      </c>
      <c r="AR196">
        <v>4</v>
      </c>
      <c r="AS196">
        <v>6</v>
      </c>
      <c r="AT196">
        <v>16</v>
      </c>
      <c r="AU196">
        <v>19</v>
      </c>
      <c r="AV196">
        <v>5</v>
      </c>
      <c r="AW196">
        <v>17</v>
      </c>
      <c r="AX196">
        <v>4</v>
      </c>
      <c r="AY196">
        <v>20</v>
      </c>
      <c r="AZ196">
        <v>8</v>
      </c>
      <c r="BA196">
        <v>7</v>
      </c>
      <c r="BB196">
        <v>14</v>
      </c>
      <c r="BC196">
        <v>18</v>
      </c>
      <c r="BD196">
        <v>10</v>
      </c>
      <c r="BE196">
        <v>15</v>
      </c>
      <c r="BF196">
        <v>12</v>
      </c>
      <c r="BG196">
        <v>13</v>
      </c>
      <c r="BH196">
        <v>9</v>
      </c>
      <c r="BI196">
        <v>6</v>
      </c>
      <c r="BJ196">
        <v>11</v>
      </c>
      <c r="BK196">
        <v>3</v>
      </c>
      <c r="BL196">
        <v>2</v>
      </c>
      <c r="BM196">
        <v>1</v>
      </c>
      <c r="BN196">
        <v>63</v>
      </c>
    </row>
    <row r="197" spans="1:66" x14ac:dyDescent="0.25">
      <c r="A197">
        <v>43142</v>
      </c>
      <c r="B197">
        <v>1</v>
      </c>
      <c r="C197">
        <v>2001</v>
      </c>
      <c r="D197" s="1">
        <v>45961.868715277778</v>
      </c>
      <c r="E197" t="s">
        <v>156</v>
      </c>
      <c r="F197">
        <v>2</v>
      </c>
      <c r="G197">
        <v>2</v>
      </c>
      <c r="H197">
        <v>1</v>
      </c>
      <c r="I197">
        <v>2</v>
      </c>
      <c r="J197">
        <v>4</v>
      </c>
      <c r="K197">
        <v>2</v>
      </c>
      <c r="L197">
        <v>3</v>
      </c>
      <c r="M197">
        <v>1</v>
      </c>
      <c r="N197">
        <v>1</v>
      </c>
      <c r="O197">
        <v>2</v>
      </c>
      <c r="P197">
        <v>4</v>
      </c>
      <c r="Q197">
        <v>2</v>
      </c>
      <c r="R197">
        <v>2</v>
      </c>
      <c r="S197">
        <v>1</v>
      </c>
      <c r="T197">
        <v>4</v>
      </c>
      <c r="U197">
        <v>1</v>
      </c>
      <c r="V197">
        <v>4</v>
      </c>
      <c r="W197">
        <v>5</v>
      </c>
      <c r="X197">
        <v>3</v>
      </c>
      <c r="Y197">
        <v>4</v>
      </c>
      <c r="Z197">
        <v>10</v>
      </c>
      <c r="AA197">
        <v>7</v>
      </c>
      <c r="AB197">
        <v>4</v>
      </c>
      <c r="AC197">
        <v>4</v>
      </c>
      <c r="AD197">
        <v>5</v>
      </c>
      <c r="AE197">
        <v>3</v>
      </c>
      <c r="AF197">
        <v>4</v>
      </c>
      <c r="AG197">
        <v>6</v>
      </c>
      <c r="AH197">
        <v>6</v>
      </c>
      <c r="AI197">
        <v>6</v>
      </c>
      <c r="AJ197">
        <v>10</v>
      </c>
      <c r="AK197">
        <v>7</v>
      </c>
      <c r="AL197">
        <v>5</v>
      </c>
      <c r="AM197">
        <v>5</v>
      </c>
      <c r="AN197">
        <v>7</v>
      </c>
      <c r="AO197">
        <v>4</v>
      </c>
      <c r="AP197">
        <v>7</v>
      </c>
      <c r="AQ197">
        <v>9</v>
      </c>
      <c r="AR197">
        <v>7</v>
      </c>
      <c r="AS197">
        <v>8</v>
      </c>
      <c r="AT197">
        <v>7</v>
      </c>
      <c r="AU197">
        <v>15</v>
      </c>
      <c r="AV197">
        <v>18</v>
      </c>
      <c r="AW197">
        <v>17</v>
      </c>
      <c r="AX197">
        <v>12</v>
      </c>
      <c r="AY197">
        <v>20</v>
      </c>
      <c r="AZ197">
        <v>14</v>
      </c>
      <c r="BA197">
        <v>19</v>
      </c>
      <c r="BB197">
        <v>8</v>
      </c>
      <c r="BC197">
        <v>4</v>
      </c>
      <c r="BD197">
        <v>2</v>
      </c>
      <c r="BE197">
        <v>10</v>
      </c>
      <c r="BF197">
        <v>16</v>
      </c>
      <c r="BG197">
        <v>6</v>
      </c>
      <c r="BH197">
        <v>5</v>
      </c>
      <c r="BI197">
        <v>13</v>
      </c>
      <c r="BJ197">
        <v>11</v>
      </c>
      <c r="BK197">
        <v>1</v>
      </c>
      <c r="BL197">
        <v>3</v>
      </c>
      <c r="BM197">
        <v>9</v>
      </c>
      <c r="BN197">
        <v>55</v>
      </c>
    </row>
    <row r="198" spans="1:66" x14ac:dyDescent="0.25">
      <c r="A198">
        <v>43143</v>
      </c>
      <c r="B198">
        <v>0</v>
      </c>
      <c r="C198">
        <v>2001</v>
      </c>
      <c r="D198" s="1">
        <v>45961.87091435185</v>
      </c>
      <c r="E198" t="s">
        <v>66</v>
      </c>
      <c r="F198">
        <v>5</v>
      </c>
      <c r="G198">
        <v>4</v>
      </c>
      <c r="H198">
        <v>4</v>
      </c>
      <c r="I198">
        <v>5</v>
      </c>
      <c r="J198">
        <v>4</v>
      </c>
      <c r="K198">
        <v>4</v>
      </c>
      <c r="L198">
        <v>4</v>
      </c>
      <c r="M198">
        <v>4</v>
      </c>
      <c r="N198">
        <v>4</v>
      </c>
      <c r="O198">
        <v>4</v>
      </c>
      <c r="P198">
        <v>5</v>
      </c>
      <c r="Q198">
        <v>4</v>
      </c>
      <c r="R198">
        <v>5</v>
      </c>
      <c r="S198">
        <v>5</v>
      </c>
      <c r="T198">
        <v>2</v>
      </c>
      <c r="U198">
        <v>5</v>
      </c>
      <c r="V198">
        <v>4</v>
      </c>
      <c r="W198">
        <v>3</v>
      </c>
      <c r="X198">
        <v>3</v>
      </c>
      <c r="Y198">
        <v>3</v>
      </c>
      <c r="Z198">
        <v>7</v>
      </c>
      <c r="AA198">
        <v>4</v>
      </c>
      <c r="AB198">
        <v>5</v>
      </c>
      <c r="AC198">
        <v>2</v>
      </c>
      <c r="AD198">
        <v>4</v>
      </c>
      <c r="AE198">
        <v>2</v>
      </c>
      <c r="AF198">
        <v>4</v>
      </c>
      <c r="AG198">
        <v>3</v>
      </c>
      <c r="AH198">
        <v>7</v>
      </c>
      <c r="AI198">
        <v>6</v>
      </c>
      <c r="AJ198">
        <v>12</v>
      </c>
      <c r="AK198">
        <v>6</v>
      </c>
      <c r="AL198">
        <v>4</v>
      </c>
      <c r="AM198">
        <v>3</v>
      </c>
      <c r="AN198">
        <v>15</v>
      </c>
      <c r="AO198">
        <v>7</v>
      </c>
      <c r="AP198">
        <v>6</v>
      </c>
      <c r="AQ198">
        <v>8</v>
      </c>
      <c r="AR198">
        <v>5</v>
      </c>
      <c r="AS198">
        <v>5</v>
      </c>
      <c r="AT198">
        <v>1</v>
      </c>
      <c r="AU198">
        <v>12</v>
      </c>
      <c r="AV198">
        <v>6</v>
      </c>
      <c r="AW198">
        <v>5</v>
      </c>
      <c r="AX198">
        <v>13</v>
      </c>
      <c r="AY198">
        <v>7</v>
      </c>
      <c r="AZ198">
        <v>17</v>
      </c>
      <c r="BA198">
        <v>20</v>
      </c>
      <c r="BB198">
        <v>11</v>
      </c>
      <c r="BC198">
        <v>9</v>
      </c>
      <c r="BD198">
        <v>16</v>
      </c>
      <c r="BE198">
        <v>14</v>
      </c>
      <c r="BF198">
        <v>4</v>
      </c>
      <c r="BG198">
        <v>3</v>
      </c>
      <c r="BH198">
        <v>8</v>
      </c>
      <c r="BI198">
        <v>2</v>
      </c>
      <c r="BJ198">
        <v>15</v>
      </c>
      <c r="BK198">
        <v>10</v>
      </c>
      <c r="BL198">
        <v>18</v>
      </c>
      <c r="BM198">
        <v>19</v>
      </c>
      <c r="BN198">
        <v>52</v>
      </c>
    </row>
    <row r="199" spans="1:66" x14ac:dyDescent="0.25">
      <c r="A199">
        <v>43161</v>
      </c>
      <c r="B199">
        <v>0</v>
      </c>
      <c r="C199">
        <v>2001</v>
      </c>
      <c r="D199" s="1">
        <v>45961.915416666663</v>
      </c>
      <c r="E199" t="s">
        <v>66</v>
      </c>
      <c r="F199">
        <v>5</v>
      </c>
      <c r="G199">
        <v>5</v>
      </c>
      <c r="H199">
        <v>5</v>
      </c>
      <c r="I199">
        <v>5</v>
      </c>
      <c r="J199">
        <v>5</v>
      </c>
      <c r="K199">
        <v>5</v>
      </c>
      <c r="L199">
        <v>5</v>
      </c>
      <c r="M199">
        <v>5</v>
      </c>
      <c r="N199">
        <v>5</v>
      </c>
      <c r="O199">
        <v>5</v>
      </c>
      <c r="P199">
        <v>5</v>
      </c>
      <c r="Q199">
        <v>5</v>
      </c>
      <c r="R199">
        <v>5</v>
      </c>
      <c r="S199">
        <v>5</v>
      </c>
      <c r="T199">
        <v>3</v>
      </c>
      <c r="U199">
        <v>5</v>
      </c>
      <c r="V199">
        <v>4</v>
      </c>
      <c r="W199">
        <v>4</v>
      </c>
      <c r="X199">
        <v>4</v>
      </c>
      <c r="Y199">
        <v>3</v>
      </c>
      <c r="Z199">
        <v>2</v>
      </c>
      <c r="AA199">
        <v>3</v>
      </c>
      <c r="AB199">
        <v>3</v>
      </c>
      <c r="AC199">
        <v>2</v>
      </c>
      <c r="AD199">
        <v>3</v>
      </c>
      <c r="AE199">
        <v>3</v>
      </c>
      <c r="AF199">
        <v>3</v>
      </c>
      <c r="AG199">
        <v>5</v>
      </c>
      <c r="AH199">
        <v>2</v>
      </c>
      <c r="AI199">
        <v>3</v>
      </c>
      <c r="AJ199">
        <v>3</v>
      </c>
      <c r="AK199">
        <v>2</v>
      </c>
      <c r="AL199">
        <v>7</v>
      </c>
      <c r="AM199">
        <v>3</v>
      </c>
      <c r="AN199">
        <v>5</v>
      </c>
      <c r="AO199">
        <v>5</v>
      </c>
      <c r="AP199">
        <v>7</v>
      </c>
      <c r="AQ199">
        <v>4</v>
      </c>
      <c r="AR199">
        <v>4</v>
      </c>
      <c r="AS199">
        <v>11</v>
      </c>
      <c r="AT199">
        <v>3</v>
      </c>
      <c r="AU199">
        <v>20</v>
      </c>
      <c r="AV199">
        <v>12</v>
      </c>
      <c r="AW199">
        <v>13</v>
      </c>
      <c r="AX199">
        <v>6</v>
      </c>
      <c r="AY199">
        <v>14</v>
      </c>
      <c r="AZ199">
        <v>9</v>
      </c>
      <c r="BA199">
        <v>17</v>
      </c>
      <c r="BB199">
        <v>5</v>
      </c>
      <c r="BC199">
        <v>7</v>
      </c>
      <c r="BD199">
        <v>19</v>
      </c>
      <c r="BE199">
        <v>15</v>
      </c>
      <c r="BF199">
        <v>4</v>
      </c>
      <c r="BG199">
        <v>10</v>
      </c>
      <c r="BH199">
        <v>11</v>
      </c>
      <c r="BI199">
        <v>1</v>
      </c>
      <c r="BJ199">
        <v>18</v>
      </c>
      <c r="BK199">
        <v>8</v>
      </c>
      <c r="BL199">
        <v>16</v>
      </c>
      <c r="BM199">
        <v>2</v>
      </c>
      <c r="BN199">
        <v>28</v>
      </c>
    </row>
    <row r="200" spans="1:66" x14ac:dyDescent="0.25">
      <c r="A200">
        <v>43176</v>
      </c>
      <c r="B200">
        <v>0</v>
      </c>
      <c r="C200">
        <v>2001</v>
      </c>
      <c r="D200" s="1">
        <v>45961.969050925924</v>
      </c>
      <c r="E200">
        <v>0</v>
      </c>
      <c r="F200">
        <v>4</v>
      </c>
      <c r="G200">
        <v>4</v>
      </c>
      <c r="H200">
        <v>3</v>
      </c>
      <c r="I200">
        <v>4</v>
      </c>
      <c r="J200">
        <v>2</v>
      </c>
      <c r="K200">
        <v>3</v>
      </c>
      <c r="L200">
        <v>2</v>
      </c>
      <c r="M200">
        <v>2</v>
      </c>
      <c r="N200">
        <v>5</v>
      </c>
      <c r="O200">
        <v>2</v>
      </c>
      <c r="P200">
        <v>4</v>
      </c>
      <c r="Q200">
        <v>2</v>
      </c>
      <c r="R200">
        <v>4</v>
      </c>
      <c r="S200">
        <v>4</v>
      </c>
      <c r="T200">
        <v>2</v>
      </c>
      <c r="U200">
        <v>2</v>
      </c>
      <c r="V200">
        <v>4</v>
      </c>
      <c r="W200">
        <v>3</v>
      </c>
      <c r="X200">
        <v>3</v>
      </c>
      <c r="Y200">
        <v>1</v>
      </c>
      <c r="Z200">
        <v>2</v>
      </c>
      <c r="AA200">
        <v>5</v>
      </c>
      <c r="AB200">
        <v>5</v>
      </c>
      <c r="AC200">
        <v>10</v>
      </c>
      <c r="AD200">
        <v>4</v>
      </c>
      <c r="AE200">
        <v>3</v>
      </c>
      <c r="AF200">
        <v>2</v>
      </c>
      <c r="AG200">
        <v>5</v>
      </c>
      <c r="AH200">
        <v>3</v>
      </c>
      <c r="AI200">
        <v>3</v>
      </c>
      <c r="AJ200">
        <v>5</v>
      </c>
      <c r="AK200">
        <v>6</v>
      </c>
      <c r="AL200">
        <v>3</v>
      </c>
      <c r="AM200">
        <v>4</v>
      </c>
      <c r="AN200">
        <v>9</v>
      </c>
      <c r="AO200">
        <v>43</v>
      </c>
      <c r="AP200">
        <v>5</v>
      </c>
      <c r="AQ200">
        <v>4</v>
      </c>
      <c r="AR200">
        <v>40</v>
      </c>
      <c r="AS200">
        <v>4</v>
      </c>
      <c r="AT200">
        <v>10</v>
      </c>
      <c r="AU200">
        <v>15</v>
      </c>
      <c r="AV200">
        <v>4</v>
      </c>
      <c r="AW200">
        <v>17</v>
      </c>
      <c r="AX200">
        <v>9</v>
      </c>
      <c r="AY200">
        <v>14</v>
      </c>
      <c r="AZ200">
        <v>5</v>
      </c>
      <c r="BA200">
        <v>6</v>
      </c>
      <c r="BB200">
        <v>16</v>
      </c>
      <c r="BC200">
        <v>20</v>
      </c>
      <c r="BD200">
        <v>8</v>
      </c>
      <c r="BE200">
        <v>2</v>
      </c>
      <c r="BF200">
        <v>12</v>
      </c>
      <c r="BG200">
        <v>11</v>
      </c>
      <c r="BH200">
        <v>19</v>
      </c>
      <c r="BI200">
        <v>1</v>
      </c>
      <c r="BJ200">
        <v>13</v>
      </c>
      <c r="BK200">
        <v>18</v>
      </c>
      <c r="BL200">
        <v>7</v>
      </c>
      <c r="BM200">
        <v>3</v>
      </c>
      <c r="BN200">
        <v>67</v>
      </c>
    </row>
    <row r="201" spans="1:66" x14ac:dyDescent="0.25">
      <c r="A201">
        <v>43312</v>
      </c>
      <c r="B201">
        <v>1</v>
      </c>
      <c r="C201">
        <v>2001</v>
      </c>
      <c r="D201" s="1">
        <v>45962.53087962963</v>
      </c>
      <c r="E201" t="s">
        <v>66</v>
      </c>
      <c r="F201">
        <v>2</v>
      </c>
      <c r="G201">
        <v>2</v>
      </c>
      <c r="H201">
        <v>2</v>
      </c>
      <c r="I201">
        <v>4</v>
      </c>
      <c r="J201">
        <v>4</v>
      </c>
      <c r="K201">
        <v>4</v>
      </c>
      <c r="L201">
        <v>4</v>
      </c>
      <c r="M201">
        <v>4</v>
      </c>
      <c r="N201">
        <v>1</v>
      </c>
      <c r="O201">
        <v>2</v>
      </c>
      <c r="P201">
        <v>2</v>
      </c>
      <c r="Q201">
        <v>2</v>
      </c>
      <c r="R201">
        <v>4</v>
      </c>
      <c r="S201">
        <v>2</v>
      </c>
      <c r="T201">
        <v>4</v>
      </c>
      <c r="U201">
        <v>3</v>
      </c>
      <c r="V201">
        <v>4</v>
      </c>
      <c r="W201">
        <v>4</v>
      </c>
      <c r="X201">
        <v>2</v>
      </c>
      <c r="Y201">
        <v>3</v>
      </c>
      <c r="Z201">
        <v>7</v>
      </c>
      <c r="AA201">
        <v>6</v>
      </c>
      <c r="AB201">
        <v>4</v>
      </c>
      <c r="AC201">
        <v>4</v>
      </c>
      <c r="AD201">
        <v>2</v>
      </c>
      <c r="AE201">
        <v>2</v>
      </c>
      <c r="AF201">
        <v>2</v>
      </c>
      <c r="AG201">
        <v>5</v>
      </c>
      <c r="AH201">
        <v>65</v>
      </c>
      <c r="AI201">
        <v>5</v>
      </c>
      <c r="AJ201">
        <v>3</v>
      </c>
      <c r="AK201">
        <v>5</v>
      </c>
      <c r="AL201">
        <v>6</v>
      </c>
      <c r="AM201">
        <v>4</v>
      </c>
      <c r="AN201">
        <v>4</v>
      </c>
      <c r="AO201">
        <v>191</v>
      </c>
      <c r="AP201">
        <v>7</v>
      </c>
      <c r="AQ201">
        <v>2</v>
      </c>
      <c r="AR201">
        <v>5</v>
      </c>
      <c r="AS201">
        <v>4</v>
      </c>
      <c r="AT201">
        <v>12</v>
      </c>
      <c r="AU201">
        <v>17</v>
      </c>
      <c r="AV201">
        <v>10</v>
      </c>
      <c r="AW201">
        <v>15</v>
      </c>
      <c r="AX201">
        <v>8</v>
      </c>
      <c r="AY201">
        <v>2</v>
      </c>
      <c r="AZ201">
        <v>7</v>
      </c>
      <c r="BA201">
        <v>4</v>
      </c>
      <c r="BB201">
        <v>1</v>
      </c>
      <c r="BC201">
        <v>16</v>
      </c>
      <c r="BD201">
        <v>20</v>
      </c>
      <c r="BE201">
        <v>19</v>
      </c>
      <c r="BF201">
        <v>9</v>
      </c>
      <c r="BG201">
        <v>14</v>
      </c>
      <c r="BH201">
        <v>13</v>
      </c>
      <c r="BI201">
        <v>3</v>
      </c>
      <c r="BJ201">
        <v>18</v>
      </c>
      <c r="BK201">
        <v>6</v>
      </c>
      <c r="BL201">
        <v>5</v>
      </c>
      <c r="BM201">
        <v>11</v>
      </c>
      <c r="BN201">
        <v>61</v>
      </c>
    </row>
    <row r="202" spans="1:66" x14ac:dyDescent="0.25">
      <c r="A202">
        <v>43807</v>
      </c>
      <c r="B202">
        <v>0</v>
      </c>
      <c r="C202">
        <v>2001</v>
      </c>
      <c r="D202" s="1">
        <v>45964.379988425928</v>
      </c>
      <c r="E202" t="s">
        <v>66</v>
      </c>
      <c r="F202">
        <v>4</v>
      </c>
      <c r="G202">
        <v>4</v>
      </c>
      <c r="H202">
        <v>4</v>
      </c>
      <c r="I202">
        <v>4</v>
      </c>
      <c r="J202">
        <v>4</v>
      </c>
      <c r="K202">
        <v>2</v>
      </c>
      <c r="L202">
        <v>4</v>
      </c>
      <c r="M202">
        <v>2</v>
      </c>
      <c r="N202">
        <v>4</v>
      </c>
      <c r="O202">
        <v>3</v>
      </c>
      <c r="P202">
        <v>4</v>
      </c>
      <c r="Q202">
        <v>4</v>
      </c>
      <c r="R202">
        <v>4</v>
      </c>
      <c r="S202">
        <v>4</v>
      </c>
      <c r="T202">
        <v>3</v>
      </c>
      <c r="U202">
        <v>2</v>
      </c>
      <c r="V202">
        <v>3</v>
      </c>
      <c r="W202">
        <v>2</v>
      </c>
      <c r="X202">
        <v>1</v>
      </c>
      <c r="Y202">
        <v>3</v>
      </c>
      <c r="Z202">
        <v>5</v>
      </c>
      <c r="AA202">
        <v>6</v>
      </c>
      <c r="AB202">
        <v>6</v>
      </c>
      <c r="AC202">
        <v>3</v>
      </c>
      <c r="AD202">
        <v>2</v>
      </c>
      <c r="AE202">
        <v>7</v>
      </c>
      <c r="AF202">
        <v>7</v>
      </c>
      <c r="AG202">
        <v>6</v>
      </c>
      <c r="AH202">
        <v>6</v>
      </c>
      <c r="AI202">
        <v>17</v>
      </c>
      <c r="AJ202">
        <v>8</v>
      </c>
      <c r="AK202">
        <v>2</v>
      </c>
      <c r="AL202">
        <v>6</v>
      </c>
      <c r="AM202">
        <v>2</v>
      </c>
      <c r="AN202">
        <v>9</v>
      </c>
      <c r="AO202">
        <v>6</v>
      </c>
      <c r="AP202">
        <v>7</v>
      </c>
      <c r="AQ202">
        <v>10</v>
      </c>
      <c r="AR202">
        <v>7</v>
      </c>
      <c r="AS202">
        <v>4</v>
      </c>
      <c r="AT202">
        <v>18</v>
      </c>
      <c r="AU202">
        <v>19</v>
      </c>
      <c r="AV202">
        <v>20</v>
      </c>
      <c r="AW202">
        <v>2</v>
      </c>
      <c r="AX202">
        <v>8</v>
      </c>
      <c r="AY202">
        <v>17</v>
      </c>
      <c r="AZ202">
        <v>1</v>
      </c>
      <c r="BA202">
        <v>11</v>
      </c>
      <c r="BB202">
        <v>10</v>
      </c>
      <c r="BC202">
        <v>15</v>
      </c>
      <c r="BD202">
        <v>14</v>
      </c>
      <c r="BE202">
        <v>7</v>
      </c>
      <c r="BF202">
        <v>5</v>
      </c>
      <c r="BG202">
        <v>6</v>
      </c>
      <c r="BH202">
        <v>12</v>
      </c>
      <c r="BI202">
        <v>9</v>
      </c>
      <c r="BJ202">
        <v>4</v>
      </c>
      <c r="BK202">
        <v>13</v>
      </c>
      <c r="BL202">
        <v>16</v>
      </c>
      <c r="BM202">
        <v>3</v>
      </c>
      <c r="BN202">
        <v>62</v>
      </c>
    </row>
    <row r="203" spans="1:66" x14ac:dyDescent="0.25">
      <c r="A203">
        <v>44197</v>
      </c>
      <c r="B203">
        <v>1</v>
      </c>
      <c r="C203">
        <v>2001</v>
      </c>
      <c r="D203" s="1">
        <v>45964.8905787037</v>
      </c>
      <c r="E203" t="s">
        <v>66</v>
      </c>
      <c r="F203">
        <v>1</v>
      </c>
      <c r="G203">
        <v>1</v>
      </c>
      <c r="H203">
        <v>1</v>
      </c>
      <c r="I203">
        <v>1</v>
      </c>
      <c r="J203">
        <v>1</v>
      </c>
      <c r="K203">
        <v>1</v>
      </c>
      <c r="L203">
        <v>1</v>
      </c>
      <c r="M203">
        <v>1</v>
      </c>
      <c r="N203">
        <v>1</v>
      </c>
      <c r="O203">
        <v>1</v>
      </c>
      <c r="P203">
        <v>1</v>
      </c>
      <c r="Q203">
        <v>1</v>
      </c>
      <c r="R203">
        <v>1</v>
      </c>
      <c r="S203">
        <v>1</v>
      </c>
      <c r="T203">
        <v>1</v>
      </c>
      <c r="U203">
        <v>1</v>
      </c>
      <c r="V203">
        <v>1</v>
      </c>
      <c r="W203">
        <v>5</v>
      </c>
      <c r="X203">
        <v>1</v>
      </c>
      <c r="Y203">
        <v>1</v>
      </c>
      <c r="Z203">
        <v>2</v>
      </c>
      <c r="AA203">
        <v>1</v>
      </c>
      <c r="AB203">
        <v>2</v>
      </c>
      <c r="AC203">
        <v>1</v>
      </c>
      <c r="AD203">
        <v>4</v>
      </c>
      <c r="AE203">
        <v>2</v>
      </c>
      <c r="AF203">
        <v>3</v>
      </c>
      <c r="AG203">
        <v>2</v>
      </c>
      <c r="AH203">
        <v>2</v>
      </c>
      <c r="AI203">
        <v>2</v>
      </c>
      <c r="AJ203">
        <v>1</v>
      </c>
      <c r="AK203">
        <v>1</v>
      </c>
      <c r="AL203">
        <v>4</v>
      </c>
      <c r="AM203">
        <v>2</v>
      </c>
      <c r="AN203">
        <v>3</v>
      </c>
      <c r="AO203">
        <v>2</v>
      </c>
      <c r="AP203">
        <v>3</v>
      </c>
      <c r="AQ203">
        <v>3</v>
      </c>
      <c r="AR203">
        <v>3</v>
      </c>
      <c r="AS203">
        <v>4</v>
      </c>
      <c r="AT203">
        <v>14</v>
      </c>
      <c r="AU203">
        <v>16</v>
      </c>
      <c r="AV203">
        <v>12</v>
      </c>
      <c r="AW203">
        <v>18</v>
      </c>
      <c r="AX203">
        <v>3</v>
      </c>
      <c r="AY203">
        <v>9</v>
      </c>
      <c r="AZ203">
        <v>7</v>
      </c>
      <c r="BA203">
        <v>10</v>
      </c>
      <c r="BB203">
        <v>15</v>
      </c>
      <c r="BC203">
        <v>17</v>
      </c>
      <c r="BD203">
        <v>13</v>
      </c>
      <c r="BE203">
        <v>19</v>
      </c>
      <c r="BF203">
        <v>1</v>
      </c>
      <c r="BG203">
        <v>4</v>
      </c>
      <c r="BH203">
        <v>11</v>
      </c>
      <c r="BI203">
        <v>5</v>
      </c>
      <c r="BJ203">
        <v>6</v>
      </c>
      <c r="BK203">
        <v>20</v>
      </c>
      <c r="BL203">
        <v>8</v>
      </c>
      <c r="BM203">
        <v>2</v>
      </c>
      <c r="BN203">
        <v>21</v>
      </c>
    </row>
    <row r="204" spans="1:66" x14ac:dyDescent="0.25">
      <c r="A204">
        <v>44420</v>
      </c>
      <c r="B204">
        <v>0</v>
      </c>
      <c r="C204">
        <v>2001</v>
      </c>
      <c r="D204" s="1">
        <v>45965.54546296296</v>
      </c>
      <c r="E204" t="s">
        <v>66</v>
      </c>
      <c r="F204">
        <v>1</v>
      </c>
      <c r="G204">
        <v>1</v>
      </c>
      <c r="H204">
        <v>1</v>
      </c>
      <c r="I204">
        <v>1</v>
      </c>
      <c r="J204">
        <v>1</v>
      </c>
      <c r="K204">
        <v>1</v>
      </c>
      <c r="L204">
        <v>1</v>
      </c>
      <c r="M204">
        <v>1</v>
      </c>
      <c r="N204">
        <v>1</v>
      </c>
      <c r="O204">
        <v>1</v>
      </c>
      <c r="P204">
        <v>1</v>
      </c>
      <c r="Q204">
        <v>1</v>
      </c>
      <c r="R204">
        <v>1</v>
      </c>
      <c r="S204">
        <v>1</v>
      </c>
      <c r="T204">
        <v>5</v>
      </c>
      <c r="U204">
        <v>1</v>
      </c>
      <c r="V204">
        <v>1</v>
      </c>
      <c r="W204">
        <v>5</v>
      </c>
      <c r="X204">
        <v>1</v>
      </c>
      <c r="Y204">
        <v>1</v>
      </c>
      <c r="Z204">
        <v>9</v>
      </c>
      <c r="AA204">
        <v>4</v>
      </c>
      <c r="AB204">
        <v>3</v>
      </c>
      <c r="AC204">
        <v>8</v>
      </c>
      <c r="AD204">
        <v>5</v>
      </c>
      <c r="AE204">
        <v>5</v>
      </c>
      <c r="AF204">
        <v>3</v>
      </c>
      <c r="AG204">
        <v>3</v>
      </c>
      <c r="AH204">
        <v>2</v>
      </c>
      <c r="AI204">
        <v>5</v>
      </c>
      <c r="AJ204">
        <v>5</v>
      </c>
      <c r="AK204">
        <v>2</v>
      </c>
      <c r="AL204">
        <v>5</v>
      </c>
      <c r="AM204">
        <v>5</v>
      </c>
      <c r="AN204">
        <v>8</v>
      </c>
      <c r="AO204">
        <v>4</v>
      </c>
      <c r="AP204">
        <v>2</v>
      </c>
      <c r="AQ204">
        <v>2</v>
      </c>
      <c r="AR204">
        <v>5</v>
      </c>
      <c r="AS204">
        <v>4</v>
      </c>
      <c r="AT204">
        <v>1</v>
      </c>
      <c r="AU204">
        <v>20</v>
      </c>
      <c r="AV204">
        <v>12</v>
      </c>
      <c r="AW204">
        <v>2</v>
      </c>
      <c r="AX204">
        <v>7</v>
      </c>
      <c r="AY204">
        <v>14</v>
      </c>
      <c r="AZ204">
        <v>11</v>
      </c>
      <c r="BA204">
        <v>17</v>
      </c>
      <c r="BB204">
        <v>15</v>
      </c>
      <c r="BC204">
        <v>19</v>
      </c>
      <c r="BD204">
        <v>10</v>
      </c>
      <c r="BE204">
        <v>18</v>
      </c>
      <c r="BF204">
        <v>5</v>
      </c>
      <c r="BG204">
        <v>4</v>
      </c>
      <c r="BH204">
        <v>6</v>
      </c>
      <c r="BI204">
        <v>9</v>
      </c>
      <c r="BJ204">
        <v>16</v>
      </c>
      <c r="BK204">
        <v>13</v>
      </c>
      <c r="BL204">
        <v>3</v>
      </c>
      <c r="BM204">
        <v>8</v>
      </c>
      <c r="BN204">
        <v>11</v>
      </c>
    </row>
    <row r="205" spans="1:66" x14ac:dyDescent="0.25">
      <c r="A205">
        <v>45369</v>
      </c>
      <c r="B205">
        <v>0</v>
      </c>
      <c r="C205">
        <v>2001</v>
      </c>
      <c r="D205" s="1">
        <v>45968.403368055559</v>
      </c>
      <c r="E205">
        <v>0</v>
      </c>
      <c r="F205">
        <v>1</v>
      </c>
      <c r="G205">
        <v>1</v>
      </c>
      <c r="H205">
        <v>1</v>
      </c>
      <c r="I205">
        <v>1</v>
      </c>
      <c r="J205">
        <v>1</v>
      </c>
      <c r="K205">
        <v>1</v>
      </c>
      <c r="L205">
        <v>1</v>
      </c>
      <c r="M205">
        <v>1</v>
      </c>
      <c r="N205">
        <v>1</v>
      </c>
      <c r="O205">
        <v>1</v>
      </c>
      <c r="P205">
        <v>1</v>
      </c>
      <c r="Q205">
        <v>1</v>
      </c>
      <c r="R205">
        <v>1</v>
      </c>
      <c r="S205">
        <v>1</v>
      </c>
      <c r="T205">
        <v>5</v>
      </c>
      <c r="U205">
        <v>1</v>
      </c>
      <c r="V205">
        <v>1</v>
      </c>
      <c r="W205">
        <v>5</v>
      </c>
      <c r="X205">
        <v>1</v>
      </c>
      <c r="Y205">
        <v>1</v>
      </c>
      <c r="Z205">
        <v>2</v>
      </c>
      <c r="AA205">
        <v>3</v>
      </c>
      <c r="AB205">
        <v>6</v>
      </c>
      <c r="AC205">
        <v>3</v>
      </c>
      <c r="AD205">
        <v>2</v>
      </c>
      <c r="AE205">
        <v>1</v>
      </c>
      <c r="AF205">
        <v>1</v>
      </c>
      <c r="AG205">
        <v>1</v>
      </c>
      <c r="AH205">
        <v>2</v>
      </c>
      <c r="AI205">
        <v>3</v>
      </c>
      <c r="AJ205">
        <v>3</v>
      </c>
      <c r="AK205">
        <v>2</v>
      </c>
      <c r="AL205">
        <v>3</v>
      </c>
      <c r="AM205">
        <v>3</v>
      </c>
      <c r="AN205">
        <v>4</v>
      </c>
      <c r="AO205">
        <v>1</v>
      </c>
      <c r="AP205">
        <v>2</v>
      </c>
      <c r="AQ205">
        <v>1</v>
      </c>
      <c r="AR205">
        <v>3</v>
      </c>
      <c r="AS205">
        <v>2</v>
      </c>
      <c r="AT205">
        <v>6</v>
      </c>
      <c r="AU205">
        <v>8</v>
      </c>
      <c r="AV205">
        <v>1</v>
      </c>
      <c r="AW205">
        <v>2</v>
      </c>
      <c r="AX205">
        <v>7</v>
      </c>
      <c r="AY205">
        <v>5</v>
      </c>
      <c r="AZ205">
        <v>19</v>
      </c>
      <c r="BA205">
        <v>3</v>
      </c>
      <c r="BB205">
        <v>16</v>
      </c>
      <c r="BC205">
        <v>18</v>
      </c>
      <c r="BD205">
        <v>17</v>
      </c>
      <c r="BE205">
        <v>12</v>
      </c>
      <c r="BF205">
        <v>10</v>
      </c>
      <c r="BG205">
        <v>14</v>
      </c>
      <c r="BH205">
        <v>4</v>
      </c>
      <c r="BI205">
        <v>9</v>
      </c>
      <c r="BJ205">
        <v>20</v>
      </c>
      <c r="BK205">
        <v>11</v>
      </c>
      <c r="BL205">
        <v>13</v>
      </c>
      <c r="BM205">
        <v>15</v>
      </c>
      <c r="BN205">
        <v>11</v>
      </c>
    </row>
    <row r="206" spans="1:66" x14ac:dyDescent="0.25">
      <c r="A206">
        <v>45667</v>
      </c>
      <c r="B206">
        <v>0</v>
      </c>
      <c r="C206">
        <v>2001</v>
      </c>
      <c r="D206" s="1">
        <v>45969.432384259257</v>
      </c>
      <c r="E206" t="s">
        <v>66</v>
      </c>
      <c r="F206">
        <v>5</v>
      </c>
      <c r="G206">
        <v>5</v>
      </c>
      <c r="H206">
        <v>5</v>
      </c>
      <c r="I206">
        <v>5</v>
      </c>
      <c r="J206">
        <v>5</v>
      </c>
      <c r="K206">
        <v>5</v>
      </c>
      <c r="L206">
        <v>5</v>
      </c>
      <c r="M206">
        <v>5</v>
      </c>
      <c r="N206">
        <v>5</v>
      </c>
      <c r="O206">
        <v>5</v>
      </c>
      <c r="P206">
        <v>5</v>
      </c>
      <c r="Q206">
        <v>5</v>
      </c>
      <c r="R206">
        <v>5</v>
      </c>
      <c r="S206">
        <v>5</v>
      </c>
      <c r="T206">
        <v>1</v>
      </c>
      <c r="U206">
        <v>5</v>
      </c>
      <c r="V206">
        <v>5</v>
      </c>
      <c r="W206">
        <v>1</v>
      </c>
      <c r="X206">
        <v>5</v>
      </c>
      <c r="Y206">
        <v>5</v>
      </c>
      <c r="Z206">
        <v>2</v>
      </c>
      <c r="AA206">
        <v>3</v>
      </c>
      <c r="AB206">
        <v>2</v>
      </c>
      <c r="AC206">
        <v>1</v>
      </c>
      <c r="AD206">
        <v>2</v>
      </c>
      <c r="AE206">
        <v>1</v>
      </c>
      <c r="AF206">
        <v>3</v>
      </c>
      <c r="AG206">
        <v>3</v>
      </c>
      <c r="AH206">
        <v>3</v>
      </c>
      <c r="AI206">
        <v>2</v>
      </c>
      <c r="AJ206">
        <v>6</v>
      </c>
      <c r="AK206">
        <v>3</v>
      </c>
      <c r="AL206">
        <v>5</v>
      </c>
      <c r="AM206">
        <v>5</v>
      </c>
      <c r="AN206">
        <v>4</v>
      </c>
      <c r="AO206">
        <v>2</v>
      </c>
      <c r="AP206">
        <v>3</v>
      </c>
      <c r="AQ206">
        <v>2</v>
      </c>
      <c r="AR206">
        <v>4</v>
      </c>
      <c r="AS206">
        <v>4</v>
      </c>
      <c r="AT206">
        <v>20</v>
      </c>
      <c r="AU206">
        <v>7</v>
      </c>
      <c r="AV206">
        <v>5</v>
      </c>
      <c r="AW206">
        <v>8</v>
      </c>
      <c r="AX206">
        <v>19</v>
      </c>
      <c r="AY206">
        <v>10</v>
      </c>
      <c r="AZ206">
        <v>3</v>
      </c>
      <c r="BA206">
        <v>15</v>
      </c>
      <c r="BB206">
        <v>16</v>
      </c>
      <c r="BC206">
        <v>17</v>
      </c>
      <c r="BD206">
        <v>12</v>
      </c>
      <c r="BE206">
        <v>4</v>
      </c>
      <c r="BF206">
        <v>9</v>
      </c>
      <c r="BG206">
        <v>1</v>
      </c>
      <c r="BH206">
        <v>11</v>
      </c>
      <c r="BI206">
        <v>18</v>
      </c>
      <c r="BJ206">
        <v>13</v>
      </c>
      <c r="BK206">
        <v>14</v>
      </c>
      <c r="BL206">
        <v>6</v>
      </c>
      <c r="BM206">
        <v>2</v>
      </c>
      <c r="BN206">
        <v>5</v>
      </c>
    </row>
    <row r="207" spans="1:66" x14ac:dyDescent="0.25">
      <c r="A207">
        <v>45687</v>
      </c>
      <c r="B207">
        <v>1</v>
      </c>
      <c r="C207">
        <v>2001</v>
      </c>
      <c r="D207" s="1">
        <v>45969.502962962964</v>
      </c>
      <c r="E207" t="s">
        <v>66</v>
      </c>
      <c r="F207">
        <v>4</v>
      </c>
      <c r="G207">
        <v>4</v>
      </c>
      <c r="H207">
        <v>2</v>
      </c>
      <c r="I207">
        <v>4</v>
      </c>
      <c r="J207">
        <v>5</v>
      </c>
      <c r="K207">
        <v>4</v>
      </c>
      <c r="L207">
        <v>4</v>
      </c>
      <c r="M207">
        <v>4</v>
      </c>
      <c r="N207">
        <v>2</v>
      </c>
      <c r="O207">
        <v>4</v>
      </c>
      <c r="P207">
        <v>4</v>
      </c>
      <c r="Q207">
        <v>2</v>
      </c>
      <c r="R207">
        <v>2</v>
      </c>
      <c r="S207">
        <v>2</v>
      </c>
      <c r="T207">
        <v>4</v>
      </c>
      <c r="U207">
        <v>2</v>
      </c>
      <c r="V207">
        <v>4</v>
      </c>
      <c r="W207">
        <v>4</v>
      </c>
      <c r="X207">
        <v>4</v>
      </c>
      <c r="Y207">
        <v>4</v>
      </c>
      <c r="Z207">
        <v>9</v>
      </c>
      <c r="AA207">
        <v>6</v>
      </c>
      <c r="AB207">
        <v>7</v>
      </c>
      <c r="AC207">
        <v>7</v>
      </c>
      <c r="AD207">
        <v>6</v>
      </c>
      <c r="AE207">
        <v>121</v>
      </c>
      <c r="AF207">
        <v>3</v>
      </c>
      <c r="AG207">
        <v>5</v>
      </c>
      <c r="AH207">
        <v>6</v>
      </c>
      <c r="AI207">
        <v>4</v>
      </c>
      <c r="AJ207">
        <v>6</v>
      </c>
      <c r="AK207">
        <v>14</v>
      </c>
      <c r="AL207">
        <v>6</v>
      </c>
      <c r="AM207">
        <v>6</v>
      </c>
      <c r="AN207">
        <v>10</v>
      </c>
      <c r="AO207">
        <v>5</v>
      </c>
      <c r="AP207">
        <v>15</v>
      </c>
      <c r="AQ207">
        <v>7</v>
      </c>
      <c r="AR207">
        <v>14</v>
      </c>
      <c r="AS207">
        <v>8</v>
      </c>
      <c r="AT207">
        <v>7</v>
      </c>
      <c r="AU207">
        <v>4</v>
      </c>
      <c r="AV207">
        <v>20</v>
      </c>
      <c r="AW207">
        <v>8</v>
      </c>
      <c r="AX207">
        <v>17</v>
      </c>
      <c r="AY207">
        <v>2</v>
      </c>
      <c r="AZ207">
        <v>19</v>
      </c>
      <c r="BA207">
        <v>9</v>
      </c>
      <c r="BB207">
        <v>3</v>
      </c>
      <c r="BC207">
        <v>15</v>
      </c>
      <c r="BD207">
        <v>18</v>
      </c>
      <c r="BE207">
        <v>10</v>
      </c>
      <c r="BF207">
        <v>12</v>
      </c>
      <c r="BG207">
        <v>11</v>
      </c>
      <c r="BH207">
        <v>14</v>
      </c>
      <c r="BI207">
        <v>13</v>
      </c>
      <c r="BJ207">
        <v>1</v>
      </c>
      <c r="BK207">
        <v>16</v>
      </c>
      <c r="BL207">
        <v>6</v>
      </c>
      <c r="BM207">
        <v>5</v>
      </c>
      <c r="BN207">
        <v>59</v>
      </c>
    </row>
    <row r="208" spans="1:66" x14ac:dyDescent="0.25">
      <c r="A208">
        <v>45772</v>
      </c>
      <c r="B208">
        <v>1</v>
      </c>
      <c r="C208">
        <v>2001</v>
      </c>
      <c r="D208" s="1">
        <v>45969.815509259257</v>
      </c>
      <c r="E208" t="s">
        <v>157</v>
      </c>
      <c r="F208">
        <v>5</v>
      </c>
      <c r="G208">
        <v>5</v>
      </c>
      <c r="H208">
        <v>5</v>
      </c>
      <c r="I208">
        <v>5</v>
      </c>
      <c r="J208">
        <v>5</v>
      </c>
      <c r="K208">
        <v>5</v>
      </c>
      <c r="L208">
        <v>5</v>
      </c>
      <c r="M208">
        <v>5</v>
      </c>
      <c r="N208">
        <v>5</v>
      </c>
      <c r="O208">
        <v>5</v>
      </c>
      <c r="P208">
        <v>5</v>
      </c>
      <c r="Q208">
        <v>5</v>
      </c>
      <c r="R208">
        <v>5</v>
      </c>
      <c r="S208">
        <v>2</v>
      </c>
      <c r="T208">
        <v>5</v>
      </c>
      <c r="U208">
        <v>5</v>
      </c>
      <c r="V208">
        <v>4</v>
      </c>
      <c r="W208">
        <v>1</v>
      </c>
      <c r="X208">
        <v>5</v>
      </c>
      <c r="Y208">
        <v>5</v>
      </c>
      <c r="Z208">
        <v>6</v>
      </c>
      <c r="AA208">
        <v>5</v>
      </c>
      <c r="AB208">
        <v>6</v>
      </c>
      <c r="AC208">
        <v>3</v>
      </c>
      <c r="AD208">
        <v>4</v>
      </c>
      <c r="AE208">
        <v>3</v>
      </c>
      <c r="AF208">
        <v>4</v>
      </c>
      <c r="AG208">
        <v>3</v>
      </c>
      <c r="AH208">
        <v>5</v>
      </c>
      <c r="AI208">
        <v>5</v>
      </c>
      <c r="AJ208">
        <v>5</v>
      </c>
      <c r="AK208">
        <v>3</v>
      </c>
      <c r="AL208">
        <v>2</v>
      </c>
      <c r="AM208">
        <v>11</v>
      </c>
      <c r="AN208">
        <v>17</v>
      </c>
      <c r="AO208">
        <v>3</v>
      </c>
      <c r="AP208">
        <v>9</v>
      </c>
      <c r="AQ208">
        <v>8</v>
      </c>
      <c r="AR208">
        <v>4</v>
      </c>
      <c r="AS208">
        <v>12</v>
      </c>
      <c r="AT208">
        <v>10</v>
      </c>
      <c r="AU208">
        <v>20</v>
      </c>
      <c r="AV208">
        <v>12</v>
      </c>
      <c r="AW208">
        <v>14</v>
      </c>
      <c r="AX208">
        <v>19</v>
      </c>
      <c r="AY208">
        <v>4</v>
      </c>
      <c r="AZ208">
        <v>2</v>
      </c>
      <c r="BA208">
        <v>13</v>
      </c>
      <c r="BB208">
        <v>16</v>
      </c>
      <c r="BC208">
        <v>15</v>
      </c>
      <c r="BD208">
        <v>8</v>
      </c>
      <c r="BE208">
        <v>7</v>
      </c>
      <c r="BF208">
        <v>3</v>
      </c>
      <c r="BG208">
        <v>18</v>
      </c>
      <c r="BH208">
        <v>1</v>
      </c>
      <c r="BI208">
        <v>6</v>
      </c>
      <c r="BJ208">
        <v>5</v>
      </c>
      <c r="BK208">
        <v>17</v>
      </c>
      <c r="BL208">
        <v>11</v>
      </c>
      <c r="BM208">
        <v>9</v>
      </c>
      <c r="BN208">
        <v>23</v>
      </c>
    </row>
    <row r="209" spans="1:66" x14ac:dyDescent="0.25">
      <c r="A209">
        <v>45817</v>
      </c>
      <c r="B209">
        <v>1</v>
      </c>
      <c r="C209">
        <v>2001</v>
      </c>
      <c r="D209" s="1">
        <v>45970.107476851852</v>
      </c>
      <c r="E209" t="s">
        <v>158</v>
      </c>
      <c r="F209">
        <v>2</v>
      </c>
      <c r="G209">
        <v>2</v>
      </c>
      <c r="H209">
        <v>2</v>
      </c>
      <c r="I209">
        <v>4</v>
      </c>
      <c r="J209">
        <v>4</v>
      </c>
      <c r="K209">
        <v>4</v>
      </c>
      <c r="L209">
        <v>4</v>
      </c>
      <c r="M209">
        <v>2</v>
      </c>
      <c r="N209">
        <v>4</v>
      </c>
      <c r="O209">
        <v>1</v>
      </c>
      <c r="P209">
        <v>5</v>
      </c>
      <c r="Q209">
        <v>5</v>
      </c>
      <c r="R209">
        <v>3</v>
      </c>
      <c r="S209">
        <v>5</v>
      </c>
      <c r="T209">
        <v>4</v>
      </c>
      <c r="U209">
        <v>3</v>
      </c>
      <c r="V209">
        <v>3</v>
      </c>
      <c r="W209">
        <v>4</v>
      </c>
      <c r="X209">
        <v>2</v>
      </c>
      <c r="Y209">
        <v>4</v>
      </c>
      <c r="Z209">
        <v>6</v>
      </c>
      <c r="AA209">
        <v>7</v>
      </c>
      <c r="AB209">
        <v>5</v>
      </c>
      <c r="AC209">
        <v>5</v>
      </c>
      <c r="AD209">
        <v>10</v>
      </c>
      <c r="AE209">
        <v>4</v>
      </c>
      <c r="AF209">
        <v>9</v>
      </c>
      <c r="AG209">
        <v>7</v>
      </c>
      <c r="AH209">
        <v>7</v>
      </c>
      <c r="AI209">
        <v>5</v>
      </c>
      <c r="AJ209">
        <v>24</v>
      </c>
      <c r="AK209">
        <v>6</v>
      </c>
      <c r="AL209">
        <v>4</v>
      </c>
      <c r="AM209">
        <v>4</v>
      </c>
      <c r="AN209">
        <v>7</v>
      </c>
      <c r="AO209">
        <v>7</v>
      </c>
      <c r="AP209">
        <v>6</v>
      </c>
      <c r="AQ209">
        <v>8</v>
      </c>
      <c r="AR209">
        <v>5</v>
      </c>
      <c r="AS209">
        <v>6</v>
      </c>
      <c r="AT209">
        <v>2</v>
      </c>
      <c r="AU209">
        <v>5</v>
      </c>
      <c r="AV209">
        <v>12</v>
      </c>
      <c r="AW209">
        <v>15</v>
      </c>
      <c r="AX209">
        <v>1</v>
      </c>
      <c r="AY209">
        <v>17</v>
      </c>
      <c r="AZ209">
        <v>14</v>
      </c>
      <c r="BA209">
        <v>9</v>
      </c>
      <c r="BB209">
        <v>13</v>
      </c>
      <c r="BC209">
        <v>10</v>
      </c>
      <c r="BD209">
        <v>16</v>
      </c>
      <c r="BE209">
        <v>6</v>
      </c>
      <c r="BF209">
        <v>8</v>
      </c>
      <c r="BG209">
        <v>4</v>
      </c>
      <c r="BH209">
        <v>18</v>
      </c>
      <c r="BI209">
        <v>20</v>
      </c>
      <c r="BJ209">
        <v>3</v>
      </c>
      <c r="BK209">
        <v>7</v>
      </c>
      <c r="BL209">
        <v>19</v>
      </c>
      <c r="BM209">
        <v>11</v>
      </c>
      <c r="BN209">
        <v>70</v>
      </c>
    </row>
    <row r="210" spans="1:66" x14ac:dyDescent="0.25">
      <c r="A210">
        <v>40787</v>
      </c>
      <c r="B210">
        <v>0</v>
      </c>
      <c r="C210">
        <v>2001</v>
      </c>
      <c r="D210" s="1">
        <v>45970.561805555553</v>
      </c>
      <c r="E210">
        <v>5</v>
      </c>
      <c r="F210">
        <v>4</v>
      </c>
      <c r="G210">
        <v>4</v>
      </c>
      <c r="H210">
        <v>2</v>
      </c>
      <c r="I210">
        <v>5</v>
      </c>
      <c r="J210">
        <v>4</v>
      </c>
      <c r="K210">
        <v>2</v>
      </c>
      <c r="L210">
        <v>2</v>
      </c>
      <c r="M210">
        <v>4</v>
      </c>
      <c r="N210">
        <v>5</v>
      </c>
      <c r="O210">
        <v>4</v>
      </c>
      <c r="P210">
        <v>5</v>
      </c>
      <c r="Q210">
        <v>5</v>
      </c>
      <c r="R210">
        <v>5</v>
      </c>
      <c r="S210">
        <v>5</v>
      </c>
      <c r="T210">
        <v>1</v>
      </c>
      <c r="U210">
        <v>3</v>
      </c>
      <c r="V210">
        <v>4</v>
      </c>
      <c r="W210">
        <v>2</v>
      </c>
      <c r="X210">
        <v>4</v>
      </c>
      <c r="Y210">
        <v>3</v>
      </c>
      <c r="Z210">
        <v>5</v>
      </c>
      <c r="AA210">
        <v>8</v>
      </c>
      <c r="AB210">
        <v>12</v>
      </c>
      <c r="AC210">
        <v>5</v>
      </c>
      <c r="AD210">
        <v>2</v>
      </c>
      <c r="AE210">
        <v>3</v>
      </c>
      <c r="AF210">
        <v>3</v>
      </c>
      <c r="AG210">
        <v>4</v>
      </c>
      <c r="AH210">
        <v>4</v>
      </c>
      <c r="AI210">
        <v>3</v>
      </c>
      <c r="AJ210">
        <v>4</v>
      </c>
      <c r="AK210">
        <v>3</v>
      </c>
      <c r="AL210">
        <v>3</v>
      </c>
      <c r="AM210">
        <v>2</v>
      </c>
      <c r="AN210">
        <v>4</v>
      </c>
      <c r="AO210">
        <v>3</v>
      </c>
      <c r="AP210">
        <v>4</v>
      </c>
      <c r="AQ210">
        <v>3</v>
      </c>
      <c r="AR210">
        <v>3</v>
      </c>
      <c r="AS210">
        <v>9</v>
      </c>
      <c r="AT210">
        <v>16</v>
      </c>
      <c r="AU210">
        <v>14</v>
      </c>
      <c r="AV210">
        <v>18</v>
      </c>
      <c r="AW210">
        <v>4</v>
      </c>
      <c r="AX210">
        <v>19</v>
      </c>
      <c r="AY210">
        <v>17</v>
      </c>
      <c r="AZ210">
        <v>3</v>
      </c>
      <c r="BA210">
        <v>11</v>
      </c>
      <c r="BB210">
        <v>5</v>
      </c>
      <c r="BC210">
        <v>15</v>
      </c>
      <c r="BD210">
        <v>9</v>
      </c>
      <c r="BE210">
        <v>7</v>
      </c>
      <c r="BF210">
        <v>10</v>
      </c>
      <c r="BG210">
        <v>8</v>
      </c>
      <c r="BH210">
        <v>12</v>
      </c>
      <c r="BI210">
        <v>13</v>
      </c>
      <c r="BJ210">
        <v>2</v>
      </c>
      <c r="BK210">
        <v>1</v>
      </c>
      <c r="BL210">
        <v>20</v>
      </c>
      <c r="BM210">
        <v>6</v>
      </c>
      <c r="BN210">
        <v>58</v>
      </c>
    </row>
    <row r="211" spans="1:66" x14ac:dyDescent="0.25">
      <c r="A211">
        <v>43451</v>
      </c>
      <c r="B211">
        <v>0</v>
      </c>
      <c r="C211">
        <v>2001</v>
      </c>
      <c r="D211" s="1">
        <v>45970.812743055554</v>
      </c>
      <c r="E211">
        <v>0</v>
      </c>
      <c r="F211">
        <v>5</v>
      </c>
      <c r="G211">
        <v>5</v>
      </c>
      <c r="H211">
        <v>2</v>
      </c>
      <c r="I211">
        <v>5</v>
      </c>
      <c r="J211">
        <v>4</v>
      </c>
      <c r="K211">
        <v>4</v>
      </c>
      <c r="L211">
        <v>4</v>
      </c>
      <c r="M211">
        <v>4</v>
      </c>
      <c r="N211">
        <v>2</v>
      </c>
      <c r="O211">
        <v>4</v>
      </c>
      <c r="P211">
        <v>4</v>
      </c>
      <c r="Q211">
        <v>4</v>
      </c>
      <c r="R211">
        <v>2</v>
      </c>
      <c r="S211">
        <v>2</v>
      </c>
      <c r="T211">
        <v>4</v>
      </c>
      <c r="U211">
        <v>2</v>
      </c>
      <c r="V211">
        <v>4</v>
      </c>
      <c r="W211">
        <v>5</v>
      </c>
      <c r="X211">
        <v>2</v>
      </c>
      <c r="Y211">
        <v>2</v>
      </c>
      <c r="Z211">
        <v>4</v>
      </c>
      <c r="AA211">
        <v>3</v>
      </c>
      <c r="AB211">
        <v>4</v>
      </c>
      <c r="AC211">
        <v>4</v>
      </c>
      <c r="AD211">
        <v>2</v>
      </c>
      <c r="AE211">
        <v>3</v>
      </c>
      <c r="AF211">
        <v>5</v>
      </c>
      <c r="AG211">
        <v>3</v>
      </c>
      <c r="AH211">
        <v>4</v>
      </c>
      <c r="AI211">
        <v>2</v>
      </c>
      <c r="AJ211">
        <v>4</v>
      </c>
      <c r="AK211">
        <v>3</v>
      </c>
      <c r="AL211">
        <v>2</v>
      </c>
      <c r="AM211">
        <v>2</v>
      </c>
      <c r="AN211">
        <v>3</v>
      </c>
      <c r="AO211">
        <v>4</v>
      </c>
      <c r="AP211">
        <v>3</v>
      </c>
      <c r="AQ211">
        <v>2</v>
      </c>
      <c r="AR211">
        <v>3</v>
      </c>
      <c r="AS211">
        <v>7</v>
      </c>
      <c r="AT211">
        <v>4</v>
      </c>
      <c r="AU211">
        <v>20</v>
      </c>
      <c r="AV211">
        <v>10</v>
      </c>
      <c r="AW211">
        <v>1</v>
      </c>
      <c r="AX211">
        <v>11</v>
      </c>
      <c r="AY211">
        <v>17</v>
      </c>
      <c r="AZ211">
        <v>8</v>
      </c>
      <c r="BA211">
        <v>12</v>
      </c>
      <c r="BB211">
        <v>14</v>
      </c>
      <c r="BC211">
        <v>6</v>
      </c>
      <c r="BD211">
        <v>15</v>
      </c>
      <c r="BE211">
        <v>9</v>
      </c>
      <c r="BF211">
        <v>2</v>
      </c>
      <c r="BG211">
        <v>13</v>
      </c>
      <c r="BH211">
        <v>3</v>
      </c>
      <c r="BI211">
        <v>7</v>
      </c>
      <c r="BJ211">
        <v>19</v>
      </c>
      <c r="BK211">
        <v>18</v>
      </c>
      <c r="BL211">
        <v>5</v>
      </c>
      <c r="BM211">
        <v>16</v>
      </c>
      <c r="BN211">
        <v>64</v>
      </c>
    </row>
    <row r="212" spans="1:66" x14ac:dyDescent="0.25">
      <c r="A212">
        <v>46195</v>
      </c>
      <c r="B212">
        <v>1</v>
      </c>
      <c r="C212">
        <v>2001</v>
      </c>
      <c r="D212" s="1">
        <v>45972.504571759258</v>
      </c>
      <c r="E212">
        <v>8</v>
      </c>
      <c r="F212">
        <v>5</v>
      </c>
      <c r="G212">
        <v>5</v>
      </c>
      <c r="H212">
        <v>4</v>
      </c>
      <c r="I212">
        <v>5</v>
      </c>
      <c r="J212">
        <v>5</v>
      </c>
      <c r="K212">
        <v>4</v>
      </c>
      <c r="L212">
        <v>5</v>
      </c>
      <c r="M212">
        <v>5</v>
      </c>
      <c r="N212">
        <v>4</v>
      </c>
      <c r="O212">
        <v>4</v>
      </c>
      <c r="P212">
        <v>4</v>
      </c>
      <c r="Q212">
        <v>5</v>
      </c>
      <c r="R212">
        <v>4</v>
      </c>
      <c r="S212">
        <v>4</v>
      </c>
      <c r="T212">
        <v>2</v>
      </c>
      <c r="U212">
        <v>2</v>
      </c>
      <c r="V212">
        <v>5</v>
      </c>
      <c r="W212">
        <v>4</v>
      </c>
      <c r="X212">
        <v>1</v>
      </c>
      <c r="Y212">
        <v>4</v>
      </c>
      <c r="Z212">
        <v>5</v>
      </c>
      <c r="AA212">
        <v>5</v>
      </c>
      <c r="AB212">
        <v>4</v>
      </c>
      <c r="AC212">
        <v>4</v>
      </c>
      <c r="AD212">
        <v>3</v>
      </c>
      <c r="AE212">
        <v>5</v>
      </c>
      <c r="AF212">
        <v>5</v>
      </c>
      <c r="AG212">
        <v>5</v>
      </c>
      <c r="AH212">
        <v>7</v>
      </c>
      <c r="AI212">
        <v>4</v>
      </c>
      <c r="AJ212">
        <v>9</v>
      </c>
      <c r="AK212">
        <v>10</v>
      </c>
      <c r="AL212">
        <v>7</v>
      </c>
      <c r="AM212">
        <v>5</v>
      </c>
      <c r="AN212">
        <v>5</v>
      </c>
      <c r="AO212">
        <v>5</v>
      </c>
      <c r="AP212">
        <v>4</v>
      </c>
      <c r="AQ212">
        <v>3</v>
      </c>
      <c r="AR212">
        <v>5</v>
      </c>
      <c r="AS212">
        <v>5</v>
      </c>
      <c r="AT212">
        <v>13</v>
      </c>
      <c r="AU212">
        <v>19</v>
      </c>
      <c r="AV212">
        <v>10</v>
      </c>
      <c r="AW212">
        <v>18</v>
      </c>
      <c r="AX212">
        <v>8</v>
      </c>
      <c r="AY212">
        <v>17</v>
      </c>
      <c r="AZ212">
        <v>2</v>
      </c>
      <c r="BA212">
        <v>9</v>
      </c>
      <c r="BB212">
        <v>20</v>
      </c>
      <c r="BC212">
        <v>15</v>
      </c>
      <c r="BD212">
        <v>16</v>
      </c>
      <c r="BE212">
        <v>14</v>
      </c>
      <c r="BF212">
        <v>1</v>
      </c>
      <c r="BG212">
        <v>12</v>
      </c>
      <c r="BH212">
        <v>3</v>
      </c>
      <c r="BI212">
        <v>4</v>
      </c>
      <c r="BJ212">
        <v>11</v>
      </c>
      <c r="BK212">
        <v>7</v>
      </c>
      <c r="BL212">
        <v>5</v>
      </c>
      <c r="BM212">
        <v>6</v>
      </c>
      <c r="BN212">
        <v>55</v>
      </c>
    </row>
    <row r="213" spans="1:66" x14ac:dyDescent="0.25">
      <c r="A213">
        <v>46232</v>
      </c>
      <c r="B213">
        <v>1</v>
      </c>
      <c r="C213">
        <v>2001</v>
      </c>
      <c r="D213" s="1">
        <v>45972.786307870374</v>
      </c>
      <c r="E213" t="s">
        <v>159</v>
      </c>
      <c r="F213">
        <v>1</v>
      </c>
      <c r="G213">
        <v>2</v>
      </c>
      <c r="H213">
        <v>5</v>
      </c>
      <c r="I213">
        <v>2</v>
      </c>
      <c r="J213">
        <v>2</v>
      </c>
      <c r="K213">
        <v>1</v>
      </c>
      <c r="L213">
        <v>2</v>
      </c>
      <c r="M213">
        <v>1</v>
      </c>
      <c r="N213">
        <v>1</v>
      </c>
      <c r="O213">
        <v>1</v>
      </c>
      <c r="P213">
        <v>2</v>
      </c>
      <c r="Q213">
        <v>2</v>
      </c>
      <c r="R213">
        <v>2</v>
      </c>
      <c r="S213">
        <v>1</v>
      </c>
      <c r="T213">
        <v>1</v>
      </c>
      <c r="U213">
        <v>2</v>
      </c>
      <c r="V213">
        <v>1</v>
      </c>
      <c r="W213">
        <v>1</v>
      </c>
      <c r="X213">
        <v>2</v>
      </c>
      <c r="Y213">
        <v>1</v>
      </c>
      <c r="Z213">
        <v>2</v>
      </c>
      <c r="AA213">
        <v>2</v>
      </c>
      <c r="AB213">
        <v>1</v>
      </c>
      <c r="AC213">
        <v>1</v>
      </c>
      <c r="AD213">
        <v>2</v>
      </c>
      <c r="AE213">
        <v>2</v>
      </c>
      <c r="AF213">
        <v>1</v>
      </c>
      <c r="AG213">
        <v>2</v>
      </c>
      <c r="AH213">
        <v>5</v>
      </c>
      <c r="AI213">
        <v>1</v>
      </c>
      <c r="AJ213">
        <v>1</v>
      </c>
      <c r="AK213">
        <v>2</v>
      </c>
      <c r="AL213">
        <v>2</v>
      </c>
      <c r="AM213">
        <v>4</v>
      </c>
      <c r="AN213">
        <v>4</v>
      </c>
      <c r="AO213">
        <v>2</v>
      </c>
      <c r="AP213">
        <v>2</v>
      </c>
      <c r="AQ213">
        <v>1</v>
      </c>
      <c r="AR213">
        <v>2</v>
      </c>
      <c r="AS213">
        <v>1</v>
      </c>
      <c r="AT213">
        <v>18</v>
      </c>
      <c r="AU213">
        <v>17</v>
      </c>
      <c r="AV213">
        <v>15</v>
      </c>
      <c r="AW213">
        <v>5</v>
      </c>
      <c r="AX213">
        <v>7</v>
      </c>
      <c r="AY213">
        <v>16</v>
      </c>
      <c r="AZ213">
        <v>9</v>
      </c>
      <c r="BA213">
        <v>20</v>
      </c>
      <c r="BB213">
        <v>1</v>
      </c>
      <c r="BC213">
        <v>8</v>
      </c>
      <c r="BD213">
        <v>3</v>
      </c>
      <c r="BE213">
        <v>14</v>
      </c>
      <c r="BF213">
        <v>13</v>
      </c>
      <c r="BG213">
        <v>19</v>
      </c>
      <c r="BH213">
        <v>2</v>
      </c>
      <c r="BI213">
        <v>11</v>
      </c>
      <c r="BJ213">
        <v>6</v>
      </c>
      <c r="BK213">
        <v>10</v>
      </c>
      <c r="BL213">
        <v>4</v>
      </c>
      <c r="BM213">
        <v>12</v>
      </c>
      <c r="BN213">
        <v>65</v>
      </c>
    </row>
    <row r="214" spans="1:66" x14ac:dyDescent="0.25">
      <c r="A214">
        <v>46351</v>
      </c>
      <c r="B214">
        <v>0</v>
      </c>
      <c r="C214">
        <v>2001</v>
      </c>
      <c r="D214" s="1">
        <v>45972.944062499999</v>
      </c>
      <c r="E214" t="s">
        <v>66</v>
      </c>
      <c r="F214">
        <v>1</v>
      </c>
      <c r="G214">
        <v>1</v>
      </c>
      <c r="H214">
        <v>1</v>
      </c>
      <c r="I214">
        <v>1</v>
      </c>
      <c r="J214">
        <v>1</v>
      </c>
      <c r="K214">
        <v>1</v>
      </c>
      <c r="L214">
        <v>1</v>
      </c>
      <c r="M214">
        <v>1</v>
      </c>
      <c r="N214">
        <v>1</v>
      </c>
      <c r="O214">
        <v>1</v>
      </c>
      <c r="P214">
        <v>1</v>
      </c>
      <c r="Q214">
        <v>1</v>
      </c>
      <c r="R214">
        <v>1</v>
      </c>
      <c r="S214">
        <v>1</v>
      </c>
      <c r="T214">
        <v>1</v>
      </c>
      <c r="U214">
        <v>1</v>
      </c>
      <c r="V214">
        <v>5</v>
      </c>
      <c r="W214">
        <v>5</v>
      </c>
      <c r="X214">
        <v>1</v>
      </c>
      <c r="Y214">
        <v>1</v>
      </c>
      <c r="Z214">
        <v>5</v>
      </c>
      <c r="AA214">
        <v>3</v>
      </c>
      <c r="AB214">
        <v>5</v>
      </c>
      <c r="AC214">
        <v>3</v>
      </c>
      <c r="AD214">
        <v>2</v>
      </c>
      <c r="AE214">
        <v>2</v>
      </c>
      <c r="AF214">
        <v>2</v>
      </c>
      <c r="AG214">
        <v>1</v>
      </c>
      <c r="AH214">
        <v>2</v>
      </c>
      <c r="AI214">
        <v>2</v>
      </c>
      <c r="AJ214">
        <v>4</v>
      </c>
      <c r="AK214">
        <v>1</v>
      </c>
      <c r="AL214">
        <v>2</v>
      </c>
      <c r="AM214">
        <v>3</v>
      </c>
      <c r="AN214">
        <v>3</v>
      </c>
      <c r="AO214">
        <v>2</v>
      </c>
      <c r="AP214">
        <v>3</v>
      </c>
      <c r="AQ214">
        <v>3</v>
      </c>
      <c r="AR214">
        <v>2</v>
      </c>
      <c r="AS214">
        <v>3</v>
      </c>
      <c r="AT214">
        <v>2</v>
      </c>
      <c r="AU214">
        <v>15</v>
      </c>
      <c r="AV214">
        <v>1</v>
      </c>
      <c r="AW214">
        <v>18</v>
      </c>
      <c r="AX214">
        <v>7</v>
      </c>
      <c r="AY214">
        <v>9</v>
      </c>
      <c r="AZ214">
        <v>6</v>
      </c>
      <c r="BA214">
        <v>10</v>
      </c>
      <c r="BB214">
        <v>8</v>
      </c>
      <c r="BC214">
        <v>11</v>
      </c>
      <c r="BD214">
        <v>16</v>
      </c>
      <c r="BE214">
        <v>19</v>
      </c>
      <c r="BF214">
        <v>3</v>
      </c>
      <c r="BG214">
        <v>5</v>
      </c>
      <c r="BH214">
        <v>4</v>
      </c>
      <c r="BI214">
        <v>17</v>
      </c>
      <c r="BJ214">
        <v>12</v>
      </c>
      <c r="BK214">
        <v>20</v>
      </c>
      <c r="BL214">
        <v>14</v>
      </c>
      <c r="BM214">
        <v>13</v>
      </c>
      <c r="BN214">
        <v>36</v>
      </c>
    </row>
    <row r="215" spans="1:66" x14ac:dyDescent="0.25">
      <c r="A215">
        <v>46402</v>
      </c>
      <c r="B215">
        <v>1</v>
      </c>
      <c r="C215">
        <v>2001</v>
      </c>
      <c r="D215" s="1">
        <v>45972.944490740738</v>
      </c>
      <c r="E215" t="s">
        <v>160</v>
      </c>
      <c r="F215">
        <v>1</v>
      </c>
      <c r="G215">
        <v>1</v>
      </c>
      <c r="H215">
        <v>1</v>
      </c>
      <c r="I215">
        <v>1</v>
      </c>
      <c r="J215">
        <v>1</v>
      </c>
      <c r="K215">
        <v>1</v>
      </c>
      <c r="L215">
        <v>1</v>
      </c>
      <c r="M215">
        <v>1</v>
      </c>
      <c r="N215">
        <v>1</v>
      </c>
      <c r="O215">
        <v>1</v>
      </c>
      <c r="P215">
        <v>1</v>
      </c>
      <c r="Q215">
        <v>1</v>
      </c>
      <c r="R215">
        <v>1</v>
      </c>
      <c r="S215">
        <v>1</v>
      </c>
      <c r="T215">
        <v>1</v>
      </c>
      <c r="U215">
        <v>1</v>
      </c>
      <c r="V215">
        <v>1</v>
      </c>
      <c r="W215">
        <v>5</v>
      </c>
      <c r="X215">
        <v>1</v>
      </c>
      <c r="Y215">
        <v>1</v>
      </c>
      <c r="Z215">
        <v>2</v>
      </c>
      <c r="AA215">
        <v>1</v>
      </c>
      <c r="AB215">
        <v>4</v>
      </c>
      <c r="AC215">
        <v>2</v>
      </c>
      <c r="AD215">
        <v>2</v>
      </c>
      <c r="AE215">
        <v>1</v>
      </c>
      <c r="AF215">
        <v>2</v>
      </c>
      <c r="AG215">
        <v>5</v>
      </c>
      <c r="AH215">
        <v>2</v>
      </c>
      <c r="AI215">
        <v>1</v>
      </c>
      <c r="AJ215">
        <v>3</v>
      </c>
      <c r="AK215">
        <v>2</v>
      </c>
      <c r="AL215">
        <v>2</v>
      </c>
      <c r="AM215">
        <v>5</v>
      </c>
      <c r="AN215">
        <v>2</v>
      </c>
      <c r="AO215">
        <v>2</v>
      </c>
      <c r="AP215">
        <v>3</v>
      </c>
      <c r="AQ215">
        <v>4</v>
      </c>
      <c r="AR215">
        <v>4</v>
      </c>
      <c r="AS215">
        <v>10</v>
      </c>
      <c r="AT215">
        <v>5</v>
      </c>
      <c r="AU215">
        <v>14</v>
      </c>
      <c r="AV215">
        <v>15</v>
      </c>
      <c r="AW215">
        <v>13</v>
      </c>
      <c r="AX215">
        <v>6</v>
      </c>
      <c r="AY215">
        <v>7</v>
      </c>
      <c r="AZ215">
        <v>4</v>
      </c>
      <c r="BA215">
        <v>2</v>
      </c>
      <c r="BB215">
        <v>17</v>
      </c>
      <c r="BC215">
        <v>12</v>
      </c>
      <c r="BD215">
        <v>10</v>
      </c>
      <c r="BE215">
        <v>16</v>
      </c>
      <c r="BF215">
        <v>8</v>
      </c>
      <c r="BG215">
        <v>1</v>
      </c>
      <c r="BH215">
        <v>11</v>
      </c>
      <c r="BI215">
        <v>18</v>
      </c>
      <c r="BJ215">
        <v>9</v>
      </c>
      <c r="BK215">
        <v>19</v>
      </c>
      <c r="BL215">
        <v>3</v>
      </c>
      <c r="BM215">
        <v>20</v>
      </c>
      <c r="BN215">
        <v>21</v>
      </c>
    </row>
    <row r="216" spans="1:66" x14ac:dyDescent="0.25">
      <c r="A216">
        <v>46361</v>
      </c>
      <c r="B216">
        <v>0</v>
      </c>
      <c r="C216">
        <v>2001</v>
      </c>
      <c r="D216" s="1">
        <v>45972.944907407407</v>
      </c>
      <c r="E216" t="s">
        <v>161</v>
      </c>
      <c r="F216">
        <v>2</v>
      </c>
      <c r="G216">
        <v>4</v>
      </c>
      <c r="H216">
        <v>2</v>
      </c>
      <c r="I216">
        <v>3</v>
      </c>
      <c r="J216">
        <v>4</v>
      </c>
      <c r="K216">
        <v>2</v>
      </c>
      <c r="L216">
        <v>4</v>
      </c>
      <c r="M216">
        <v>2</v>
      </c>
      <c r="N216">
        <v>4</v>
      </c>
      <c r="O216">
        <v>3</v>
      </c>
      <c r="P216">
        <v>4</v>
      </c>
      <c r="Q216">
        <v>3</v>
      </c>
      <c r="R216">
        <v>2</v>
      </c>
      <c r="S216">
        <v>2</v>
      </c>
      <c r="T216">
        <v>4</v>
      </c>
      <c r="U216">
        <v>2</v>
      </c>
      <c r="V216">
        <v>4</v>
      </c>
      <c r="W216">
        <v>4</v>
      </c>
      <c r="X216">
        <v>1</v>
      </c>
      <c r="Y216">
        <v>2</v>
      </c>
      <c r="Z216">
        <v>6</v>
      </c>
      <c r="AA216">
        <v>4</v>
      </c>
      <c r="AB216">
        <v>8</v>
      </c>
      <c r="AC216">
        <v>11</v>
      </c>
      <c r="AD216">
        <v>5</v>
      </c>
      <c r="AE216">
        <v>3</v>
      </c>
      <c r="AF216">
        <v>3</v>
      </c>
      <c r="AG216">
        <v>7</v>
      </c>
      <c r="AH216">
        <v>5</v>
      </c>
      <c r="AI216">
        <v>7</v>
      </c>
      <c r="AJ216">
        <v>4</v>
      </c>
      <c r="AK216">
        <v>10</v>
      </c>
      <c r="AL216">
        <v>7</v>
      </c>
      <c r="AM216">
        <v>7</v>
      </c>
      <c r="AN216">
        <v>5</v>
      </c>
      <c r="AO216">
        <v>5</v>
      </c>
      <c r="AP216">
        <v>5</v>
      </c>
      <c r="AQ216">
        <v>4</v>
      </c>
      <c r="AR216">
        <v>6</v>
      </c>
      <c r="AS216">
        <v>9</v>
      </c>
      <c r="AT216">
        <v>9</v>
      </c>
      <c r="AU216">
        <v>15</v>
      </c>
      <c r="AV216">
        <v>20</v>
      </c>
      <c r="AW216">
        <v>1</v>
      </c>
      <c r="AX216">
        <v>4</v>
      </c>
      <c r="AY216">
        <v>2</v>
      </c>
      <c r="AZ216">
        <v>16</v>
      </c>
      <c r="BA216">
        <v>7</v>
      </c>
      <c r="BB216">
        <v>6</v>
      </c>
      <c r="BC216">
        <v>11</v>
      </c>
      <c r="BD216">
        <v>14</v>
      </c>
      <c r="BE216">
        <v>13</v>
      </c>
      <c r="BF216">
        <v>18</v>
      </c>
      <c r="BG216">
        <v>10</v>
      </c>
      <c r="BH216">
        <v>17</v>
      </c>
      <c r="BI216">
        <v>12</v>
      </c>
      <c r="BJ216">
        <v>3</v>
      </c>
      <c r="BK216">
        <v>5</v>
      </c>
      <c r="BL216">
        <v>19</v>
      </c>
      <c r="BM216">
        <v>8</v>
      </c>
      <c r="BN216">
        <v>55</v>
      </c>
    </row>
    <row r="217" spans="1:66" x14ac:dyDescent="0.25">
      <c r="A217">
        <v>46420</v>
      </c>
      <c r="B217">
        <v>1</v>
      </c>
      <c r="C217">
        <v>2001</v>
      </c>
      <c r="D217" s="1">
        <v>45972.945729166669</v>
      </c>
      <c r="E217" t="s">
        <v>66</v>
      </c>
      <c r="F217">
        <v>1</v>
      </c>
      <c r="G217">
        <v>1</v>
      </c>
      <c r="H217">
        <v>1</v>
      </c>
      <c r="I217">
        <v>1</v>
      </c>
      <c r="J217">
        <v>2</v>
      </c>
      <c r="K217">
        <v>1</v>
      </c>
      <c r="L217">
        <v>4</v>
      </c>
      <c r="M217">
        <v>1</v>
      </c>
      <c r="N217">
        <v>1</v>
      </c>
      <c r="O217">
        <v>1</v>
      </c>
      <c r="P217">
        <v>3</v>
      </c>
      <c r="Q217">
        <v>1</v>
      </c>
      <c r="R217">
        <v>1</v>
      </c>
      <c r="S217">
        <v>1</v>
      </c>
      <c r="T217">
        <v>1</v>
      </c>
      <c r="U217">
        <v>1</v>
      </c>
      <c r="V217">
        <v>1</v>
      </c>
      <c r="W217">
        <v>5</v>
      </c>
      <c r="X217">
        <v>1</v>
      </c>
      <c r="Y217">
        <v>4</v>
      </c>
      <c r="Z217">
        <v>5</v>
      </c>
      <c r="AA217">
        <v>5</v>
      </c>
      <c r="AB217">
        <v>2</v>
      </c>
      <c r="AC217">
        <v>5</v>
      </c>
      <c r="AD217">
        <v>10</v>
      </c>
      <c r="AE217">
        <v>1</v>
      </c>
      <c r="AF217">
        <v>3</v>
      </c>
      <c r="AG217">
        <v>3</v>
      </c>
      <c r="AH217">
        <v>12</v>
      </c>
      <c r="AI217">
        <v>4</v>
      </c>
      <c r="AJ217">
        <v>8</v>
      </c>
      <c r="AK217">
        <v>2</v>
      </c>
      <c r="AL217">
        <v>5</v>
      </c>
      <c r="AM217">
        <v>2</v>
      </c>
      <c r="AN217">
        <v>7</v>
      </c>
      <c r="AO217">
        <v>2</v>
      </c>
      <c r="AP217">
        <v>5</v>
      </c>
      <c r="AQ217">
        <v>2</v>
      </c>
      <c r="AR217">
        <v>4</v>
      </c>
      <c r="AS217">
        <v>5</v>
      </c>
      <c r="AT217">
        <v>6</v>
      </c>
      <c r="AU217">
        <v>3</v>
      </c>
      <c r="AV217">
        <v>16</v>
      </c>
      <c r="AW217">
        <v>20</v>
      </c>
      <c r="AX217">
        <v>8</v>
      </c>
      <c r="AY217">
        <v>18</v>
      </c>
      <c r="AZ217">
        <v>11</v>
      </c>
      <c r="BA217">
        <v>4</v>
      </c>
      <c r="BB217">
        <v>17</v>
      </c>
      <c r="BC217">
        <v>1</v>
      </c>
      <c r="BD217">
        <v>9</v>
      </c>
      <c r="BE217">
        <v>19</v>
      </c>
      <c r="BF217">
        <v>12</v>
      </c>
      <c r="BG217">
        <v>5</v>
      </c>
      <c r="BH217">
        <v>2</v>
      </c>
      <c r="BI217">
        <v>13</v>
      </c>
      <c r="BJ217">
        <v>15</v>
      </c>
      <c r="BK217">
        <v>14</v>
      </c>
      <c r="BL217">
        <v>10</v>
      </c>
      <c r="BM217">
        <v>7</v>
      </c>
      <c r="BN217">
        <v>44</v>
      </c>
    </row>
    <row r="218" spans="1:66" x14ac:dyDescent="0.25">
      <c r="A218">
        <v>46384</v>
      </c>
      <c r="B218">
        <v>0</v>
      </c>
      <c r="C218">
        <v>2001</v>
      </c>
      <c r="D218" s="1">
        <v>45972.946493055555</v>
      </c>
      <c r="E218" t="s">
        <v>162</v>
      </c>
      <c r="F218">
        <v>1</v>
      </c>
      <c r="G218">
        <v>1</v>
      </c>
      <c r="H218">
        <v>1</v>
      </c>
      <c r="I218">
        <v>1</v>
      </c>
      <c r="J218">
        <v>1</v>
      </c>
      <c r="K218">
        <v>1</v>
      </c>
      <c r="L218">
        <v>1</v>
      </c>
      <c r="M218">
        <v>1</v>
      </c>
      <c r="N218">
        <v>1</v>
      </c>
      <c r="O218">
        <v>1</v>
      </c>
      <c r="P218">
        <v>1</v>
      </c>
      <c r="Q218">
        <v>1</v>
      </c>
      <c r="R218">
        <v>1</v>
      </c>
      <c r="S218">
        <v>1</v>
      </c>
      <c r="T218">
        <v>5</v>
      </c>
      <c r="U218">
        <v>1</v>
      </c>
      <c r="V218">
        <v>1</v>
      </c>
      <c r="W218">
        <v>5</v>
      </c>
      <c r="X218">
        <v>1</v>
      </c>
      <c r="Y218">
        <v>1</v>
      </c>
      <c r="Z218">
        <v>2</v>
      </c>
      <c r="AA218">
        <v>3</v>
      </c>
      <c r="AB218">
        <v>14</v>
      </c>
      <c r="AC218">
        <v>2</v>
      </c>
      <c r="AD218">
        <v>1</v>
      </c>
      <c r="AE218">
        <v>4</v>
      </c>
      <c r="AF218">
        <v>2</v>
      </c>
      <c r="AG218">
        <v>4</v>
      </c>
      <c r="AH218">
        <v>4</v>
      </c>
      <c r="AI218">
        <v>3</v>
      </c>
      <c r="AJ218">
        <v>5</v>
      </c>
      <c r="AK218">
        <v>4</v>
      </c>
      <c r="AL218">
        <v>1</v>
      </c>
      <c r="AM218">
        <v>2</v>
      </c>
      <c r="AN218">
        <v>4</v>
      </c>
      <c r="AO218">
        <v>3</v>
      </c>
      <c r="AP218">
        <v>6</v>
      </c>
      <c r="AQ218">
        <v>6</v>
      </c>
      <c r="AR218">
        <v>2</v>
      </c>
      <c r="AS218">
        <v>2</v>
      </c>
      <c r="AT218">
        <v>2</v>
      </c>
      <c r="AU218">
        <v>11</v>
      </c>
      <c r="AV218">
        <v>6</v>
      </c>
      <c r="AW218">
        <v>18</v>
      </c>
      <c r="AX218">
        <v>16</v>
      </c>
      <c r="AY218">
        <v>5</v>
      </c>
      <c r="AZ218">
        <v>7</v>
      </c>
      <c r="BA218">
        <v>17</v>
      </c>
      <c r="BB218">
        <v>9</v>
      </c>
      <c r="BC218">
        <v>10</v>
      </c>
      <c r="BD218">
        <v>3</v>
      </c>
      <c r="BE218">
        <v>4</v>
      </c>
      <c r="BF218">
        <v>14</v>
      </c>
      <c r="BG218">
        <v>13</v>
      </c>
      <c r="BH218">
        <v>1</v>
      </c>
      <c r="BI218">
        <v>12</v>
      </c>
      <c r="BJ218">
        <v>19</v>
      </c>
      <c r="BK218">
        <v>20</v>
      </c>
      <c r="BL218">
        <v>15</v>
      </c>
      <c r="BM218">
        <v>8</v>
      </c>
      <c r="BN218">
        <v>11</v>
      </c>
    </row>
    <row r="219" spans="1:66" x14ac:dyDescent="0.25">
      <c r="A219">
        <v>46753</v>
      </c>
      <c r="B219">
        <v>0</v>
      </c>
      <c r="C219">
        <v>2001</v>
      </c>
      <c r="D219" s="1">
        <v>45977.355474537035</v>
      </c>
      <c r="E219" t="s">
        <v>66</v>
      </c>
      <c r="F219">
        <v>4</v>
      </c>
      <c r="G219">
        <v>4</v>
      </c>
      <c r="H219">
        <v>2</v>
      </c>
      <c r="I219">
        <v>4</v>
      </c>
      <c r="J219">
        <v>4</v>
      </c>
      <c r="K219">
        <v>2</v>
      </c>
      <c r="L219">
        <v>4</v>
      </c>
      <c r="M219">
        <v>4</v>
      </c>
      <c r="N219">
        <v>2</v>
      </c>
      <c r="O219">
        <v>4</v>
      </c>
      <c r="P219">
        <v>2</v>
      </c>
      <c r="Q219">
        <v>4</v>
      </c>
      <c r="R219">
        <v>2</v>
      </c>
      <c r="S219">
        <v>2</v>
      </c>
      <c r="T219">
        <v>2</v>
      </c>
      <c r="U219">
        <v>2</v>
      </c>
      <c r="V219">
        <v>2</v>
      </c>
      <c r="W219">
        <v>5</v>
      </c>
      <c r="X219">
        <v>2</v>
      </c>
      <c r="Y219">
        <v>4</v>
      </c>
      <c r="Z219">
        <v>4</v>
      </c>
      <c r="AA219">
        <v>3</v>
      </c>
      <c r="AB219">
        <v>4</v>
      </c>
      <c r="AC219">
        <v>3</v>
      </c>
      <c r="AD219">
        <v>2</v>
      </c>
      <c r="AE219">
        <v>4</v>
      </c>
      <c r="AF219">
        <v>3</v>
      </c>
      <c r="AG219">
        <v>7</v>
      </c>
      <c r="AH219">
        <v>7</v>
      </c>
      <c r="AI219">
        <v>5</v>
      </c>
      <c r="AJ219">
        <v>8</v>
      </c>
      <c r="AK219">
        <v>4</v>
      </c>
      <c r="AL219">
        <v>3</v>
      </c>
      <c r="AM219">
        <v>4</v>
      </c>
      <c r="AN219">
        <v>7</v>
      </c>
      <c r="AO219">
        <v>3</v>
      </c>
      <c r="AP219">
        <v>5</v>
      </c>
      <c r="AQ219">
        <v>3</v>
      </c>
      <c r="AR219">
        <v>5</v>
      </c>
      <c r="AS219">
        <v>9</v>
      </c>
      <c r="AT219">
        <v>2</v>
      </c>
      <c r="AU219">
        <v>14</v>
      </c>
      <c r="AV219">
        <v>16</v>
      </c>
      <c r="AW219">
        <v>17</v>
      </c>
      <c r="AX219">
        <v>9</v>
      </c>
      <c r="AY219">
        <v>10</v>
      </c>
      <c r="AZ219">
        <v>5</v>
      </c>
      <c r="BA219">
        <v>7</v>
      </c>
      <c r="BB219">
        <v>15</v>
      </c>
      <c r="BC219">
        <v>1</v>
      </c>
      <c r="BD219">
        <v>4</v>
      </c>
      <c r="BE219">
        <v>20</v>
      </c>
      <c r="BF219">
        <v>19</v>
      </c>
      <c r="BG219">
        <v>11</v>
      </c>
      <c r="BH219">
        <v>8</v>
      </c>
      <c r="BI219">
        <v>12</v>
      </c>
      <c r="BJ219">
        <v>13</v>
      </c>
      <c r="BK219">
        <v>6</v>
      </c>
      <c r="BL219">
        <v>18</v>
      </c>
      <c r="BM219">
        <v>3</v>
      </c>
      <c r="BN219">
        <v>58</v>
      </c>
    </row>
    <row r="220" spans="1:66" x14ac:dyDescent="0.25">
      <c r="A220">
        <v>41540</v>
      </c>
      <c r="B220">
        <v>1</v>
      </c>
      <c r="C220">
        <v>2000</v>
      </c>
      <c r="D220" s="1">
        <v>45959.635092592594</v>
      </c>
      <c r="E220" t="s">
        <v>66</v>
      </c>
      <c r="F220">
        <v>4</v>
      </c>
      <c r="G220">
        <v>4</v>
      </c>
      <c r="H220">
        <v>4</v>
      </c>
      <c r="I220">
        <v>4</v>
      </c>
      <c r="J220">
        <v>5</v>
      </c>
      <c r="K220">
        <v>4</v>
      </c>
      <c r="L220">
        <v>4</v>
      </c>
      <c r="M220">
        <v>4</v>
      </c>
      <c r="N220">
        <v>1</v>
      </c>
      <c r="O220">
        <v>4</v>
      </c>
      <c r="P220">
        <v>3</v>
      </c>
      <c r="Q220">
        <v>4</v>
      </c>
      <c r="R220">
        <v>2</v>
      </c>
      <c r="S220">
        <v>3</v>
      </c>
      <c r="T220">
        <v>4</v>
      </c>
      <c r="U220">
        <v>2</v>
      </c>
      <c r="V220">
        <v>2</v>
      </c>
      <c r="W220">
        <v>4</v>
      </c>
      <c r="X220">
        <v>3</v>
      </c>
      <c r="Y220">
        <v>2</v>
      </c>
      <c r="Z220">
        <v>5</v>
      </c>
      <c r="AA220">
        <v>5</v>
      </c>
      <c r="AB220">
        <v>11</v>
      </c>
      <c r="AC220">
        <v>6</v>
      </c>
      <c r="AD220">
        <v>8</v>
      </c>
      <c r="AE220">
        <v>3</v>
      </c>
      <c r="AF220">
        <v>5</v>
      </c>
      <c r="AG220">
        <v>4</v>
      </c>
      <c r="AH220">
        <v>6</v>
      </c>
      <c r="AI220">
        <v>5</v>
      </c>
      <c r="AJ220">
        <v>9</v>
      </c>
      <c r="AK220">
        <v>5</v>
      </c>
      <c r="AL220">
        <v>5</v>
      </c>
      <c r="AM220">
        <v>5</v>
      </c>
      <c r="AN220">
        <v>5</v>
      </c>
      <c r="AO220">
        <v>5</v>
      </c>
      <c r="AP220">
        <v>6</v>
      </c>
      <c r="AQ220">
        <v>2</v>
      </c>
      <c r="AR220">
        <v>12</v>
      </c>
      <c r="AS220">
        <v>8</v>
      </c>
      <c r="AT220">
        <v>6</v>
      </c>
      <c r="AU220">
        <v>16</v>
      </c>
      <c r="AV220">
        <v>1</v>
      </c>
      <c r="AW220">
        <v>18</v>
      </c>
      <c r="AX220">
        <v>9</v>
      </c>
      <c r="AY220">
        <v>4</v>
      </c>
      <c r="AZ220">
        <v>12</v>
      </c>
      <c r="BA220">
        <v>7</v>
      </c>
      <c r="BB220">
        <v>14</v>
      </c>
      <c r="BC220">
        <v>15</v>
      </c>
      <c r="BD220">
        <v>10</v>
      </c>
      <c r="BE220">
        <v>2</v>
      </c>
      <c r="BF220">
        <v>3</v>
      </c>
      <c r="BG220">
        <v>8</v>
      </c>
      <c r="BH220">
        <v>20</v>
      </c>
      <c r="BI220">
        <v>5</v>
      </c>
      <c r="BJ220">
        <v>13</v>
      </c>
      <c r="BK220">
        <v>19</v>
      </c>
      <c r="BL220">
        <v>11</v>
      </c>
      <c r="BM220">
        <v>17</v>
      </c>
      <c r="BN220">
        <v>64</v>
      </c>
    </row>
    <row r="221" spans="1:66" x14ac:dyDescent="0.25">
      <c r="A221">
        <v>41897</v>
      </c>
      <c r="B221">
        <v>0</v>
      </c>
      <c r="C221">
        <v>2000</v>
      </c>
      <c r="D221" s="1">
        <v>45959.843854166669</v>
      </c>
      <c r="E221" t="s">
        <v>81</v>
      </c>
      <c r="F221">
        <v>4</v>
      </c>
      <c r="G221">
        <v>5</v>
      </c>
      <c r="H221">
        <v>2</v>
      </c>
      <c r="I221">
        <v>4</v>
      </c>
      <c r="J221">
        <v>3</v>
      </c>
      <c r="K221">
        <v>3</v>
      </c>
      <c r="L221">
        <v>3</v>
      </c>
      <c r="M221">
        <v>2</v>
      </c>
      <c r="N221">
        <v>5</v>
      </c>
      <c r="O221">
        <v>4</v>
      </c>
      <c r="P221">
        <v>5</v>
      </c>
      <c r="Q221">
        <v>5</v>
      </c>
      <c r="R221">
        <v>1</v>
      </c>
      <c r="S221">
        <v>3</v>
      </c>
      <c r="T221">
        <v>4</v>
      </c>
      <c r="U221">
        <v>5</v>
      </c>
      <c r="V221">
        <v>5</v>
      </c>
      <c r="W221">
        <v>5</v>
      </c>
      <c r="X221">
        <v>2</v>
      </c>
      <c r="Y221">
        <v>4</v>
      </c>
      <c r="Z221">
        <v>27</v>
      </c>
      <c r="AA221">
        <v>17</v>
      </c>
      <c r="AB221">
        <v>6</v>
      </c>
      <c r="AC221">
        <v>2</v>
      </c>
      <c r="AD221">
        <v>4</v>
      </c>
      <c r="AE221">
        <v>2</v>
      </c>
      <c r="AF221">
        <v>4</v>
      </c>
      <c r="AG221">
        <v>3</v>
      </c>
      <c r="AH221">
        <v>4</v>
      </c>
      <c r="AI221">
        <v>5</v>
      </c>
      <c r="AJ221">
        <v>4</v>
      </c>
      <c r="AK221">
        <v>21</v>
      </c>
      <c r="AL221">
        <v>2</v>
      </c>
      <c r="AM221">
        <v>2</v>
      </c>
      <c r="AN221">
        <v>4</v>
      </c>
      <c r="AO221">
        <v>2</v>
      </c>
      <c r="AP221">
        <v>77</v>
      </c>
      <c r="AQ221">
        <v>2</v>
      </c>
      <c r="AR221">
        <v>1</v>
      </c>
      <c r="AS221">
        <v>16</v>
      </c>
      <c r="AT221">
        <v>10</v>
      </c>
      <c r="AU221">
        <v>17</v>
      </c>
      <c r="AV221">
        <v>1</v>
      </c>
      <c r="AW221">
        <v>6</v>
      </c>
      <c r="AX221">
        <v>2</v>
      </c>
      <c r="AY221">
        <v>16</v>
      </c>
      <c r="AZ221">
        <v>3</v>
      </c>
      <c r="BA221">
        <v>12</v>
      </c>
      <c r="BB221">
        <v>8</v>
      </c>
      <c r="BC221">
        <v>4</v>
      </c>
      <c r="BD221">
        <v>13</v>
      </c>
      <c r="BE221">
        <v>9</v>
      </c>
      <c r="BF221">
        <v>5</v>
      </c>
      <c r="BG221">
        <v>20</v>
      </c>
      <c r="BH221">
        <v>7</v>
      </c>
      <c r="BI221">
        <v>11</v>
      </c>
      <c r="BJ221">
        <v>15</v>
      </c>
      <c r="BK221">
        <v>18</v>
      </c>
      <c r="BL221">
        <v>19</v>
      </c>
      <c r="BM221">
        <v>14</v>
      </c>
      <c r="BN221">
        <v>74</v>
      </c>
    </row>
    <row r="222" spans="1:66" x14ac:dyDescent="0.25">
      <c r="A222">
        <v>41909</v>
      </c>
      <c r="B222">
        <v>1</v>
      </c>
      <c r="C222">
        <v>2000</v>
      </c>
      <c r="D222" s="1">
        <v>45959.848726851851</v>
      </c>
      <c r="E222">
        <v>4</v>
      </c>
      <c r="F222">
        <v>5</v>
      </c>
      <c r="G222">
        <v>4</v>
      </c>
      <c r="H222">
        <v>4</v>
      </c>
      <c r="I222">
        <v>5</v>
      </c>
      <c r="J222">
        <v>4</v>
      </c>
      <c r="K222">
        <v>2</v>
      </c>
      <c r="L222">
        <v>5</v>
      </c>
      <c r="M222">
        <v>4</v>
      </c>
      <c r="N222">
        <v>4</v>
      </c>
      <c r="O222">
        <v>4</v>
      </c>
      <c r="P222">
        <v>4</v>
      </c>
      <c r="Q222">
        <v>4</v>
      </c>
      <c r="R222">
        <v>4</v>
      </c>
      <c r="S222">
        <v>4</v>
      </c>
      <c r="T222">
        <v>2</v>
      </c>
      <c r="U222">
        <v>2</v>
      </c>
      <c r="V222">
        <v>4</v>
      </c>
      <c r="W222">
        <v>1</v>
      </c>
      <c r="X222">
        <v>3</v>
      </c>
      <c r="Y222">
        <v>4</v>
      </c>
      <c r="Z222">
        <v>26</v>
      </c>
      <c r="AA222">
        <v>5</v>
      </c>
      <c r="AB222">
        <v>3</v>
      </c>
      <c r="AC222">
        <v>3</v>
      </c>
      <c r="AD222">
        <v>3</v>
      </c>
      <c r="AE222">
        <v>11</v>
      </c>
      <c r="AF222">
        <v>5</v>
      </c>
      <c r="AG222">
        <v>3</v>
      </c>
      <c r="AH222">
        <v>18</v>
      </c>
      <c r="AI222">
        <v>5</v>
      </c>
      <c r="AJ222">
        <v>18</v>
      </c>
      <c r="AK222">
        <v>14</v>
      </c>
      <c r="AL222">
        <v>3</v>
      </c>
      <c r="AM222">
        <v>5</v>
      </c>
      <c r="AN222">
        <v>8</v>
      </c>
      <c r="AO222">
        <v>6</v>
      </c>
      <c r="AP222">
        <v>13</v>
      </c>
      <c r="AQ222">
        <v>7</v>
      </c>
      <c r="AR222">
        <v>6</v>
      </c>
      <c r="AS222">
        <v>8</v>
      </c>
      <c r="AT222">
        <v>16</v>
      </c>
      <c r="AU222">
        <v>18</v>
      </c>
      <c r="AV222">
        <v>7</v>
      </c>
      <c r="AW222">
        <v>12</v>
      </c>
      <c r="AX222">
        <v>19</v>
      </c>
      <c r="AY222">
        <v>8</v>
      </c>
      <c r="AZ222">
        <v>11</v>
      </c>
      <c r="BA222">
        <v>10</v>
      </c>
      <c r="BB222">
        <v>14</v>
      </c>
      <c r="BC222">
        <v>20</v>
      </c>
      <c r="BD222">
        <v>2</v>
      </c>
      <c r="BE222">
        <v>9</v>
      </c>
      <c r="BF222">
        <v>15</v>
      </c>
      <c r="BG222">
        <v>5</v>
      </c>
      <c r="BH222">
        <v>13</v>
      </c>
      <c r="BI222">
        <v>17</v>
      </c>
      <c r="BJ222">
        <v>4</v>
      </c>
      <c r="BK222">
        <v>1</v>
      </c>
      <c r="BL222">
        <v>3</v>
      </c>
      <c r="BM222">
        <v>6</v>
      </c>
      <c r="BN222">
        <v>55</v>
      </c>
    </row>
    <row r="223" spans="1:66" x14ac:dyDescent="0.25">
      <c r="A223">
        <v>41960</v>
      </c>
      <c r="B223">
        <v>0</v>
      </c>
      <c r="C223">
        <v>2000</v>
      </c>
      <c r="D223" s="1">
        <v>45959.865856481483</v>
      </c>
      <c r="E223" t="s">
        <v>163</v>
      </c>
      <c r="F223">
        <v>4</v>
      </c>
      <c r="G223">
        <v>1</v>
      </c>
      <c r="H223">
        <v>4</v>
      </c>
      <c r="I223">
        <v>5</v>
      </c>
      <c r="J223">
        <v>4</v>
      </c>
      <c r="K223">
        <v>4</v>
      </c>
      <c r="L223">
        <v>4</v>
      </c>
      <c r="M223">
        <v>4</v>
      </c>
      <c r="N223">
        <v>4</v>
      </c>
      <c r="O223">
        <v>2</v>
      </c>
      <c r="P223">
        <v>5</v>
      </c>
      <c r="Q223">
        <v>4</v>
      </c>
      <c r="R223">
        <v>4</v>
      </c>
      <c r="S223">
        <v>2</v>
      </c>
      <c r="T223">
        <v>2</v>
      </c>
      <c r="U223">
        <v>1</v>
      </c>
      <c r="V223">
        <v>5</v>
      </c>
      <c r="W223">
        <v>4</v>
      </c>
      <c r="X223">
        <v>4</v>
      </c>
      <c r="Y223">
        <v>5</v>
      </c>
      <c r="Z223">
        <v>5</v>
      </c>
      <c r="AA223">
        <v>7</v>
      </c>
      <c r="AB223">
        <v>4</v>
      </c>
      <c r="AC223">
        <v>10</v>
      </c>
      <c r="AD223">
        <v>3</v>
      </c>
      <c r="AE223">
        <v>2</v>
      </c>
      <c r="AF223">
        <v>2</v>
      </c>
      <c r="AG223">
        <v>3</v>
      </c>
      <c r="AH223">
        <v>7</v>
      </c>
      <c r="AI223">
        <v>4</v>
      </c>
      <c r="AJ223">
        <v>8</v>
      </c>
      <c r="AK223">
        <v>2</v>
      </c>
      <c r="AL223">
        <v>6</v>
      </c>
      <c r="AM223">
        <v>3</v>
      </c>
      <c r="AN223">
        <v>6</v>
      </c>
      <c r="AO223">
        <v>3</v>
      </c>
      <c r="AP223">
        <v>4</v>
      </c>
      <c r="AQ223">
        <v>4</v>
      </c>
      <c r="AR223">
        <v>3</v>
      </c>
      <c r="AS223">
        <v>3</v>
      </c>
      <c r="AT223">
        <v>7</v>
      </c>
      <c r="AU223">
        <v>11</v>
      </c>
      <c r="AV223">
        <v>12</v>
      </c>
      <c r="AW223">
        <v>1</v>
      </c>
      <c r="AX223">
        <v>14</v>
      </c>
      <c r="AY223">
        <v>17</v>
      </c>
      <c r="AZ223">
        <v>15</v>
      </c>
      <c r="BA223">
        <v>9</v>
      </c>
      <c r="BB223">
        <v>2</v>
      </c>
      <c r="BC223">
        <v>5</v>
      </c>
      <c r="BD223">
        <v>19</v>
      </c>
      <c r="BE223">
        <v>16</v>
      </c>
      <c r="BF223">
        <v>3</v>
      </c>
      <c r="BG223">
        <v>18</v>
      </c>
      <c r="BH223">
        <v>8</v>
      </c>
      <c r="BI223">
        <v>20</v>
      </c>
      <c r="BJ223">
        <v>4</v>
      </c>
      <c r="BK223">
        <v>10</v>
      </c>
      <c r="BL223">
        <v>13</v>
      </c>
      <c r="BM223">
        <v>6</v>
      </c>
      <c r="BN223">
        <v>66</v>
      </c>
    </row>
    <row r="224" spans="1:66" x14ac:dyDescent="0.25">
      <c r="A224">
        <v>42134</v>
      </c>
      <c r="B224">
        <v>0</v>
      </c>
      <c r="C224">
        <v>2000</v>
      </c>
      <c r="D224" s="1">
        <v>45959.941979166666</v>
      </c>
      <c r="E224">
        <v>3</v>
      </c>
      <c r="F224">
        <v>2</v>
      </c>
      <c r="G224">
        <v>3</v>
      </c>
      <c r="H224">
        <v>4</v>
      </c>
      <c r="I224">
        <v>4</v>
      </c>
      <c r="J224">
        <v>4</v>
      </c>
      <c r="K224">
        <v>4</v>
      </c>
      <c r="L224">
        <v>4</v>
      </c>
      <c r="M224">
        <v>3</v>
      </c>
      <c r="N224">
        <v>4</v>
      </c>
      <c r="O224">
        <v>2</v>
      </c>
      <c r="P224">
        <v>4</v>
      </c>
      <c r="Q224">
        <v>2</v>
      </c>
      <c r="R224">
        <v>2</v>
      </c>
      <c r="S224">
        <v>2</v>
      </c>
      <c r="T224">
        <v>4</v>
      </c>
      <c r="U224">
        <v>1</v>
      </c>
      <c r="V224">
        <v>4</v>
      </c>
      <c r="W224">
        <v>5</v>
      </c>
      <c r="X224">
        <v>3</v>
      </c>
      <c r="Y224">
        <v>3</v>
      </c>
      <c r="Z224">
        <v>7</v>
      </c>
      <c r="AA224">
        <v>5</v>
      </c>
      <c r="AB224">
        <v>6</v>
      </c>
      <c r="AC224">
        <v>4</v>
      </c>
      <c r="AD224">
        <v>3</v>
      </c>
      <c r="AE224">
        <v>6</v>
      </c>
      <c r="AF224">
        <v>3</v>
      </c>
      <c r="AG224">
        <v>4</v>
      </c>
      <c r="AH224">
        <v>4</v>
      </c>
      <c r="AI224">
        <v>5</v>
      </c>
      <c r="AJ224">
        <v>12</v>
      </c>
      <c r="AK224">
        <v>7</v>
      </c>
      <c r="AL224">
        <v>3</v>
      </c>
      <c r="AM224">
        <v>8</v>
      </c>
      <c r="AN224">
        <v>5</v>
      </c>
      <c r="AO224">
        <v>5</v>
      </c>
      <c r="AP224">
        <v>7</v>
      </c>
      <c r="AQ224">
        <v>6</v>
      </c>
      <c r="AR224">
        <v>3</v>
      </c>
      <c r="AS224">
        <v>5</v>
      </c>
      <c r="AT224">
        <v>9</v>
      </c>
      <c r="AU224">
        <v>16</v>
      </c>
      <c r="AV224">
        <v>3</v>
      </c>
      <c r="AW224">
        <v>10</v>
      </c>
      <c r="AX224">
        <v>18</v>
      </c>
      <c r="AY224">
        <v>17</v>
      </c>
      <c r="AZ224">
        <v>4</v>
      </c>
      <c r="BA224">
        <v>11</v>
      </c>
      <c r="BB224">
        <v>5</v>
      </c>
      <c r="BC224">
        <v>7</v>
      </c>
      <c r="BD224">
        <v>13</v>
      </c>
      <c r="BE224">
        <v>8</v>
      </c>
      <c r="BF224">
        <v>12</v>
      </c>
      <c r="BG224">
        <v>2</v>
      </c>
      <c r="BH224">
        <v>14</v>
      </c>
      <c r="BI224">
        <v>20</v>
      </c>
      <c r="BJ224">
        <v>1</v>
      </c>
      <c r="BK224">
        <v>6</v>
      </c>
      <c r="BL224">
        <v>19</v>
      </c>
      <c r="BM224">
        <v>15</v>
      </c>
      <c r="BN224">
        <v>59</v>
      </c>
    </row>
    <row r="225" spans="1:66" x14ac:dyDescent="0.25">
      <c r="A225">
        <v>42386</v>
      </c>
      <c r="B225">
        <v>0</v>
      </c>
      <c r="C225">
        <v>2000</v>
      </c>
      <c r="D225" s="1">
        <v>45960.486006944448</v>
      </c>
      <c r="E225" t="s">
        <v>66</v>
      </c>
      <c r="F225">
        <v>4</v>
      </c>
      <c r="G225">
        <v>5</v>
      </c>
      <c r="H225">
        <v>4</v>
      </c>
      <c r="I225">
        <v>5</v>
      </c>
      <c r="J225">
        <v>3</v>
      </c>
      <c r="K225">
        <v>2</v>
      </c>
      <c r="L225">
        <v>4</v>
      </c>
      <c r="M225">
        <v>2</v>
      </c>
      <c r="N225">
        <v>5</v>
      </c>
      <c r="O225">
        <v>4</v>
      </c>
      <c r="P225">
        <v>4</v>
      </c>
      <c r="Q225">
        <v>3</v>
      </c>
      <c r="R225">
        <v>2</v>
      </c>
      <c r="S225">
        <v>1</v>
      </c>
      <c r="T225">
        <v>3</v>
      </c>
      <c r="U225">
        <v>1</v>
      </c>
      <c r="V225">
        <v>5</v>
      </c>
      <c r="W225">
        <v>5</v>
      </c>
      <c r="X225">
        <v>4</v>
      </c>
      <c r="Y225">
        <v>3</v>
      </c>
      <c r="Z225">
        <v>7</v>
      </c>
      <c r="AA225">
        <v>25</v>
      </c>
      <c r="AB225">
        <v>9</v>
      </c>
      <c r="AC225">
        <v>5</v>
      </c>
      <c r="AD225">
        <v>6</v>
      </c>
      <c r="AE225">
        <v>2</v>
      </c>
      <c r="AF225">
        <v>7</v>
      </c>
      <c r="AG225">
        <v>8</v>
      </c>
      <c r="AH225">
        <v>7</v>
      </c>
      <c r="AI225">
        <v>8</v>
      </c>
      <c r="AJ225">
        <v>7</v>
      </c>
      <c r="AK225">
        <v>5</v>
      </c>
      <c r="AL225">
        <v>7</v>
      </c>
      <c r="AM225">
        <v>7</v>
      </c>
      <c r="AN225">
        <v>14</v>
      </c>
      <c r="AO225">
        <v>5</v>
      </c>
      <c r="AP225">
        <v>6</v>
      </c>
      <c r="AQ225">
        <v>3</v>
      </c>
      <c r="AR225">
        <v>9</v>
      </c>
      <c r="AS225">
        <v>8</v>
      </c>
      <c r="AT225">
        <v>6</v>
      </c>
      <c r="AU225">
        <v>10</v>
      </c>
      <c r="AV225">
        <v>12</v>
      </c>
      <c r="AW225">
        <v>4</v>
      </c>
      <c r="AX225">
        <v>16</v>
      </c>
      <c r="AY225">
        <v>20</v>
      </c>
      <c r="AZ225">
        <v>7</v>
      </c>
      <c r="BA225">
        <v>15</v>
      </c>
      <c r="BB225">
        <v>2</v>
      </c>
      <c r="BC225">
        <v>5</v>
      </c>
      <c r="BD225">
        <v>9</v>
      </c>
      <c r="BE225">
        <v>11</v>
      </c>
      <c r="BF225">
        <v>3</v>
      </c>
      <c r="BG225">
        <v>13</v>
      </c>
      <c r="BH225">
        <v>8</v>
      </c>
      <c r="BI225">
        <v>14</v>
      </c>
      <c r="BJ225">
        <v>17</v>
      </c>
      <c r="BK225">
        <v>19</v>
      </c>
      <c r="BL225">
        <v>1</v>
      </c>
      <c r="BM225">
        <v>18</v>
      </c>
      <c r="BN225">
        <v>70</v>
      </c>
    </row>
    <row r="226" spans="1:66" x14ac:dyDescent="0.25">
      <c r="A226">
        <v>43119</v>
      </c>
      <c r="B226">
        <v>0</v>
      </c>
      <c r="C226">
        <v>2000</v>
      </c>
      <c r="D226" s="1">
        <v>45961.839201388888</v>
      </c>
      <c r="E226" t="s">
        <v>150</v>
      </c>
      <c r="F226">
        <v>4</v>
      </c>
      <c r="G226">
        <v>5</v>
      </c>
      <c r="H226">
        <v>5</v>
      </c>
      <c r="I226">
        <v>4</v>
      </c>
      <c r="J226">
        <v>4</v>
      </c>
      <c r="K226">
        <v>4</v>
      </c>
      <c r="L226">
        <v>4</v>
      </c>
      <c r="M226">
        <v>4</v>
      </c>
      <c r="N226">
        <v>4</v>
      </c>
      <c r="O226">
        <v>4</v>
      </c>
      <c r="P226">
        <v>4</v>
      </c>
      <c r="Q226">
        <v>5</v>
      </c>
      <c r="R226">
        <v>4</v>
      </c>
      <c r="S226">
        <v>5</v>
      </c>
      <c r="T226">
        <v>4</v>
      </c>
      <c r="U226">
        <v>5</v>
      </c>
      <c r="V226">
        <v>2</v>
      </c>
      <c r="W226">
        <v>2</v>
      </c>
      <c r="X226">
        <v>4</v>
      </c>
      <c r="Y226">
        <v>4</v>
      </c>
      <c r="Z226">
        <v>3</v>
      </c>
      <c r="AA226">
        <v>3</v>
      </c>
      <c r="AB226">
        <v>4</v>
      </c>
      <c r="AC226">
        <v>3</v>
      </c>
      <c r="AD226">
        <v>2</v>
      </c>
      <c r="AE226">
        <v>2</v>
      </c>
      <c r="AF226">
        <v>6</v>
      </c>
      <c r="AG226">
        <v>5</v>
      </c>
      <c r="AH226">
        <v>5</v>
      </c>
      <c r="AI226">
        <v>6</v>
      </c>
      <c r="AJ226">
        <v>3</v>
      </c>
      <c r="AK226">
        <v>3</v>
      </c>
      <c r="AL226">
        <v>4</v>
      </c>
      <c r="AM226">
        <v>4</v>
      </c>
      <c r="AN226">
        <v>3</v>
      </c>
      <c r="AO226">
        <v>2</v>
      </c>
      <c r="AP226">
        <v>7</v>
      </c>
      <c r="AQ226">
        <v>4</v>
      </c>
      <c r="AR226">
        <v>3</v>
      </c>
      <c r="AS226">
        <v>4</v>
      </c>
      <c r="AT226">
        <v>3</v>
      </c>
      <c r="AU226">
        <v>13</v>
      </c>
      <c r="AV226">
        <v>9</v>
      </c>
      <c r="AW226">
        <v>17</v>
      </c>
      <c r="AX226">
        <v>4</v>
      </c>
      <c r="AY226">
        <v>10</v>
      </c>
      <c r="AZ226">
        <v>1</v>
      </c>
      <c r="BA226">
        <v>14</v>
      </c>
      <c r="BB226">
        <v>6</v>
      </c>
      <c r="BC226">
        <v>2</v>
      </c>
      <c r="BD226">
        <v>12</v>
      </c>
      <c r="BE226">
        <v>11</v>
      </c>
      <c r="BF226">
        <v>20</v>
      </c>
      <c r="BG226">
        <v>7</v>
      </c>
      <c r="BH226">
        <v>18</v>
      </c>
      <c r="BI226">
        <v>15</v>
      </c>
      <c r="BJ226">
        <v>5</v>
      </c>
      <c r="BK226">
        <v>19</v>
      </c>
      <c r="BL226">
        <v>8</v>
      </c>
      <c r="BM226">
        <v>16</v>
      </c>
      <c r="BN226">
        <v>54</v>
      </c>
    </row>
    <row r="227" spans="1:66" x14ac:dyDescent="0.25">
      <c r="A227">
        <v>43187</v>
      </c>
      <c r="B227">
        <v>1</v>
      </c>
      <c r="C227">
        <v>2000</v>
      </c>
      <c r="D227" s="1">
        <v>45962.004953703705</v>
      </c>
      <c r="E227" t="s">
        <v>66</v>
      </c>
      <c r="F227">
        <v>5</v>
      </c>
      <c r="G227">
        <v>5</v>
      </c>
      <c r="H227">
        <v>3</v>
      </c>
      <c r="I227">
        <v>4</v>
      </c>
      <c r="J227">
        <v>4</v>
      </c>
      <c r="K227">
        <v>5</v>
      </c>
      <c r="L227">
        <v>5</v>
      </c>
      <c r="M227">
        <v>4</v>
      </c>
      <c r="N227">
        <v>5</v>
      </c>
      <c r="O227">
        <v>4</v>
      </c>
      <c r="P227">
        <v>4</v>
      </c>
      <c r="Q227">
        <v>4</v>
      </c>
      <c r="R227">
        <v>4</v>
      </c>
      <c r="S227">
        <v>5</v>
      </c>
      <c r="T227">
        <v>2</v>
      </c>
      <c r="U227">
        <v>3</v>
      </c>
      <c r="V227">
        <v>5</v>
      </c>
      <c r="W227">
        <v>2</v>
      </c>
      <c r="X227">
        <v>4</v>
      </c>
      <c r="Y227">
        <v>5</v>
      </c>
      <c r="Z227">
        <v>3</v>
      </c>
      <c r="AA227">
        <v>4</v>
      </c>
      <c r="AB227">
        <v>3</v>
      </c>
      <c r="AC227">
        <v>3</v>
      </c>
      <c r="AD227">
        <v>5</v>
      </c>
      <c r="AE227">
        <v>3</v>
      </c>
      <c r="AF227">
        <v>4</v>
      </c>
      <c r="AG227">
        <v>3</v>
      </c>
      <c r="AH227">
        <v>4</v>
      </c>
      <c r="AI227">
        <v>4</v>
      </c>
      <c r="AJ227">
        <v>12</v>
      </c>
      <c r="AK227">
        <v>6</v>
      </c>
      <c r="AL227">
        <v>4</v>
      </c>
      <c r="AM227">
        <v>3</v>
      </c>
      <c r="AN227">
        <v>3</v>
      </c>
      <c r="AO227">
        <v>4</v>
      </c>
      <c r="AP227">
        <v>5</v>
      </c>
      <c r="AQ227">
        <v>4</v>
      </c>
      <c r="AR227">
        <v>4</v>
      </c>
      <c r="AS227">
        <v>8</v>
      </c>
      <c r="AT227">
        <v>16</v>
      </c>
      <c r="AU227">
        <v>9</v>
      </c>
      <c r="AV227">
        <v>17</v>
      </c>
      <c r="AW227">
        <v>19</v>
      </c>
      <c r="AX227">
        <v>6</v>
      </c>
      <c r="AY227">
        <v>15</v>
      </c>
      <c r="AZ227">
        <v>5</v>
      </c>
      <c r="BA227">
        <v>13</v>
      </c>
      <c r="BB227">
        <v>12</v>
      </c>
      <c r="BC227">
        <v>18</v>
      </c>
      <c r="BD227">
        <v>2</v>
      </c>
      <c r="BE227">
        <v>3</v>
      </c>
      <c r="BF227">
        <v>10</v>
      </c>
      <c r="BG227">
        <v>14</v>
      </c>
      <c r="BH227">
        <v>8</v>
      </c>
      <c r="BI227">
        <v>7</v>
      </c>
      <c r="BJ227">
        <v>11</v>
      </c>
      <c r="BK227">
        <v>4</v>
      </c>
      <c r="BL227">
        <v>20</v>
      </c>
      <c r="BM227">
        <v>1</v>
      </c>
      <c r="BN227">
        <v>41</v>
      </c>
    </row>
    <row r="228" spans="1:66" x14ac:dyDescent="0.25">
      <c r="A228">
        <v>44494</v>
      </c>
      <c r="B228">
        <v>0</v>
      </c>
      <c r="C228">
        <v>2000</v>
      </c>
      <c r="D228" s="1">
        <v>45965.660439814812</v>
      </c>
      <c r="E228" t="s">
        <v>66</v>
      </c>
      <c r="F228">
        <v>1</v>
      </c>
      <c r="G228">
        <v>1</v>
      </c>
      <c r="H228">
        <v>1</v>
      </c>
      <c r="I228">
        <v>2</v>
      </c>
      <c r="J228">
        <v>4</v>
      </c>
      <c r="K228">
        <v>1</v>
      </c>
      <c r="L228">
        <v>1</v>
      </c>
      <c r="M228">
        <v>3</v>
      </c>
      <c r="N228">
        <v>3</v>
      </c>
      <c r="O228">
        <v>1</v>
      </c>
      <c r="P228">
        <v>1</v>
      </c>
      <c r="Q228">
        <v>1</v>
      </c>
      <c r="R228">
        <v>1</v>
      </c>
      <c r="S228">
        <v>1</v>
      </c>
      <c r="T228">
        <v>5</v>
      </c>
      <c r="U228">
        <v>1</v>
      </c>
      <c r="V228">
        <v>1</v>
      </c>
      <c r="W228">
        <v>5</v>
      </c>
      <c r="X228">
        <v>1</v>
      </c>
      <c r="Y228">
        <v>1</v>
      </c>
      <c r="Z228">
        <v>4</v>
      </c>
      <c r="AA228">
        <v>2</v>
      </c>
      <c r="AB228">
        <v>3</v>
      </c>
      <c r="AC228">
        <v>5</v>
      </c>
      <c r="AD228">
        <v>5</v>
      </c>
      <c r="AE228">
        <v>2</v>
      </c>
      <c r="AF228">
        <v>2</v>
      </c>
      <c r="AG228">
        <v>4</v>
      </c>
      <c r="AH228">
        <v>3</v>
      </c>
      <c r="AI228">
        <v>3</v>
      </c>
      <c r="AJ228">
        <v>3</v>
      </c>
      <c r="AK228">
        <v>3</v>
      </c>
      <c r="AL228">
        <v>3</v>
      </c>
      <c r="AM228">
        <v>2</v>
      </c>
      <c r="AN228">
        <v>5</v>
      </c>
      <c r="AO228">
        <v>2</v>
      </c>
      <c r="AP228">
        <v>3</v>
      </c>
      <c r="AQ228">
        <v>2</v>
      </c>
      <c r="AR228">
        <v>9</v>
      </c>
      <c r="AS228">
        <v>8</v>
      </c>
      <c r="AT228">
        <v>1</v>
      </c>
      <c r="AU228">
        <v>17</v>
      </c>
      <c r="AV228">
        <v>19</v>
      </c>
      <c r="AW228">
        <v>20</v>
      </c>
      <c r="AX228">
        <v>6</v>
      </c>
      <c r="AY228">
        <v>16</v>
      </c>
      <c r="AZ228">
        <v>7</v>
      </c>
      <c r="BA228">
        <v>2</v>
      </c>
      <c r="BB228">
        <v>3</v>
      </c>
      <c r="BC228">
        <v>4</v>
      </c>
      <c r="BD228">
        <v>18</v>
      </c>
      <c r="BE228">
        <v>11</v>
      </c>
      <c r="BF228">
        <v>10</v>
      </c>
      <c r="BG228">
        <v>12</v>
      </c>
      <c r="BH228">
        <v>13</v>
      </c>
      <c r="BI228">
        <v>5</v>
      </c>
      <c r="BJ228">
        <v>9</v>
      </c>
      <c r="BK228">
        <v>14</v>
      </c>
      <c r="BL228">
        <v>15</v>
      </c>
      <c r="BM228">
        <v>8</v>
      </c>
      <c r="BN228">
        <v>34</v>
      </c>
    </row>
    <row r="229" spans="1:66" x14ac:dyDescent="0.25">
      <c r="A229">
        <v>45669</v>
      </c>
      <c r="B229">
        <v>1</v>
      </c>
      <c r="C229">
        <v>2000</v>
      </c>
      <c r="D229" s="1">
        <v>45969.450983796298</v>
      </c>
      <c r="E229" t="s">
        <v>66</v>
      </c>
      <c r="F229">
        <v>2</v>
      </c>
      <c r="G229">
        <v>1</v>
      </c>
      <c r="H229">
        <v>2</v>
      </c>
      <c r="I229">
        <v>2</v>
      </c>
      <c r="J229">
        <v>4</v>
      </c>
      <c r="K229">
        <v>3</v>
      </c>
      <c r="L229">
        <v>4</v>
      </c>
      <c r="M229">
        <v>4</v>
      </c>
      <c r="N229">
        <v>2</v>
      </c>
      <c r="O229">
        <v>2</v>
      </c>
      <c r="P229">
        <v>3</v>
      </c>
      <c r="Q229">
        <v>2</v>
      </c>
      <c r="R229">
        <v>2</v>
      </c>
      <c r="S229">
        <v>2</v>
      </c>
      <c r="T229">
        <v>4</v>
      </c>
      <c r="U229">
        <v>2</v>
      </c>
      <c r="V229">
        <v>3</v>
      </c>
      <c r="W229">
        <v>4</v>
      </c>
      <c r="X229">
        <v>3</v>
      </c>
      <c r="Y229">
        <v>4</v>
      </c>
      <c r="Z229">
        <v>3</v>
      </c>
      <c r="AA229">
        <v>7</v>
      </c>
      <c r="AB229">
        <v>3</v>
      </c>
      <c r="AC229">
        <v>4</v>
      </c>
      <c r="AD229">
        <v>3</v>
      </c>
      <c r="AE229">
        <v>2</v>
      </c>
      <c r="AF229">
        <v>6</v>
      </c>
      <c r="AG229">
        <v>4</v>
      </c>
      <c r="AH229">
        <v>4</v>
      </c>
      <c r="AI229">
        <v>4</v>
      </c>
      <c r="AJ229">
        <v>5</v>
      </c>
      <c r="AK229">
        <v>3</v>
      </c>
      <c r="AL229">
        <v>4</v>
      </c>
      <c r="AM229">
        <v>2</v>
      </c>
      <c r="AN229">
        <v>3</v>
      </c>
      <c r="AO229">
        <v>3</v>
      </c>
      <c r="AP229">
        <v>6</v>
      </c>
      <c r="AQ229">
        <v>3</v>
      </c>
      <c r="AR229">
        <v>3</v>
      </c>
      <c r="AS229">
        <v>10</v>
      </c>
      <c r="AT229">
        <v>12</v>
      </c>
      <c r="AU229">
        <v>1</v>
      </c>
      <c r="AV229">
        <v>18</v>
      </c>
      <c r="AW229">
        <v>4</v>
      </c>
      <c r="AX229">
        <v>2</v>
      </c>
      <c r="AY229">
        <v>5</v>
      </c>
      <c r="AZ229">
        <v>9</v>
      </c>
      <c r="BA229">
        <v>7</v>
      </c>
      <c r="BB229">
        <v>14</v>
      </c>
      <c r="BC229">
        <v>16</v>
      </c>
      <c r="BD229">
        <v>6</v>
      </c>
      <c r="BE229">
        <v>17</v>
      </c>
      <c r="BF229">
        <v>10</v>
      </c>
      <c r="BG229">
        <v>8</v>
      </c>
      <c r="BH229">
        <v>15</v>
      </c>
      <c r="BI229">
        <v>19</v>
      </c>
      <c r="BJ229">
        <v>20</v>
      </c>
      <c r="BK229">
        <v>3</v>
      </c>
      <c r="BL229">
        <v>13</v>
      </c>
      <c r="BM229">
        <v>11</v>
      </c>
      <c r="BN229">
        <v>56</v>
      </c>
    </row>
    <row r="230" spans="1:66" x14ac:dyDescent="0.25">
      <c r="A230">
        <v>45730</v>
      </c>
      <c r="B230">
        <v>1</v>
      </c>
      <c r="C230">
        <v>2000</v>
      </c>
      <c r="D230" s="1">
        <v>45969.674432870372</v>
      </c>
      <c r="E230">
        <v>40</v>
      </c>
      <c r="F230">
        <v>3</v>
      </c>
      <c r="G230">
        <v>4</v>
      </c>
      <c r="H230">
        <v>3</v>
      </c>
      <c r="I230">
        <v>4</v>
      </c>
      <c r="J230">
        <v>4</v>
      </c>
      <c r="K230">
        <v>4</v>
      </c>
      <c r="L230">
        <v>4</v>
      </c>
      <c r="M230">
        <v>2</v>
      </c>
      <c r="N230">
        <v>4</v>
      </c>
      <c r="O230">
        <v>3</v>
      </c>
      <c r="P230">
        <v>4</v>
      </c>
      <c r="Q230">
        <v>3</v>
      </c>
      <c r="R230">
        <v>2</v>
      </c>
      <c r="S230">
        <v>4</v>
      </c>
      <c r="T230">
        <v>2</v>
      </c>
      <c r="U230">
        <v>2</v>
      </c>
      <c r="V230">
        <v>4</v>
      </c>
      <c r="W230">
        <v>2</v>
      </c>
      <c r="X230">
        <v>2</v>
      </c>
      <c r="Y230">
        <v>3</v>
      </c>
      <c r="Z230">
        <v>3</v>
      </c>
      <c r="AA230">
        <v>6</v>
      </c>
      <c r="AB230">
        <v>10</v>
      </c>
      <c r="AC230">
        <v>5</v>
      </c>
      <c r="AD230">
        <v>5</v>
      </c>
      <c r="AE230">
        <v>4</v>
      </c>
      <c r="AF230">
        <v>2</v>
      </c>
      <c r="AG230">
        <v>3</v>
      </c>
      <c r="AH230">
        <v>4</v>
      </c>
      <c r="AI230">
        <v>3</v>
      </c>
      <c r="AJ230">
        <v>5</v>
      </c>
      <c r="AK230">
        <v>5</v>
      </c>
      <c r="AL230">
        <v>5</v>
      </c>
      <c r="AM230">
        <v>3</v>
      </c>
      <c r="AN230">
        <v>6</v>
      </c>
      <c r="AO230">
        <v>3</v>
      </c>
      <c r="AP230">
        <v>3</v>
      </c>
      <c r="AQ230">
        <v>6</v>
      </c>
      <c r="AR230">
        <v>6</v>
      </c>
      <c r="AS230">
        <v>4</v>
      </c>
      <c r="AT230">
        <v>19</v>
      </c>
      <c r="AU230">
        <v>12</v>
      </c>
      <c r="AV230">
        <v>2</v>
      </c>
      <c r="AW230">
        <v>15</v>
      </c>
      <c r="AX230">
        <v>5</v>
      </c>
      <c r="AY230">
        <v>4</v>
      </c>
      <c r="AZ230">
        <v>7</v>
      </c>
      <c r="BA230">
        <v>18</v>
      </c>
      <c r="BB230">
        <v>20</v>
      </c>
      <c r="BC230">
        <v>11</v>
      </c>
      <c r="BD230">
        <v>9</v>
      </c>
      <c r="BE230">
        <v>6</v>
      </c>
      <c r="BF230">
        <v>8</v>
      </c>
      <c r="BG230">
        <v>16</v>
      </c>
      <c r="BH230">
        <v>17</v>
      </c>
      <c r="BI230">
        <v>13</v>
      </c>
      <c r="BJ230">
        <v>10</v>
      </c>
      <c r="BK230">
        <v>1</v>
      </c>
      <c r="BL230">
        <v>3</v>
      </c>
      <c r="BM230">
        <v>14</v>
      </c>
      <c r="BN230">
        <v>58</v>
      </c>
    </row>
    <row r="231" spans="1:66" x14ac:dyDescent="0.25">
      <c r="A231">
        <v>45735</v>
      </c>
      <c r="B231">
        <v>1</v>
      </c>
      <c r="C231">
        <v>2000</v>
      </c>
      <c r="D231" s="1">
        <v>45969.679861111108</v>
      </c>
      <c r="E231" t="s">
        <v>66</v>
      </c>
      <c r="F231">
        <v>2</v>
      </c>
      <c r="G231">
        <v>2</v>
      </c>
      <c r="H231">
        <v>1</v>
      </c>
      <c r="I231">
        <v>2</v>
      </c>
      <c r="J231">
        <v>4</v>
      </c>
      <c r="K231">
        <v>3</v>
      </c>
      <c r="L231">
        <v>2</v>
      </c>
      <c r="M231">
        <v>2</v>
      </c>
      <c r="N231">
        <v>2</v>
      </c>
      <c r="O231">
        <v>2</v>
      </c>
      <c r="P231">
        <v>2</v>
      </c>
      <c r="Q231">
        <v>2</v>
      </c>
      <c r="R231">
        <v>2</v>
      </c>
      <c r="S231">
        <v>1</v>
      </c>
      <c r="T231">
        <v>2</v>
      </c>
      <c r="U231">
        <v>1</v>
      </c>
      <c r="V231">
        <v>2</v>
      </c>
      <c r="W231">
        <v>2</v>
      </c>
      <c r="X231">
        <v>2</v>
      </c>
      <c r="Y231">
        <v>2</v>
      </c>
      <c r="Z231">
        <v>2</v>
      </c>
      <c r="AA231">
        <v>5</v>
      </c>
      <c r="AB231">
        <v>2</v>
      </c>
      <c r="AC231">
        <v>3</v>
      </c>
      <c r="AD231">
        <v>3</v>
      </c>
      <c r="AE231">
        <v>6</v>
      </c>
      <c r="AF231">
        <v>2</v>
      </c>
      <c r="AG231">
        <v>1</v>
      </c>
      <c r="AH231">
        <v>5</v>
      </c>
      <c r="AI231">
        <v>1</v>
      </c>
      <c r="AJ231">
        <v>2</v>
      </c>
      <c r="AK231">
        <v>2</v>
      </c>
      <c r="AL231">
        <v>4</v>
      </c>
      <c r="AM231">
        <v>1</v>
      </c>
      <c r="AN231">
        <v>1</v>
      </c>
      <c r="AO231">
        <v>2</v>
      </c>
      <c r="AP231">
        <v>4</v>
      </c>
      <c r="AQ231">
        <v>1</v>
      </c>
      <c r="AR231">
        <v>2</v>
      </c>
      <c r="AS231">
        <v>1</v>
      </c>
      <c r="AT231">
        <v>10</v>
      </c>
      <c r="AU231">
        <v>2</v>
      </c>
      <c r="AV231">
        <v>3</v>
      </c>
      <c r="AW231">
        <v>7</v>
      </c>
      <c r="AX231">
        <v>20</v>
      </c>
      <c r="AY231">
        <v>1</v>
      </c>
      <c r="AZ231">
        <v>9</v>
      </c>
      <c r="BA231">
        <v>14</v>
      </c>
      <c r="BB231">
        <v>4</v>
      </c>
      <c r="BC231">
        <v>17</v>
      </c>
      <c r="BD231">
        <v>16</v>
      </c>
      <c r="BE231">
        <v>12</v>
      </c>
      <c r="BF231">
        <v>8</v>
      </c>
      <c r="BG231">
        <v>19</v>
      </c>
      <c r="BH231">
        <v>15</v>
      </c>
      <c r="BI231">
        <v>18</v>
      </c>
      <c r="BJ231">
        <v>5</v>
      </c>
      <c r="BK231">
        <v>6</v>
      </c>
      <c r="BL231">
        <v>13</v>
      </c>
      <c r="BM231">
        <v>11</v>
      </c>
      <c r="BN231">
        <v>52</v>
      </c>
    </row>
    <row r="232" spans="1:66" x14ac:dyDescent="0.25">
      <c r="A232">
        <v>46342</v>
      </c>
      <c r="B232">
        <v>0</v>
      </c>
      <c r="C232">
        <v>2000</v>
      </c>
      <c r="D232" s="1">
        <v>45972.944189814814</v>
      </c>
      <c r="E232" t="s">
        <v>66</v>
      </c>
      <c r="F232">
        <v>1</v>
      </c>
      <c r="G232">
        <v>1</v>
      </c>
      <c r="H232">
        <v>1</v>
      </c>
      <c r="I232">
        <v>1</v>
      </c>
      <c r="J232">
        <v>3</v>
      </c>
      <c r="K232">
        <v>1</v>
      </c>
      <c r="L232">
        <v>3</v>
      </c>
      <c r="M232">
        <v>1</v>
      </c>
      <c r="N232">
        <v>3</v>
      </c>
      <c r="O232">
        <v>1</v>
      </c>
      <c r="P232">
        <v>1</v>
      </c>
      <c r="Q232">
        <v>1</v>
      </c>
      <c r="R232">
        <v>1</v>
      </c>
      <c r="S232">
        <v>1</v>
      </c>
      <c r="T232">
        <v>3</v>
      </c>
      <c r="U232">
        <v>1</v>
      </c>
      <c r="V232">
        <v>1</v>
      </c>
      <c r="W232">
        <v>3</v>
      </c>
      <c r="X232">
        <v>1</v>
      </c>
      <c r="Y232">
        <v>1</v>
      </c>
      <c r="Z232">
        <v>4</v>
      </c>
      <c r="AA232">
        <v>3</v>
      </c>
      <c r="AB232">
        <v>2</v>
      </c>
      <c r="AC232">
        <v>1</v>
      </c>
      <c r="AD232">
        <v>5</v>
      </c>
      <c r="AE232">
        <v>2</v>
      </c>
      <c r="AF232">
        <v>7</v>
      </c>
      <c r="AG232">
        <v>3</v>
      </c>
      <c r="AH232">
        <v>7</v>
      </c>
      <c r="AI232">
        <v>4</v>
      </c>
      <c r="AJ232">
        <v>3</v>
      </c>
      <c r="AK232">
        <v>3</v>
      </c>
      <c r="AL232">
        <v>4</v>
      </c>
      <c r="AM232">
        <v>3</v>
      </c>
      <c r="AN232">
        <v>1</v>
      </c>
      <c r="AO232">
        <v>2</v>
      </c>
      <c r="AP232">
        <v>4</v>
      </c>
      <c r="AQ232">
        <v>6</v>
      </c>
      <c r="AR232">
        <v>3</v>
      </c>
      <c r="AS232">
        <v>2</v>
      </c>
      <c r="AT232">
        <v>5</v>
      </c>
      <c r="AU232">
        <v>15</v>
      </c>
      <c r="AV232">
        <v>13</v>
      </c>
      <c r="AW232">
        <v>17</v>
      </c>
      <c r="AX232">
        <v>11</v>
      </c>
      <c r="AY232">
        <v>19</v>
      </c>
      <c r="AZ232">
        <v>1</v>
      </c>
      <c r="BA232">
        <v>8</v>
      </c>
      <c r="BB232">
        <v>3</v>
      </c>
      <c r="BC232">
        <v>6</v>
      </c>
      <c r="BD232">
        <v>9</v>
      </c>
      <c r="BE232">
        <v>16</v>
      </c>
      <c r="BF232">
        <v>18</v>
      </c>
      <c r="BG232">
        <v>20</v>
      </c>
      <c r="BH232">
        <v>2</v>
      </c>
      <c r="BI232">
        <v>10</v>
      </c>
      <c r="BJ232">
        <v>7</v>
      </c>
      <c r="BK232">
        <v>4</v>
      </c>
      <c r="BL232">
        <v>12</v>
      </c>
      <c r="BM232">
        <v>14</v>
      </c>
      <c r="BN232">
        <v>39</v>
      </c>
    </row>
    <row r="233" spans="1:66" x14ac:dyDescent="0.25">
      <c r="A233">
        <v>46363</v>
      </c>
      <c r="B233">
        <v>1</v>
      </c>
      <c r="C233">
        <v>2000</v>
      </c>
      <c r="D233" s="1">
        <v>45972.944988425923</v>
      </c>
      <c r="E233" t="s">
        <v>164</v>
      </c>
      <c r="F233">
        <v>4</v>
      </c>
      <c r="G233">
        <v>2</v>
      </c>
      <c r="H233">
        <v>1</v>
      </c>
      <c r="I233">
        <v>4</v>
      </c>
      <c r="J233">
        <v>2</v>
      </c>
      <c r="K233">
        <v>2</v>
      </c>
      <c r="L233">
        <v>4</v>
      </c>
      <c r="M233">
        <v>4</v>
      </c>
      <c r="N233">
        <v>2</v>
      </c>
      <c r="O233">
        <v>2</v>
      </c>
      <c r="P233">
        <v>4</v>
      </c>
      <c r="Q233">
        <v>2</v>
      </c>
      <c r="R233">
        <v>3</v>
      </c>
      <c r="S233">
        <v>1</v>
      </c>
      <c r="T233">
        <v>2</v>
      </c>
      <c r="U233">
        <v>1</v>
      </c>
      <c r="V233">
        <v>4</v>
      </c>
      <c r="W233">
        <v>5</v>
      </c>
      <c r="X233">
        <v>2</v>
      </c>
      <c r="Y233">
        <v>4</v>
      </c>
      <c r="Z233">
        <v>5</v>
      </c>
      <c r="AA233">
        <v>7</v>
      </c>
      <c r="AB233">
        <v>5</v>
      </c>
      <c r="AC233">
        <v>3</v>
      </c>
      <c r="AD233">
        <v>4</v>
      </c>
      <c r="AE233">
        <v>3</v>
      </c>
      <c r="AF233">
        <v>3</v>
      </c>
      <c r="AG233">
        <v>4</v>
      </c>
      <c r="AH233">
        <v>7</v>
      </c>
      <c r="AI233">
        <v>11</v>
      </c>
      <c r="AJ233">
        <v>8</v>
      </c>
      <c r="AK233">
        <v>6</v>
      </c>
      <c r="AL233">
        <v>7</v>
      </c>
      <c r="AM233">
        <v>4</v>
      </c>
      <c r="AN233">
        <v>10</v>
      </c>
      <c r="AO233">
        <v>4</v>
      </c>
      <c r="AP233">
        <v>9</v>
      </c>
      <c r="AQ233">
        <v>3</v>
      </c>
      <c r="AR233">
        <v>5</v>
      </c>
      <c r="AS233">
        <v>4</v>
      </c>
      <c r="AT233">
        <v>2</v>
      </c>
      <c r="AU233">
        <v>4</v>
      </c>
      <c r="AV233">
        <v>17</v>
      </c>
      <c r="AW233">
        <v>7</v>
      </c>
      <c r="AX233">
        <v>16</v>
      </c>
      <c r="AY233">
        <v>12</v>
      </c>
      <c r="AZ233">
        <v>5</v>
      </c>
      <c r="BA233">
        <v>9</v>
      </c>
      <c r="BB233">
        <v>20</v>
      </c>
      <c r="BC233">
        <v>19</v>
      </c>
      <c r="BD233">
        <v>13</v>
      </c>
      <c r="BE233">
        <v>3</v>
      </c>
      <c r="BF233">
        <v>11</v>
      </c>
      <c r="BG233">
        <v>14</v>
      </c>
      <c r="BH233">
        <v>1</v>
      </c>
      <c r="BI233">
        <v>8</v>
      </c>
      <c r="BJ233">
        <v>15</v>
      </c>
      <c r="BK233">
        <v>6</v>
      </c>
      <c r="BL233">
        <v>10</v>
      </c>
      <c r="BM233">
        <v>18</v>
      </c>
      <c r="BN233">
        <v>61</v>
      </c>
    </row>
    <row r="234" spans="1:66" x14ac:dyDescent="0.25">
      <c r="A234">
        <v>46399</v>
      </c>
      <c r="B234">
        <v>0</v>
      </c>
      <c r="C234">
        <v>2000</v>
      </c>
      <c r="D234" s="1">
        <v>45972.945081018515</v>
      </c>
      <c r="E234">
        <v>0</v>
      </c>
      <c r="F234">
        <v>3</v>
      </c>
      <c r="G234">
        <v>3</v>
      </c>
      <c r="H234">
        <v>3</v>
      </c>
      <c r="I234">
        <v>4</v>
      </c>
      <c r="J234">
        <v>4</v>
      </c>
      <c r="K234">
        <v>2</v>
      </c>
      <c r="L234">
        <v>3</v>
      </c>
      <c r="M234">
        <v>2</v>
      </c>
      <c r="N234">
        <v>2</v>
      </c>
      <c r="O234">
        <v>1</v>
      </c>
      <c r="P234">
        <v>3</v>
      </c>
      <c r="Q234">
        <v>4</v>
      </c>
      <c r="R234">
        <v>3</v>
      </c>
      <c r="S234">
        <v>1</v>
      </c>
      <c r="T234">
        <v>5</v>
      </c>
      <c r="U234">
        <v>2</v>
      </c>
      <c r="V234">
        <v>5</v>
      </c>
      <c r="W234">
        <v>5</v>
      </c>
      <c r="X234">
        <v>1</v>
      </c>
      <c r="Y234">
        <v>4</v>
      </c>
      <c r="Z234">
        <v>3</v>
      </c>
      <c r="AA234">
        <v>9</v>
      </c>
      <c r="AB234">
        <v>6</v>
      </c>
      <c r="AC234">
        <v>10</v>
      </c>
      <c r="AD234">
        <v>4</v>
      </c>
      <c r="AE234">
        <v>3</v>
      </c>
      <c r="AF234">
        <v>8</v>
      </c>
      <c r="AG234">
        <v>4</v>
      </c>
      <c r="AH234">
        <v>4</v>
      </c>
      <c r="AI234">
        <v>6</v>
      </c>
      <c r="AJ234">
        <v>10</v>
      </c>
      <c r="AK234">
        <v>9</v>
      </c>
      <c r="AL234">
        <v>3</v>
      </c>
      <c r="AM234">
        <v>3</v>
      </c>
      <c r="AN234">
        <v>6</v>
      </c>
      <c r="AO234">
        <v>3</v>
      </c>
      <c r="AP234">
        <v>7</v>
      </c>
      <c r="AQ234">
        <v>4</v>
      </c>
      <c r="AR234">
        <v>7</v>
      </c>
      <c r="AS234">
        <v>7</v>
      </c>
      <c r="AT234">
        <v>20</v>
      </c>
      <c r="AU234">
        <v>16</v>
      </c>
      <c r="AV234">
        <v>14</v>
      </c>
      <c r="AW234">
        <v>3</v>
      </c>
      <c r="AX234">
        <v>9</v>
      </c>
      <c r="AY234">
        <v>12</v>
      </c>
      <c r="AZ234">
        <v>7</v>
      </c>
      <c r="BA234">
        <v>4</v>
      </c>
      <c r="BB234">
        <v>8</v>
      </c>
      <c r="BC234">
        <v>6</v>
      </c>
      <c r="BD234">
        <v>11</v>
      </c>
      <c r="BE234">
        <v>13</v>
      </c>
      <c r="BF234">
        <v>10</v>
      </c>
      <c r="BG234">
        <v>17</v>
      </c>
      <c r="BH234">
        <v>1</v>
      </c>
      <c r="BI234">
        <v>15</v>
      </c>
      <c r="BJ234">
        <v>18</v>
      </c>
      <c r="BK234">
        <v>5</v>
      </c>
      <c r="BL234">
        <v>2</v>
      </c>
      <c r="BM234">
        <v>19</v>
      </c>
      <c r="BN234">
        <v>63</v>
      </c>
    </row>
    <row r="235" spans="1:66" x14ac:dyDescent="0.25">
      <c r="A235">
        <v>46545</v>
      </c>
      <c r="B235">
        <v>1</v>
      </c>
      <c r="C235">
        <v>2000</v>
      </c>
      <c r="D235" s="1">
        <v>45973.941921296297</v>
      </c>
      <c r="E235" t="s">
        <v>165</v>
      </c>
      <c r="F235">
        <v>5</v>
      </c>
      <c r="G235">
        <v>5</v>
      </c>
      <c r="H235">
        <v>5</v>
      </c>
      <c r="I235">
        <v>5</v>
      </c>
      <c r="J235">
        <v>5</v>
      </c>
      <c r="K235">
        <v>5</v>
      </c>
      <c r="L235">
        <v>4</v>
      </c>
      <c r="M235">
        <v>5</v>
      </c>
      <c r="N235">
        <v>4</v>
      </c>
      <c r="O235">
        <v>5</v>
      </c>
      <c r="P235">
        <v>5</v>
      </c>
      <c r="Q235">
        <v>4</v>
      </c>
      <c r="R235">
        <v>5</v>
      </c>
      <c r="S235">
        <v>5</v>
      </c>
      <c r="T235">
        <v>3</v>
      </c>
      <c r="U235">
        <v>4</v>
      </c>
      <c r="V235">
        <v>5</v>
      </c>
      <c r="W235">
        <v>3</v>
      </c>
      <c r="X235">
        <v>4</v>
      </c>
      <c r="Y235">
        <v>4</v>
      </c>
      <c r="Z235">
        <v>2</v>
      </c>
      <c r="AA235">
        <v>5</v>
      </c>
      <c r="AB235">
        <v>3</v>
      </c>
      <c r="AC235">
        <v>4</v>
      </c>
      <c r="AD235">
        <v>4</v>
      </c>
      <c r="AE235">
        <v>3</v>
      </c>
      <c r="AF235">
        <v>4</v>
      </c>
      <c r="AG235">
        <v>4</v>
      </c>
      <c r="AH235">
        <v>7</v>
      </c>
      <c r="AI235">
        <v>6</v>
      </c>
      <c r="AJ235">
        <v>7</v>
      </c>
      <c r="AK235">
        <v>3</v>
      </c>
      <c r="AL235">
        <v>4</v>
      </c>
      <c r="AM235">
        <v>3</v>
      </c>
      <c r="AN235">
        <v>10</v>
      </c>
      <c r="AO235">
        <v>3</v>
      </c>
      <c r="AP235">
        <v>4</v>
      </c>
      <c r="AQ235">
        <v>3</v>
      </c>
      <c r="AR235">
        <v>4</v>
      </c>
      <c r="AS235">
        <v>7</v>
      </c>
      <c r="AT235">
        <v>15</v>
      </c>
      <c r="AU235">
        <v>14</v>
      </c>
      <c r="AV235">
        <v>20</v>
      </c>
      <c r="AW235">
        <v>19</v>
      </c>
      <c r="AX235">
        <v>16</v>
      </c>
      <c r="AY235">
        <v>2</v>
      </c>
      <c r="AZ235">
        <v>5</v>
      </c>
      <c r="BA235">
        <v>17</v>
      </c>
      <c r="BB235">
        <v>7</v>
      </c>
      <c r="BC235">
        <v>1</v>
      </c>
      <c r="BD235">
        <v>8</v>
      </c>
      <c r="BE235">
        <v>12</v>
      </c>
      <c r="BF235">
        <v>18</v>
      </c>
      <c r="BG235">
        <v>13</v>
      </c>
      <c r="BH235">
        <v>10</v>
      </c>
      <c r="BI235">
        <v>11</v>
      </c>
      <c r="BJ235">
        <v>3</v>
      </c>
      <c r="BK235">
        <v>9</v>
      </c>
      <c r="BL235">
        <v>6</v>
      </c>
      <c r="BM235">
        <v>4</v>
      </c>
      <c r="BN235">
        <v>30</v>
      </c>
    </row>
    <row r="236" spans="1:66" x14ac:dyDescent="0.25">
      <c r="A236">
        <v>46648</v>
      </c>
      <c r="B236">
        <v>1</v>
      </c>
      <c r="C236">
        <v>2000</v>
      </c>
      <c r="D236" s="1">
        <v>45975.746759259258</v>
      </c>
      <c r="E236" t="s">
        <v>66</v>
      </c>
      <c r="F236">
        <v>5</v>
      </c>
      <c r="G236">
        <v>5</v>
      </c>
      <c r="H236">
        <v>5</v>
      </c>
      <c r="I236">
        <v>5</v>
      </c>
      <c r="J236">
        <v>4</v>
      </c>
      <c r="K236">
        <v>3</v>
      </c>
      <c r="L236">
        <v>4</v>
      </c>
      <c r="M236">
        <v>5</v>
      </c>
      <c r="N236">
        <v>2</v>
      </c>
      <c r="O236">
        <v>4</v>
      </c>
      <c r="P236">
        <v>4</v>
      </c>
      <c r="Q236">
        <v>5</v>
      </c>
      <c r="R236">
        <v>4</v>
      </c>
      <c r="S236">
        <v>5</v>
      </c>
      <c r="T236">
        <v>2</v>
      </c>
      <c r="U236">
        <v>2</v>
      </c>
      <c r="V236">
        <v>5</v>
      </c>
      <c r="W236">
        <v>2</v>
      </c>
      <c r="X236">
        <v>3</v>
      </c>
      <c r="Y236">
        <v>3</v>
      </c>
      <c r="Z236">
        <v>4</v>
      </c>
      <c r="AA236">
        <v>3</v>
      </c>
      <c r="AB236">
        <v>3</v>
      </c>
      <c r="AC236">
        <v>4</v>
      </c>
      <c r="AD236">
        <v>6</v>
      </c>
      <c r="AE236">
        <v>2</v>
      </c>
      <c r="AF236">
        <v>12</v>
      </c>
      <c r="AG236">
        <v>2</v>
      </c>
      <c r="AH236">
        <v>7</v>
      </c>
      <c r="AI236">
        <v>4</v>
      </c>
      <c r="AJ236">
        <v>6</v>
      </c>
      <c r="AK236">
        <v>5</v>
      </c>
      <c r="AL236">
        <v>8</v>
      </c>
      <c r="AM236">
        <v>1</v>
      </c>
      <c r="AN236">
        <v>6</v>
      </c>
      <c r="AO236">
        <v>4</v>
      </c>
      <c r="AP236">
        <v>4</v>
      </c>
      <c r="AQ236">
        <v>5</v>
      </c>
      <c r="AR236">
        <v>6</v>
      </c>
      <c r="AS236">
        <v>5</v>
      </c>
      <c r="AT236">
        <v>7</v>
      </c>
      <c r="AU236">
        <v>20</v>
      </c>
      <c r="AV236">
        <v>4</v>
      </c>
      <c r="AW236">
        <v>2</v>
      </c>
      <c r="AX236">
        <v>3</v>
      </c>
      <c r="AY236">
        <v>6</v>
      </c>
      <c r="AZ236">
        <v>15</v>
      </c>
      <c r="BA236">
        <v>16</v>
      </c>
      <c r="BB236">
        <v>13</v>
      </c>
      <c r="BC236">
        <v>10</v>
      </c>
      <c r="BD236">
        <v>12</v>
      </c>
      <c r="BE236">
        <v>5</v>
      </c>
      <c r="BF236">
        <v>8</v>
      </c>
      <c r="BG236">
        <v>9</v>
      </c>
      <c r="BH236">
        <v>19</v>
      </c>
      <c r="BI236">
        <v>18</v>
      </c>
      <c r="BJ236">
        <v>11</v>
      </c>
      <c r="BK236">
        <v>1</v>
      </c>
      <c r="BL236">
        <v>17</v>
      </c>
      <c r="BM236">
        <v>14</v>
      </c>
      <c r="BN236">
        <v>54</v>
      </c>
    </row>
    <row r="237" spans="1:66" x14ac:dyDescent="0.25">
      <c r="A237">
        <v>41144</v>
      </c>
      <c r="B237">
        <v>0</v>
      </c>
      <c r="C237">
        <v>1999</v>
      </c>
      <c r="D237" s="1">
        <v>45959.430752314816</v>
      </c>
      <c r="E237">
        <v>0</v>
      </c>
      <c r="F237">
        <v>4</v>
      </c>
      <c r="G237">
        <v>4</v>
      </c>
      <c r="H237">
        <v>2</v>
      </c>
      <c r="I237">
        <v>5</v>
      </c>
      <c r="J237">
        <v>1</v>
      </c>
      <c r="K237">
        <v>3</v>
      </c>
      <c r="L237">
        <v>4</v>
      </c>
      <c r="M237">
        <v>3</v>
      </c>
      <c r="N237">
        <v>2</v>
      </c>
      <c r="O237">
        <v>1</v>
      </c>
      <c r="P237">
        <v>4</v>
      </c>
      <c r="Q237">
        <v>1</v>
      </c>
      <c r="R237">
        <v>1</v>
      </c>
      <c r="S237">
        <v>1</v>
      </c>
      <c r="T237">
        <v>5</v>
      </c>
      <c r="U237">
        <v>1</v>
      </c>
      <c r="V237">
        <v>4</v>
      </c>
      <c r="W237">
        <v>5</v>
      </c>
      <c r="X237">
        <v>3</v>
      </c>
      <c r="Y237">
        <v>1</v>
      </c>
      <c r="Z237">
        <v>4</v>
      </c>
      <c r="AA237">
        <v>4</v>
      </c>
      <c r="AB237">
        <v>4</v>
      </c>
      <c r="AC237">
        <v>5</v>
      </c>
      <c r="AD237">
        <v>2</v>
      </c>
      <c r="AE237">
        <v>4</v>
      </c>
      <c r="AF237">
        <v>3</v>
      </c>
      <c r="AG237">
        <v>5</v>
      </c>
      <c r="AH237">
        <v>15</v>
      </c>
      <c r="AI237">
        <v>3</v>
      </c>
      <c r="AJ237">
        <v>12</v>
      </c>
      <c r="AK237">
        <v>2</v>
      </c>
      <c r="AL237">
        <v>55</v>
      </c>
      <c r="AM237">
        <v>2</v>
      </c>
      <c r="AN237">
        <v>22</v>
      </c>
      <c r="AO237">
        <v>4</v>
      </c>
      <c r="AP237">
        <v>4</v>
      </c>
      <c r="AQ237">
        <v>8</v>
      </c>
      <c r="AR237">
        <v>3</v>
      </c>
      <c r="AS237">
        <v>6</v>
      </c>
      <c r="AT237">
        <v>11</v>
      </c>
      <c r="AU237">
        <v>17</v>
      </c>
      <c r="AV237">
        <v>6</v>
      </c>
      <c r="AW237">
        <v>3</v>
      </c>
      <c r="AX237">
        <v>19</v>
      </c>
      <c r="AY237">
        <v>12</v>
      </c>
      <c r="AZ237">
        <v>9</v>
      </c>
      <c r="BA237">
        <v>7</v>
      </c>
      <c r="BB237">
        <v>4</v>
      </c>
      <c r="BC237">
        <v>16</v>
      </c>
      <c r="BD237">
        <v>14</v>
      </c>
      <c r="BE237">
        <v>2</v>
      </c>
      <c r="BF237">
        <v>18</v>
      </c>
      <c r="BG237">
        <v>5</v>
      </c>
      <c r="BH237">
        <v>20</v>
      </c>
      <c r="BI237">
        <v>13</v>
      </c>
      <c r="BJ237">
        <v>8</v>
      </c>
      <c r="BK237">
        <v>1</v>
      </c>
      <c r="BL237">
        <v>10</v>
      </c>
      <c r="BM237">
        <v>15</v>
      </c>
      <c r="BN237">
        <v>68</v>
      </c>
    </row>
    <row r="238" spans="1:66" x14ac:dyDescent="0.25">
      <c r="A238">
        <v>41246</v>
      </c>
      <c r="B238">
        <v>0</v>
      </c>
      <c r="C238">
        <v>1999</v>
      </c>
      <c r="D238" s="1">
        <v>45959.482175925928</v>
      </c>
      <c r="E238" t="s">
        <v>140</v>
      </c>
      <c r="F238">
        <v>4</v>
      </c>
      <c r="G238">
        <v>4</v>
      </c>
      <c r="H238">
        <v>2</v>
      </c>
      <c r="I238">
        <v>3</v>
      </c>
      <c r="J238">
        <v>2</v>
      </c>
      <c r="K238">
        <v>2</v>
      </c>
      <c r="L238">
        <v>2</v>
      </c>
      <c r="M238">
        <v>2</v>
      </c>
      <c r="N238">
        <v>2</v>
      </c>
      <c r="O238">
        <v>2</v>
      </c>
      <c r="P238">
        <v>3</v>
      </c>
      <c r="Q238">
        <v>3</v>
      </c>
      <c r="R238">
        <v>2</v>
      </c>
      <c r="S238">
        <v>2</v>
      </c>
      <c r="T238">
        <v>4</v>
      </c>
      <c r="U238">
        <v>1</v>
      </c>
      <c r="V238">
        <v>3</v>
      </c>
      <c r="W238">
        <v>4</v>
      </c>
      <c r="X238">
        <v>2</v>
      </c>
      <c r="Y238">
        <v>3</v>
      </c>
      <c r="Z238">
        <v>3</v>
      </c>
      <c r="AA238">
        <v>5</v>
      </c>
      <c r="AB238">
        <v>7</v>
      </c>
      <c r="AC238">
        <v>4</v>
      </c>
      <c r="AD238">
        <v>2</v>
      </c>
      <c r="AE238">
        <v>3</v>
      </c>
      <c r="AF238">
        <v>6</v>
      </c>
      <c r="AG238">
        <v>3</v>
      </c>
      <c r="AH238">
        <v>4</v>
      </c>
      <c r="AI238">
        <v>3</v>
      </c>
      <c r="AJ238">
        <v>6</v>
      </c>
      <c r="AK238">
        <v>6</v>
      </c>
      <c r="AL238">
        <v>2</v>
      </c>
      <c r="AM238">
        <v>3</v>
      </c>
      <c r="AN238">
        <v>6</v>
      </c>
      <c r="AO238">
        <v>3</v>
      </c>
      <c r="AP238">
        <v>5</v>
      </c>
      <c r="AQ238">
        <v>2</v>
      </c>
      <c r="AR238">
        <v>3</v>
      </c>
      <c r="AS238">
        <v>3</v>
      </c>
      <c r="AT238">
        <v>9</v>
      </c>
      <c r="AU238">
        <v>10</v>
      </c>
      <c r="AV238">
        <v>11</v>
      </c>
      <c r="AW238">
        <v>4</v>
      </c>
      <c r="AX238">
        <v>18</v>
      </c>
      <c r="AY238">
        <v>1</v>
      </c>
      <c r="AZ238">
        <v>8</v>
      </c>
      <c r="BA238">
        <v>14</v>
      </c>
      <c r="BB238">
        <v>5</v>
      </c>
      <c r="BC238">
        <v>15</v>
      </c>
      <c r="BD238">
        <v>17</v>
      </c>
      <c r="BE238">
        <v>13</v>
      </c>
      <c r="BF238">
        <v>2</v>
      </c>
      <c r="BG238">
        <v>20</v>
      </c>
      <c r="BH238">
        <v>19</v>
      </c>
      <c r="BI238">
        <v>16</v>
      </c>
      <c r="BJ238">
        <v>6</v>
      </c>
      <c r="BK238">
        <v>12</v>
      </c>
      <c r="BL238">
        <v>3</v>
      </c>
      <c r="BM238">
        <v>7</v>
      </c>
      <c r="BN238">
        <v>50</v>
      </c>
    </row>
    <row r="239" spans="1:66" x14ac:dyDescent="0.25">
      <c r="A239">
        <v>41518</v>
      </c>
      <c r="B239">
        <v>1</v>
      </c>
      <c r="C239">
        <v>1999</v>
      </c>
      <c r="D239" s="1">
        <v>45959.627060185187</v>
      </c>
      <c r="E239" t="s">
        <v>166</v>
      </c>
      <c r="F239">
        <v>1</v>
      </c>
      <c r="G239">
        <v>1</v>
      </c>
      <c r="H239">
        <v>1</v>
      </c>
      <c r="I239">
        <v>2</v>
      </c>
      <c r="J239">
        <v>4</v>
      </c>
      <c r="K239">
        <v>2</v>
      </c>
      <c r="L239">
        <v>4</v>
      </c>
      <c r="M239">
        <v>2</v>
      </c>
      <c r="N239">
        <v>1</v>
      </c>
      <c r="O239">
        <v>1</v>
      </c>
      <c r="P239">
        <v>1</v>
      </c>
      <c r="Q239">
        <v>1</v>
      </c>
      <c r="R239">
        <v>1</v>
      </c>
      <c r="S239">
        <v>1</v>
      </c>
      <c r="T239">
        <v>4</v>
      </c>
      <c r="U239">
        <v>1</v>
      </c>
      <c r="V239">
        <v>4</v>
      </c>
      <c r="W239">
        <v>5</v>
      </c>
      <c r="X239">
        <v>1</v>
      </c>
      <c r="Y239">
        <v>1</v>
      </c>
      <c r="Z239">
        <v>3</v>
      </c>
      <c r="AA239">
        <v>6</v>
      </c>
      <c r="AB239">
        <v>4</v>
      </c>
      <c r="AC239">
        <v>85</v>
      </c>
      <c r="AD239">
        <v>6</v>
      </c>
      <c r="AE239">
        <v>5</v>
      </c>
      <c r="AF239">
        <v>4</v>
      </c>
      <c r="AG239">
        <v>4</v>
      </c>
      <c r="AH239">
        <v>3</v>
      </c>
      <c r="AI239">
        <v>2</v>
      </c>
      <c r="AJ239">
        <v>4</v>
      </c>
      <c r="AK239">
        <v>6</v>
      </c>
      <c r="AL239">
        <v>2</v>
      </c>
      <c r="AM239">
        <v>2</v>
      </c>
      <c r="AN239">
        <v>4</v>
      </c>
      <c r="AO239">
        <v>2</v>
      </c>
      <c r="AP239">
        <v>4</v>
      </c>
      <c r="AQ239">
        <v>4</v>
      </c>
      <c r="AR239">
        <v>3</v>
      </c>
      <c r="AS239">
        <v>11</v>
      </c>
      <c r="AT239">
        <v>10</v>
      </c>
      <c r="AU239">
        <v>3</v>
      </c>
      <c r="AV239">
        <v>8</v>
      </c>
      <c r="AW239">
        <v>4</v>
      </c>
      <c r="AX239">
        <v>1</v>
      </c>
      <c r="AY239">
        <v>7</v>
      </c>
      <c r="AZ239">
        <v>17</v>
      </c>
      <c r="BA239">
        <v>11</v>
      </c>
      <c r="BB239">
        <v>16</v>
      </c>
      <c r="BC239">
        <v>18</v>
      </c>
      <c r="BD239">
        <v>19</v>
      </c>
      <c r="BE239">
        <v>12</v>
      </c>
      <c r="BF239">
        <v>14</v>
      </c>
      <c r="BG239">
        <v>9</v>
      </c>
      <c r="BH239">
        <v>6</v>
      </c>
      <c r="BI239">
        <v>5</v>
      </c>
      <c r="BJ239">
        <v>13</v>
      </c>
      <c r="BK239">
        <v>2</v>
      </c>
      <c r="BL239">
        <v>20</v>
      </c>
      <c r="BM239">
        <v>15</v>
      </c>
      <c r="BN239">
        <v>43</v>
      </c>
    </row>
    <row r="240" spans="1:66" x14ac:dyDescent="0.25">
      <c r="A240">
        <v>41957</v>
      </c>
      <c r="B240">
        <v>0</v>
      </c>
      <c r="C240">
        <v>1999</v>
      </c>
      <c r="D240" s="1">
        <v>45959.865266203706</v>
      </c>
      <c r="E240" t="s">
        <v>167</v>
      </c>
      <c r="F240">
        <v>5</v>
      </c>
      <c r="G240">
        <v>5</v>
      </c>
      <c r="H240">
        <v>4</v>
      </c>
      <c r="I240">
        <v>5</v>
      </c>
      <c r="J240">
        <v>3</v>
      </c>
      <c r="K240">
        <v>4</v>
      </c>
      <c r="L240">
        <v>3</v>
      </c>
      <c r="M240">
        <v>3</v>
      </c>
      <c r="N240">
        <v>4</v>
      </c>
      <c r="O240">
        <v>5</v>
      </c>
      <c r="P240">
        <v>5</v>
      </c>
      <c r="Q240">
        <v>4</v>
      </c>
      <c r="R240">
        <v>4</v>
      </c>
      <c r="S240">
        <v>3</v>
      </c>
      <c r="T240">
        <v>2</v>
      </c>
      <c r="U240">
        <v>3</v>
      </c>
      <c r="V240">
        <v>5</v>
      </c>
      <c r="W240">
        <v>4</v>
      </c>
      <c r="X240">
        <v>3</v>
      </c>
      <c r="Y240">
        <v>3</v>
      </c>
      <c r="Z240">
        <v>2</v>
      </c>
      <c r="AA240">
        <v>5</v>
      </c>
      <c r="AB240">
        <v>6</v>
      </c>
      <c r="AC240">
        <v>5</v>
      </c>
      <c r="AD240">
        <v>4</v>
      </c>
      <c r="AE240">
        <v>5</v>
      </c>
      <c r="AF240">
        <v>8</v>
      </c>
      <c r="AG240">
        <v>5</v>
      </c>
      <c r="AH240">
        <v>6</v>
      </c>
      <c r="AI240">
        <v>3</v>
      </c>
      <c r="AJ240">
        <v>7</v>
      </c>
      <c r="AK240">
        <v>4</v>
      </c>
      <c r="AL240">
        <v>7</v>
      </c>
      <c r="AM240">
        <v>7</v>
      </c>
      <c r="AN240">
        <v>7</v>
      </c>
      <c r="AO240">
        <v>4</v>
      </c>
      <c r="AP240">
        <v>6</v>
      </c>
      <c r="AQ240">
        <v>15</v>
      </c>
      <c r="AR240">
        <v>5</v>
      </c>
      <c r="AS240">
        <v>8</v>
      </c>
      <c r="AT240">
        <v>10</v>
      </c>
      <c r="AU240">
        <v>8</v>
      </c>
      <c r="AV240">
        <v>2</v>
      </c>
      <c r="AW240">
        <v>17</v>
      </c>
      <c r="AX240">
        <v>19</v>
      </c>
      <c r="AY240">
        <v>3</v>
      </c>
      <c r="AZ240">
        <v>1</v>
      </c>
      <c r="BA240">
        <v>15</v>
      </c>
      <c r="BB240">
        <v>9</v>
      </c>
      <c r="BC240">
        <v>11</v>
      </c>
      <c r="BD240">
        <v>6</v>
      </c>
      <c r="BE240">
        <v>16</v>
      </c>
      <c r="BF240">
        <v>4</v>
      </c>
      <c r="BG240">
        <v>12</v>
      </c>
      <c r="BH240">
        <v>13</v>
      </c>
      <c r="BI240">
        <v>7</v>
      </c>
      <c r="BJ240">
        <v>5</v>
      </c>
      <c r="BK240">
        <v>18</v>
      </c>
      <c r="BL240">
        <v>14</v>
      </c>
      <c r="BM240">
        <v>20</v>
      </c>
      <c r="BN240">
        <v>60</v>
      </c>
    </row>
    <row r="241" spans="1:66" x14ac:dyDescent="0.25">
      <c r="A241">
        <v>42162</v>
      </c>
      <c r="B241">
        <v>0</v>
      </c>
      <c r="C241">
        <v>1999</v>
      </c>
      <c r="D241" s="1">
        <v>45960.026319444441</v>
      </c>
      <c r="E241" t="s">
        <v>168</v>
      </c>
      <c r="F241">
        <v>5</v>
      </c>
      <c r="G241">
        <v>4</v>
      </c>
      <c r="H241">
        <v>4</v>
      </c>
      <c r="I241">
        <v>4</v>
      </c>
      <c r="J241">
        <v>4</v>
      </c>
      <c r="K241">
        <v>4</v>
      </c>
      <c r="L241">
        <v>2</v>
      </c>
      <c r="M241">
        <v>1</v>
      </c>
      <c r="N241">
        <v>5</v>
      </c>
      <c r="O241">
        <v>4</v>
      </c>
      <c r="P241">
        <v>4</v>
      </c>
      <c r="Q241">
        <v>5</v>
      </c>
      <c r="R241">
        <v>2</v>
      </c>
      <c r="S241">
        <v>5</v>
      </c>
      <c r="T241">
        <v>4</v>
      </c>
      <c r="U241">
        <v>1</v>
      </c>
      <c r="V241">
        <v>5</v>
      </c>
      <c r="W241">
        <v>3</v>
      </c>
      <c r="X241">
        <v>2</v>
      </c>
      <c r="Y241">
        <v>2</v>
      </c>
      <c r="Z241">
        <v>3</v>
      </c>
      <c r="AA241">
        <v>4</v>
      </c>
      <c r="AB241">
        <v>6</v>
      </c>
      <c r="AC241">
        <v>2</v>
      </c>
      <c r="AD241">
        <v>4</v>
      </c>
      <c r="AE241">
        <v>3</v>
      </c>
      <c r="AF241">
        <v>4</v>
      </c>
      <c r="AG241">
        <v>3</v>
      </c>
      <c r="AH241">
        <v>3</v>
      </c>
      <c r="AI241">
        <v>3</v>
      </c>
      <c r="AJ241">
        <v>4</v>
      </c>
      <c r="AK241">
        <v>2</v>
      </c>
      <c r="AL241">
        <v>2</v>
      </c>
      <c r="AM241">
        <v>6</v>
      </c>
      <c r="AN241">
        <v>11</v>
      </c>
      <c r="AO241">
        <v>4</v>
      </c>
      <c r="AP241">
        <v>4</v>
      </c>
      <c r="AQ241">
        <v>4</v>
      </c>
      <c r="AR241">
        <v>6</v>
      </c>
      <c r="AS241">
        <v>4</v>
      </c>
      <c r="AT241">
        <v>10</v>
      </c>
      <c r="AU241">
        <v>14</v>
      </c>
      <c r="AV241">
        <v>4</v>
      </c>
      <c r="AW241">
        <v>15</v>
      </c>
      <c r="AX241">
        <v>2</v>
      </c>
      <c r="AY241">
        <v>5</v>
      </c>
      <c r="AZ241">
        <v>20</v>
      </c>
      <c r="BA241">
        <v>13</v>
      </c>
      <c r="BB241">
        <v>17</v>
      </c>
      <c r="BC241">
        <v>19</v>
      </c>
      <c r="BD241">
        <v>16</v>
      </c>
      <c r="BE241">
        <v>7</v>
      </c>
      <c r="BF241">
        <v>11</v>
      </c>
      <c r="BG241">
        <v>8</v>
      </c>
      <c r="BH241">
        <v>18</v>
      </c>
      <c r="BI241">
        <v>12</v>
      </c>
      <c r="BJ241">
        <v>6</v>
      </c>
      <c r="BK241">
        <v>3</v>
      </c>
      <c r="BL241">
        <v>9</v>
      </c>
      <c r="BM241">
        <v>1</v>
      </c>
      <c r="BN241">
        <v>73</v>
      </c>
    </row>
    <row r="242" spans="1:66" x14ac:dyDescent="0.25">
      <c r="A242">
        <v>42883</v>
      </c>
      <c r="B242">
        <v>1</v>
      </c>
      <c r="C242">
        <v>1999</v>
      </c>
      <c r="D242" s="1">
        <v>45961.585266203707</v>
      </c>
      <c r="E242" t="s">
        <v>66</v>
      </c>
      <c r="F242">
        <v>5</v>
      </c>
      <c r="G242">
        <v>5</v>
      </c>
      <c r="H242">
        <v>5</v>
      </c>
      <c r="I242">
        <v>5</v>
      </c>
      <c r="J242">
        <v>5</v>
      </c>
      <c r="K242">
        <v>4</v>
      </c>
      <c r="L242">
        <v>5</v>
      </c>
      <c r="M242">
        <v>5</v>
      </c>
      <c r="N242">
        <v>5</v>
      </c>
      <c r="O242">
        <v>5</v>
      </c>
      <c r="P242">
        <v>5</v>
      </c>
      <c r="Q242">
        <v>5</v>
      </c>
      <c r="R242">
        <v>5</v>
      </c>
      <c r="S242">
        <v>5</v>
      </c>
      <c r="T242">
        <v>1</v>
      </c>
      <c r="U242">
        <v>5</v>
      </c>
      <c r="V242">
        <v>5</v>
      </c>
      <c r="W242">
        <v>1</v>
      </c>
      <c r="X242">
        <v>4</v>
      </c>
      <c r="Y242">
        <v>5</v>
      </c>
      <c r="Z242">
        <v>3</v>
      </c>
      <c r="AA242">
        <v>3</v>
      </c>
      <c r="AB242">
        <v>4</v>
      </c>
      <c r="AC242">
        <v>3</v>
      </c>
      <c r="AD242">
        <v>2</v>
      </c>
      <c r="AE242">
        <v>2</v>
      </c>
      <c r="AF242">
        <v>2</v>
      </c>
      <c r="AG242">
        <v>6</v>
      </c>
      <c r="AH242">
        <v>4</v>
      </c>
      <c r="AI242">
        <v>3</v>
      </c>
      <c r="AJ242">
        <v>3</v>
      </c>
      <c r="AK242">
        <v>2</v>
      </c>
      <c r="AL242">
        <v>5</v>
      </c>
      <c r="AM242">
        <v>5</v>
      </c>
      <c r="AN242">
        <v>6</v>
      </c>
      <c r="AO242">
        <v>4</v>
      </c>
      <c r="AP242">
        <v>4</v>
      </c>
      <c r="AQ242">
        <v>4</v>
      </c>
      <c r="AR242">
        <v>4</v>
      </c>
      <c r="AS242">
        <v>4</v>
      </c>
      <c r="AT242">
        <v>12</v>
      </c>
      <c r="AU242">
        <v>8</v>
      </c>
      <c r="AV242">
        <v>15</v>
      </c>
      <c r="AW242">
        <v>9</v>
      </c>
      <c r="AX242">
        <v>11</v>
      </c>
      <c r="AY242">
        <v>4</v>
      </c>
      <c r="AZ242">
        <v>10</v>
      </c>
      <c r="BA242">
        <v>16</v>
      </c>
      <c r="BB242">
        <v>2</v>
      </c>
      <c r="BC242">
        <v>13</v>
      </c>
      <c r="BD242">
        <v>3</v>
      </c>
      <c r="BE242">
        <v>5</v>
      </c>
      <c r="BF242">
        <v>19</v>
      </c>
      <c r="BG242">
        <v>1</v>
      </c>
      <c r="BH242">
        <v>6</v>
      </c>
      <c r="BI242">
        <v>7</v>
      </c>
      <c r="BJ242">
        <v>20</v>
      </c>
      <c r="BK242">
        <v>17</v>
      </c>
      <c r="BL242">
        <v>18</v>
      </c>
      <c r="BM242">
        <v>14</v>
      </c>
      <c r="BN242">
        <v>5</v>
      </c>
    </row>
    <row r="243" spans="1:66" x14ac:dyDescent="0.25">
      <c r="A243">
        <v>43768</v>
      </c>
      <c r="B243">
        <v>0</v>
      </c>
      <c r="C243">
        <v>1999</v>
      </c>
      <c r="D243" s="1">
        <v>45964.332800925928</v>
      </c>
      <c r="E243" t="s">
        <v>66</v>
      </c>
      <c r="F243">
        <v>4</v>
      </c>
      <c r="G243">
        <v>4</v>
      </c>
      <c r="H243">
        <v>4</v>
      </c>
      <c r="I243">
        <v>4</v>
      </c>
      <c r="J243">
        <v>4</v>
      </c>
      <c r="K243">
        <v>4</v>
      </c>
      <c r="L243">
        <v>4</v>
      </c>
      <c r="M243">
        <v>2</v>
      </c>
      <c r="N243">
        <v>5</v>
      </c>
      <c r="O243">
        <v>4</v>
      </c>
      <c r="P243">
        <v>4</v>
      </c>
      <c r="Q243">
        <v>4</v>
      </c>
      <c r="R243">
        <v>4</v>
      </c>
      <c r="S243">
        <v>4</v>
      </c>
      <c r="T243">
        <v>2</v>
      </c>
      <c r="U243">
        <v>4</v>
      </c>
      <c r="V243">
        <v>5</v>
      </c>
      <c r="W243">
        <v>3</v>
      </c>
      <c r="X243">
        <v>4</v>
      </c>
      <c r="Y243">
        <v>3</v>
      </c>
      <c r="Z243">
        <v>5</v>
      </c>
      <c r="AA243">
        <v>12</v>
      </c>
      <c r="AB243">
        <v>5</v>
      </c>
      <c r="AC243">
        <v>8</v>
      </c>
      <c r="AD243">
        <v>3</v>
      </c>
      <c r="AE243">
        <v>3</v>
      </c>
      <c r="AF243">
        <v>10</v>
      </c>
      <c r="AG243">
        <v>4</v>
      </c>
      <c r="AH243">
        <v>4</v>
      </c>
      <c r="AI243">
        <v>13</v>
      </c>
      <c r="AJ243">
        <v>9</v>
      </c>
      <c r="AK243">
        <v>3</v>
      </c>
      <c r="AL243">
        <v>6</v>
      </c>
      <c r="AM243">
        <v>4</v>
      </c>
      <c r="AN243">
        <v>6</v>
      </c>
      <c r="AO243">
        <v>2</v>
      </c>
      <c r="AP243">
        <v>14</v>
      </c>
      <c r="AQ243">
        <v>5</v>
      </c>
      <c r="AR243">
        <v>6</v>
      </c>
      <c r="AS243">
        <v>8</v>
      </c>
      <c r="AT243">
        <v>16</v>
      </c>
      <c r="AU243">
        <v>17</v>
      </c>
      <c r="AV243">
        <v>19</v>
      </c>
      <c r="AW243">
        <v>18</v>
      </c>
      <c r="AX243">
        <v>14</v>
      </c>
      <c r="AY243">
        <v>20</v>
      </c>
      <c r="AZ243">
        <v>12</v>
      </c>
      <c r="BA243">
        <v>7</v>
      </c>
      <c r="BB243">
        <v>5</v>
      </c>
      <c r="BC243">
        <v>9</v>
      </c>
      <c r="BD243">
        <v>2</v>
      </c>
      <c r="BE243">
        <v>15</v>
      </c>
      <c r="BF243">
        <v>8</v>
      </c>
      <c r="BG243">
        <v>6</v>
      </c>
      <c r="BH243">
        <v>3</v>
      </c>
      <c r="BI243">
        <v>13</v>
      </c>
      <c r="BJ243">
        <v>4</v>
      </c>
      <c r="BK243">
        <v>11</v>
      </c>
      <c r="BL243">
        <v>10</v>
      </c>
      <c r="BM243">
        <v>1</v>
      </c>
      <c r="BN243">
        <v>54</v>
      </c>
    </row>
    <row r="244" spans="1:66" x14ac:dyDescent="0.25">
      <c r="A244">
        <v>44211</v>
      </c>
      <c r="B244">
        <v>0</v>
      </c>
      <c r="C244">
        <v>1999</v>
      </c>
      <c r="D244" s="1">
        <v>45964.938935185186</v>
      </c>
      <c r="E244">
        <v>47</v>
      </c>
      <c r="F244">
        <v>4</v>
      </c>
      <c r="G244">
        <v>4</v>
      </c>
      <c r="H244">
        <v>4</v>
      </c>
      <c r="I244">
        <v>4</v>
      </c>
      <c r="J244">
        <v>3</v>
      </c>
      <c r="K244">
        <v>4</v>
      </c>
      <c r="L244">
        <v>4</v>
      </c>
      <c r="M244">
        <v>3</v>
      </c>
      <c r="N244">
        <v>4</v>
      </c>
      <c r="O244">
        <v>4</v>
      </c>
      <c r="P244">
        <v>4</v>
      </c>
      <c r="Q244">
        <v>4</v>
      </c>
      <c r="R244">
        <v>4</v>
      </c>
      <c r="S244">
        <v>3</v>
      </c>
      <c r="T244">
        <v>4</v>
      </c>
      <c r="U244">
        <v>2</v>
      </c>
      <c r="V244">
        <v>4</v>
      </c>
      <c r="W244">
        <v>4</v>
      </c>
      <c r="X244">
        <v>3</v>
      </c>
      <c r="Y244">
        <v>4</v>
      </c>
      <c r="Z244">
        <v>3</v>
      </c>
      <c r="AA244">
        <v>3</v>
      </c>
      <c r="AB244">
        <v>5</v>
      </c>
      <c r="AC244">
        <v>3</v>
      </c>
      <c r="AD244">
        <v>4</v>
      </c>
      <c r="AE244">
        <v>5</v>
      </c>
      <c r="AF244">
        <v>6</v>
      </c>
      <c r="AG244">
        <v>5</v>
      </c>
      <c r="AH244">
        <v>4</v>
      </c>
      <c r="AI244">
        <v>3</v>
      </c>
      <c r="AJ244">
        <v>5</v>
      </c>
      <c r="AK244">
        <v>3</v>
      </c>
      <c r="AL244">
        <v>3</v>
      </c>
      <c r="AM244">
        <v>5</v>
      </c>
      <c r="AN244">
        <v>6</v>
      </c>
      <c r="AO244">
        <v>4</v>
      </c>
      <c r="AP244">
        <v>5</v>
      </c>
      <c r="AQ244">
        <v>4</v>
      </c>
      <c r="AR244">
        <v>4</v>
      </c>
      <c r="AS244">
        <v>6</v>
      </c>
      <c r="AT244">
        <v>2</v>
      </c>
      <c r="AU244">
        <v>4</v>
      </c>
      <c r="AV244">
        <v>5</v>
      </c>
      <c r="AW244">
        <v>8</v>
      </c>
      <c r="AX244">
        <v>14</v>
      </c>
      <c r="AY244">
        <v>19</v>
      </c>
      <c r="AZ244">
        <v>15</v>
      </c>
      <c r="BA244">
        <v>12</v>
      </c>
      <c r="BB244">
        <v>17</v>
      </c>
      <c r="BC244">
        <v>9</v>
      </c>
      <c r="BD244">
        <v>13</v>
      </c>
      <c r="BE244">
        <v>16</v>
      </c>
      <c r="BF244">
        <v>20</v>
      </c>
      <c r="BG244">
        <v>11</v>
      </c>
      <c r="BH244">
        <v>7</v>
      </c>
      <c r="BI244">
        <v>10</v>
      </c>
      <c r="BJ244">
        <v>3</v>
      </c>
      <c r="BK244">
        <v>18</v>
      </c>
      <c r="BL244">
        <v>6</v>
      </c>
      <c r="BM244">
        <v>1</v>
      </c>
      <c r="BN244">
        <v>56</v>
      </c>
    </row>
    <row r="245" spans="1:66" x14ac:dyDescent="0.25">
      <c r="A245">
        <v>45849</v>
      </c>
      <c r="B245">
        <v>0</v>
      </c>
      <c r="C245">
        <v>1999</v>
      </c>
      <c r="D245" s="1">
        <v>45970.497696759259</v>
      </c>
      <c r="E245" t="s">
        <v>156</v>
      </c>
      <c r="F245">
        <v>4</v>
      </c>
      <c r="G245">
        <v>4</v>
      </c>
      <c r="H245">
        <v>2</v>
      </c>
      <c r="I245">
        <v>4</v>
      </c>
      <c r="J245">
        <v>4</v>
      </c>
      <c r="K245">
        <v>2</v>
      </c>
      <c r="L245">
        <v>3</v>
      </c>
      <c r="M245">
        <v>3</v>
      </c>
      <c r="N245">
        <v>5</v>
      </c>
      <c r="O245">
        <v>3</v>
      </c>
      <c r="P245">
        <v>5</v>
      </c>
      <c r="Q245">
        <v>4</v>
      </c>
      <c r="R245">
        <v>3</v>
      </c>
      <c r="S245">
        <v>2</v>
      </c>
      <c r="T245">
        <v>5</v>
      </c>
      <c r="U245">
        <v>2</v>
      </c>
      <c r="V245">
        <v>4</v>
      </c>
      <c r="W245">
        <v>5</v>
      </c>
      <c r="X245">
        <v>2</v>
      </c>
      <c r="Y245">
        <v>3</v>
      </c>
      <c r="Z245">
        <v>5</v>
      </c>
      <c r="AA245">
        <v>11</v>
      </c>
      <c r="AB245">
        <v>6</v>
      </c>
      <c r="AC245">
        <v>7</v>
      </c>
      <c r="AD245">
        <v>5</v>
      </c>
      <c r="AE245">
        <v>3</v>
      </c>
      <c r="AF245">
        <v>14</v>
      </c>
      <c r="AG245">
        <v>4</v>
      </c>
      <c r="AH245">
        <v>3</v>
      </c>
      <c r="AI245">
        <v>5</v>
      </c>
      <c r="AJ245">
        <v>7</v>
      </c>
      <c r="AK245">
        <v>6</v>
      </c>
      <c r="AL245">
        <v>7</v>
      </c>
      <c r="AM245">
        <v>3</v>
      </c>
      <c r="AN245">
        <v>4</v>
      </c>
      <c r="AO245">
        <v>3</v>
      </c>
      <c r="AP245">
        <v>5</v>
      </c>
      <c r="AQ245">
        <v>5</v>
      </c>
      <c r="AR245">
        <v>4</v>
      </c>
      <c r="AS245">
        <v>5</v>
      </c>
      <c r="AT245">
        <v>6</v>
      </c>
      <c r="AU245">
        <v>13</v>
      </c>
      <c r="AV245">
        <v>4</v>
      </c>
      <c r="AW245">
        <v>17</v>
      </c>
      <c r="AX245">
        <v>15</v>
      </c>
      <c r="AY245">
        <v>3</v>
      </c>
      <c r="AZ245">
        <v>1</v>
      </c>
      <c r="BA245">
        <v>20</v>
      </c>
      <c r="BB245">
        <v>14</v>
      </c>
      <c r="BC245">
        <v>8</v>
      </c>
      <c r="BD245">
        <v>7</v>
      </c>
      <c r="BE245">
        <v>11</v>
      </c>
      <c r="BF245">
        <v>18</v>
      </c>
      <c r="BG245">
        <v>9</v>
      </c>
      <c r="BH245">
        <v>19</v>
      </c>
      <c r="BI245">
        <v>2</v>
      </c>
      <c r="BJ245">
        <v>5</v>
      </c>
      <c r="BK245">
        <v>16</v>
      </c>
      <c r="BL245">
        <v>10</v>
      </c>
      <c r="BM245">
        <v>12</v>
      </c>
      <c r="BN245">
        <v>62</v>
      </c>
    </row>
    <row r="246" spans="1:66" x14ac:dyDescent="0.25">
      <c r="A246">
        <v>46128</v>
      </c>
      <c r="B246">
        <v>1</v>
      </c>
      <c r="C246">
        <v>1999</v>
      </c>
      <c r="D246" s="1">
        <v>45971.921967592592</v>
      </c>
      <c r="E246" t="s">
        <v>66</v>
      </c>
      <c r="F246">
        <v>4</v>
      </c>
      <c r="G246">
        <v>4</v>
      </c>
      <c r="H246">
        <v>4</v>
      </c>
      <c r="I246">
        <v>4</v>
      </c>
      <c r="J246">
        <v>4</v>
      </c>
      <c r="K246">
        <v>2</v>
      </c>
      <c r="L246">
        <v>3</v>
      </c>
      <c r="M246">
        <v>3</v>
      </c>
      <c r="N246">
        <v>4</v>
      </c>
      <c r="O246">
        <v>3</v>
      </c>
      <c r="P246">
        <v>4</v>
      </c>
      <c r="Q246">
        <v>2</v>
      </c>
      <c r="R246">
        <v>2</v>
      </c>
      <c r="S246">
        <v>2</v>
      </c>
      <c r="T246">
        <v>2</v>
      </c>
      <c r="U246">
        <v>4</v>
      </c>
      <c r="V246">
        <v>4</v>
      </c>
      <c r="W246">
        <v>4</v>
      </c>
      <c r="X246">
        <v>2</v>
      </c>
      <c r="Y246">
        <v>2</v>
      </c>
      <c r="Z246">
        <v>3</v>
      </c>
      <c r="AA246">
        <v>4</v>
      </c>
      <c r="AB246">
        <v>5</v>
      </c>
      <c r="AC246">
        <v>2</v>
      </c>
      <c r="AD246">
        <v>23</v>
      </c>
      <c r="AE246">
        <v>3</v>
      </c>
      <c r="AF246">
        <v>3</v>
      </c>
      <c r="AG246">
        <v>4</v>
      </c>
      <c r="AH246">
        <v>7</v>
      </c>
      <c r="AI246">
        <v>3</v>
      </c>
      <c r="AJ246">
        <v>7</v>
      </c>
      <c r="AK246">
        <v>5</v>
      </c>
      <c r="AL246">
        <v>4</v>
      </c>
      <c r="AM246">
        <v>3</v>
      </c>
      <c r="AN246">
        <v>5</v>
      </c>
      <c r="AO246">
        <v>11</v>
      </c>
      <c r="AP246">
        <v>7</v>
      </c>
      <c r="AQ246">
        <v>3</v>
      </c>
      <c r="AR246">
        <v>4</v>
      </c>
      <c r="AS246">
        <v>5</v>
      </c>
      <c r="AT246">
        <v>5</v>
      </c>
      <c r="AU246">
        <v>17</v>
      </c>
      <c r="AV246">
        <v>10</v>
      </c>
      <c r="AW246">
        <v>16</v>
      </c>
      <c r="AX246">
        <v>13</v>
      </c>
      <c r="AY246">
        <v>6</v>
      </c>
      <c r="AZ246">
        <v>15</v>
      </c>
      <c r="BA246">
        <v>8</v>
      </c>
      <c r="BB246">
        <v>19</v>
      </c>
      <c r="BC246">
        <v>14</v>
      </c>
      <c r="BD246">
        <v>18</v>
      </c>
      <c r="BE246">
        <v>11</v>
      </c>
      <c r="BF246">
        <v>20</v>
      </c>
      <c r="BG246">
        <v>4</v>
      </c>
      <c r="BH246">
        <v>2</v>
      </c>
      <c r="BI246">
        <v>1</v>
      </c>
      <c r="BJ246">
        <v>3</v>
      </c>
      <c r="BK246">
        <v>9</v>
      </c>
      <c r="BL246">
        <v>12</v>
      </c>
      <c r="BM246">
        <v>7</v>
      </c>
      <c r="BN246">
        <v>59</v>
      </c>
    </row>
    <row r="247" spans="1:66" x14ac:dyDescent="0.25">
      <c r="A247">
        <v>46340</v>
      </c>
      <c r="B247">
        <v>1</v>
      </c>
      <c r="C247">
        <v>1999</v>
      </c>
      <c r="D247" s="1">
        <v>45972.943738425929</v>
      </c>
      <c r="E247" t="s">
        <v>66</v>
      </c>
      <c r="F247">
        <v>3</v>
      </c>
      <c r="G247">
        <v>3</v>
      </c>
      <c r="H247">
        <v>3</v>
      </c>
      <c r="I247">
        <v>3</v>
      </c>
      <c r="J247">
        <v>3</v>
      </c>
      <c r="K247">
        <v>3</v>
      </c>
      <c r="L247">
        <v>3</v>
      </c>
      <c r="M247">
        <v>3</v>
      </c>
      <c r="N247">
        <v>3</v>
      </c>
      <c r="O247">
        <v>3</v>
      </c>
      <c r="P247">
        <v>3</v>
      </c>
      <c r="Q247">
        <v>3</v>
      </c>
      <c r="R247">
        <v>3</v>
      </c>
      <c r="S247">
        <v>3</v>
      </c>
      <c r="T247">
        <v>3</v>
      </c>
      <c r="U247">
        <v>3</v>
      </c>
      <c r="V247">
        <v>3</v>
      </c>
      <c r="W247">
        <v>3</v>
      </c>
      <c r="X247">
        <v>3</v>
      </c>
      <c r="Y247">
        <v>3</v>
      </c>
      <c r="Z247">
        <v>2</v>
      </c>
      <c r="AA247">
        <v>3</v>
      </c>
      <c r="AB247">
        <v>2</v>
      </c>
      <c r="AC247">
        <v>1</v>
      </c>
      <c r="AD247">
        <v>2</v>
      </c>
      <c r="AE247">
        <v>2</v>
      </c>
      <c r="AF247">
        <v>1</v>
      </c>
      <c r="AG247">
        <v>3</v>
      </c>
      <c r="AH247">
        <v>3</v>
      </c>
      <c r="AI247">
        <v>3</v>
      </c>
      <c r="AJ247">
        <v>1</v>
      </c>
      <c r="AK247">
        <v>1</v>
      </c>
      <c r="AL247">
        <v>2</v>
      </c>
      <c r="AM247">
        <v>1</v>
      </c>
      <c r="AN247">
        <v>2</v>
      </c>
      <c r="AO247">
        <v>2</v>
      </c>
      <c r="AP247">
        <v>2</v>
      </c>
      <c r="AQ247">
        <v>1</v>
      </c>
      <c r="AR247">
        <v>1</v>
      </c>
      <c r="AS247">
        <v>2</v>
      </c>
      <c r="AT247">
        <v>11</v>
      </c>
      <c r="AU247">
        <v>3</v>
      </c>
      <c r="AV247">
        <v>17</v>
      </c>
      <c r="AW247">
        <v>16</v>
      </c>
      <c r="AX247">
        <v>19</v>
      </c>
      <c r="AY247">
        <v>15</v>
      </c>
      <c r="AZ247">
        <v>8</v>
      </c>
      <c r="BA247">
        <v>1</v>
      </c>
      <c r="BB247">
        <v>2</v>
      </c>
      <c r="BC247">
        <v>4</v>
      </c>
      <c r="BD247">
        <v>18</v>
      </c>
      <c r="BE247">
        <v>14</v>
      </c>
      <c r="BF247">
        <v>9</v>
      </c>
      <c r="BG247">
        <v>12</v>
      </c>
      <c r="BH247">
        <v>7</v>
      </c>
      <c r="BI247">
        <v>5</v>
      </c>
      <c r="BJ247">
        <v>20</v>
      </c>
      <c r="BK247">
        <v>6</v>
      </c>
      <c r="BL247">
        <v>10</v>
      </c>
      <c r="BM247">
        <v>13</v>
      </c>
      <c r="BN247">
        <v>57</v>
      </c>
    </row>
    <row r="248" spans="1:66" x14ac:dyDescent="0.25">
      <c r="A248">
        <v>46322</v>
      </c>
      <c r="B248">
        <v>1</v>
      </c>
      <c r="C248">
        <v>1999</v>
      </c>
      <c r="D248" s="1">
        <v>45972.944097222222</v>
      </c>
      <c r="E248" t="s">
        <v>169</v>
      </c>
      <c r="F248">
        <v>4</v>
      </c>
      <c r="G248">
        <v>5</v>
      </c>
      <c r="H248">
        <v>2</v>
      </c>
      <c r="I248">
        <v>5</v>
      </c>
      <c r="J248">
        <v>5</v>
      </c>
      <c r="K248">
        <v>4</v>
      </c>
      <c r="L248">
        <v>5</v>
      </c>
      <c r="M248">
        <v>3</v>
      </c>
      <c r="N248">
        <v>4</v>
      </c>
      <c r="O248">
        <v>5</v>
      </c>
      <c r="P248">
        <v>5</v>
      </c>
      <c r="Q248">
        <v>4</v>
      </c>
      <c r="R248">
        <v>3</v>
      </c>
      <c r="S248">
        <v>2</v>
      </c>
      <c r="T248">
        <v>3</v>
      </c>
      <c r="U248">
        <v>2</v>
      </c>
      <c r="V248">
        <v>3</v>
      </c>
      <c r="W248">
        <v>3</v>
      </c>
      <c r="X248">
        <v>3</v>
      </c>
      <c r="Y248">
        <v>5</v>
      </c>
      <c r="Z248">
        <v>6</v>
      </c>
      <c r="AA248">
        <v>4</v>
      </c>
      <c r="AB248">
        <v>4</v>
      </c>
      <c r="AC248">
        <v>8</v>
      </c>
      <c r="AD248">
        <v>5</v>
      </c>
      <c r="AE248">
        <v>2</v>
      </c>
      <c r="AF248">
        <v>2</v>
      </c>
      <c r="AG248">
        <v>5</v>
      </c>
      <c r="AH248">
        <v>3</v>
      </c>
      <c r="AI248">
        <v>4</v>
      </c>
      <c r="AJ248">
        <v>5</v>
      </c>
      <c r="AK248">
        <v>2</v>
      </c>
      <c r="AL248">
        <v>3</v>
      </c>
      <c r="AM248">
        <v>4</v>
      </c>
      <c r="AN248">
        <v>6</v>
      </c>
      <c r="AO248">
        <v>5</v>
      </c>
      <c r="AP248">
        <v>6</v>
      </c>
      <c r="AQ248">
        <v>3</v>
      </c>
      <c r="AR248">
        <v>4</v>
      </c>
      <c r="AS248">
        <v>2</v>
      </c>
      <c r="AT248">
        <v>9</v>
      </c>
      <c r="AU248">
        <v>16</v>
      </c>
      <c r="AV248">
        <v>8</v>
      </c>
      <c r="AW248">
        <v>17</v>
      </c>
      <c r="AX248">
        <v>2</v>
      </c>
      <c r="AY248">
        <v>20</v>
      </c>
      <c r="AZ248">
        <v>10</v>
      </c>
      <c r="BA248">
        <v>5</v>
      </c>
      <c r="BB248">
        <v>4</v>
      </c>
      <c r="BC248">
        <v>1</v>
      </c>
      <c r="BD248">
        <v>18</v>
      </c>
      <c r="BE248">
        <v>6</v>
      </c>
      <c r="BF248">
        <v>19</v>
      </c>
      <c r="BG248">
        <v>15</v>
      </c>
      <c r="BH248">
        <v>13</v>
      </c>
      <c r="BI248">
        <v>7</v>
      </c>
      <c r="BJ248">
        <v>14</v>
      </c>
      <c r="BK248">
        <v>11</v>
      </c>
      <c r="BL248">
        <v>3</v>
      </c>
      <c r="BM248">
        <v>12</v>
      </c>
      <c r="BN248">
        <v>59</v>
      </c>
    </row>
    <row r="249" spans="1:66" x14ac:dyDescent="0.25">
      <c r="A249">
        <v>46307</v>
      </c>
      <c r="B249">
        <v>1</v>
      </c>
      <c r="C249">
        <v>1999</v>
      </c>
      <c r="D249" s="1">
        <v>45972.944444444445</v>
      </c>
      <c r="E249" t="s">
        <v>156</v>
      </c>
      <c r="F249">
        <v>4</v>
      </c>
      <c r="G249">
        <v>1</v>
      </c>
      <c r="H249">
        <v>2</v>
      </c>
      <c r="I249">
        <v>4</v>
      </c>
      <c r="J249">
        <v>4</v>
      </c>
      <c r="K249">
        <v>2</v>
      </c>
      <c r="L249">
        <v>2</v>
      </c>
      <c r="M249">
        <v>4</v>
      </c>
      <c r="N249">
        <v>2</v>
      </c>
      <c r="O249">
        <v>2</v>
      </c>
      <c r="P249">
        <v>2</v>
      </c>
      <c r="Q249">
        <v>2</v>
      </c>
      <c r="R249">
        <v>2</v>
      </c>
      <c r="S249">
        <v>1</v>
      </c>
      <c r="T249">
        <v>1</v>
      </c>
      <c r="U249">
        <v>2</v>
      </c>
      <c r="V249">
        <v>2</v>
      </c>
      <c r="W249">
        <v>4</v>
      </c>
      <c r="X249">
        <v>4</v>
      </c>
      <c r="Y249">
        <v>3</v>
      </c>
      <c r="Z249">
        <v>2</v>
      </c>
      <c r="AA249">
        <v>4</v>
      </c>
      <c r="AB249">
        <v>3</v>
      </c>
      <c r="AC249">
        <v>10</v>
      </c>
      <c r="AD249">
        <v>3</v>
      </c>
      <c r="AE249">
        <v>4</v>
      </c>
      <c r="AF249">
        <v>5</v>
      </c>
      <c r="AG249">
        <v>4</v>
      </c>
      <c r="AH249">
        <v>7</v>
      </c>
      <c r="AI249">
        <v>14</v>
      </c>
      <c r="AJ249">
        <v>4</v>
      </c>
      <c r="AK249">
        <v>24</v>
      </c>
      <c r="AL249">
        <v>2</v>
      </c>
      <c r="AM249">
        <v>2</v>
      </c>
      <c r="AN249">
        <v>3</v>
      </c>
      <c r="AO249">
        <v>5</v>
      </c>
      <c r="AP249">
        <v>5</v>
      </c>
      <c r="AQ249">
        <v>2</v>
      </c>
      <c r="AR249">
        <v>5</v>
      </c>
      <c r="AS249">
        <v>4</v>
      </c>
      <c r="AT249">
        <v>5</v>
      </c>
      <c r="AU249">
        <v>17</v>
      </c>
      <c r="AV249">
        <v>8</v>
      </c>
      <c r="AW249">
        <v>1</v>
      </c>
      <c r="AX249">
        <v>6</v>
      </c>
      <c r="AY249">
        <v>2</v>
      </c>
      <c r="AZ249">
        <v>9</v>
      </c>
      <c r="BA249">
        <v>4</v>
      </c>
      <c r="BB249">
        <v>12</v>
      </c>
      <c r="BC249">
        <v>14</v>
      </c>
      <c r="BD249">
        <v>15</v>
      </c>
      <c r="BE249">
        <v>13</v>
      </c>
      <c r="BF249">
        <v>3</v>
      </c>
      <c r="BG249">
        <v>18</v>
      </c>
      <c r="BH249">
        <v>19</v>
      </c>
      <c r="BI249">
        <v>20</v>
      </c>
      <c r="BJ249">
        <v>16</v>
      </c>
      <c r="BK249">
        <v>10</v>
      </c>
      <c r="BL249">
        <v>7</v>
      </c>
      <c r="BM249">
        <v>11</v>
      </c>
      <c r="BN249">
        <v>60</v>
      </c>
    </row>
    <row r="250" spans="1:66" x14ac:dyDescent="0.25">
      <c r="A250">
        <v>46368</v>
      </c>
      <c r="B250">
        <v>1</v>
      </c>
      <c r="C250">
        <v>1999</v>
      </c>
      <c r="D250" s="1">
        <v>45972.944907407407</v>
      </c>
      <c r="E250" t="s">
        <v>170</v>
      </c>
      <c r="F250">
        <v>1</v>
      </c>
      <c r="G250">
        <v>1</v>
      </c>
      <c r="H250">
        <v>1</v>
      </c>
      <c r="I250">
        <v>1</v>
      </c>
      <c r="J250">
        <v>1</v>
      </c>
      <c r="K250">
        <v>1</v>
      </c>
      <c r="L250">
        <v>1</v>
      </c>
      <c r="M250">
        <v>1</v>
      </c>
      <c r="N250">
        <v>1</v>
      </c>
      <c r="O250">
        <v>1</v>
      </c>
      <c r="P250">
        <v>1</v>
      </c>
      <c r="Q250">
        <v>1</v>
      </c>
      <c r="R250">
        <v>1</v>
      </c>
      <c r="S250">
        <v>1</v>
      </c>
      <c r="T250">
        <v>1</v>
      </c>
      <c r="U250">
        <v>1</v>
      </c>
      <c r="V250">
        <v>1</v>
      </c>
      <c r="W250">
        <v>5</v>
      </c>
      <c r="X250">
        <v>1</v>
      </c>
      <c r="Y250">
        <v>1</v>
      </c>
      <c r="Z250">
        <v>7</v>
      </c>
      <c r="AA250">
        <v>9</v>
      </c>
      <c r="AB250">
        <v>5</v>
      </c>
      <c r="AC250">
        <v>7</v>
      </c>
      <c r="AD250">
        <v>3</v>
      </c>
      <c r="AE250">
        <v>4</v>
      </c>
      <c r="AF250">
        <v>6</v>
      </c>
      <c r="AG250">
        <v>5</v>
      </c>
      <c r="AH250">
        <v>6</v>
      </c>
      <c r="AI250">
        <v>6</v>
      </c>
      <c r="AJ250">
        <v>5</v>
      </c>
      <c r="AK250">
        <v>7</v>
      </c>
      <c r="AL250">
        <v>5</v>
      </c>
      <c r="AM250">
        <v>3</v>
      </c>
      <c r="AN250">
        <v>3</v>
      </c>
      <c r="AO250">
        <v>3</v>
      </c>
      <c r="AP250">
        <v>8</v>
      </c>
      <c r="AQ250">
        <v>4</v>
      </c>
      <c r="AR250">
        <v>7</v>
      </c>
      <c r="AS250">
        <v>6</v>
      </c>
      <c r="AT250">
        <v>1</v>
      </c>
      <c r="AU250">
        <v>2</v>
      </c>
      <c r="AV250">
        <v>5</v>
      </c>
      <c r="AW250">
        <v>10</v>
      </c>
      <c r="AX250">
        <v>14</v>
      </c>
      <c r="AY250">
        <v>11</v>
      </c>
      <c r="AZ250">
        <v>15</v>
      </c>
      <c r="BA250">
        <v>13</v>
      </c>
      <c r="BB250">
        <v>16</v>
      </c>
      <c r="BC250">
        <v>18</v>
      </c>
      <c r="BD250">
        <v>9</v>
      </c>
      <c r="BE250">
        <v>4</v>
      </c>
      <c r="BF250">
        <v>12</v>
      </c>
      <c r="BG250">
        <v>20</v>
      </c>
      <c r="BH250">
        <v>6</v>
      </c>
      <c r="BI250">
        <v>3</v>
      </c>
      <c r="BJ250">
        <v>19</v>
      </c>
      <c r="BK250">
        <v>7</v>
      </c>
      <c r="BL250">
        <v>8</v>
      </c>
      <c r="BM250">
        <v>17</v>
      </c>
      <c r="BN250">
        <v>21</v>
      </c>
    </row>
    <row r="251" spans="1:66" x14ac:dyDescent="0.25">
      <c r="A251">
        <v>46385</v>
      </c>
      <c r="B251">
        <v>0</v>
      </c>
      <c r="C251">
        <v>1999</v>
      </c>
      <c r="D251" s="1">
        <v>45972.945567129631</v>
      </c>
      <c r="E251" t="s">
        <v>171</v>
      </c>
      <c r="F251">
        <v>3</v>
      </c>
      <c r="G251">
        <v>4</v>
      </c>
      <c r="H251">
        <v>4</v>
      </c>
      <c r="I251">
        <v>5</v>
      </c>
      <c r="J251">
        <v>3</v>
      </c>
      <c r="K251">
        <v>3</v>
      </c>
      <c r="L251">
        <v>3</v>
      </c>
      <c r="M251">
        <v>2</v>
      </c>
      <c r="N251">
        <v>4</v>
      </c>
      <c r="O251">
        <v>3</v>
      </c>
      <c r="P251">
        <v>4</v>
      </c>
      <c r="Q251">
        <v>2</v>
      </c>
      <c r="R251">
        <v>3</v>
      </c>
      <c r="S251">
        <v>4</v>
      </c>
      <c r="T251">
        <v>4</v>
      </c>
      <c r="U251">
        <v>2</v>
      </c>
      <c r="V251">
        <v>4</v>
      </c>
      <c r="W251">
        <v>4</v>
      </c>
      <c r="X251">
        <v>3</v>
      </c>
      <c r="Y251">
        <v>2</v>
      </c>
      <c r="Z251">
        <v>4</v>
      </c>
      <c r="AA251">
        <v>8</v>
      </c>
      <c r="AB251">
        <v>7</v>
      </c>
      <c r="AC251">
        <v>8</v>
      </c>
      <c r="AD251">
        <v>7</v>
      </c>
      <c r="AE251">
        <v>3</v>
      </c>
      <c r="AF251">
        <v>8</v>
      </c>
      <c r="AG251">
        <v>9</v>
      </c>
      <c r="AH251">
        <v>7</v>
      </c>
      <c r="AI251">
        <v>6</v>
      </c>
      <c r="AJ251">
        <v>12</v>
      </c>
      <c r="AK251">
        <v>5</v>
      </c>
      <c r="AL251">
        <v>7</v>
      </c>
      <c r="AM251">
        <v>7</v>
      </c>
      <c r="AN251">
        <v>9</v>
      </c>
      <c r="AO251">
        <v>8</v>
      </c>
      <c r="AP251">
        <v>7</v>
      </c>
      <c r="AQ251">
        <v>4</v>
      </c>
      <c r="AR251">
        <v>6</v>
      </c>
      <c r="AS251">
        <v>10</v>
      </c>
      <c r="AT251">
        <v>18</v>
      </c>
      <c r="AU251">
        <v>14</v>
      </c>
      <c r="AV251">
        <v>2</v>
      </c>
      <c r="AW251">
        <v>1</v>
      </c>
      <c r="AX251">
        <v>3</v>
      </c>
      <c r="AY251">
        <v>10</v>
      </c>
      <c r="AZ251">
        <v>12</v>
      </c>
      <c r="BA251">
        <v>6</v>
      </c>
      <c r="BB251">
        <v>16</v>
      </c>
      <c r="BC251">
        <v>19</v>
      </c>
      <c r="BD251">
        <v>5</v>
      </c>
      <c r="BE251">
        <v>11</v>
      </c>
      <c r="BF251">
        <v>15</v>
      </c>
      <c r="BG251">
        <v>13</v>
      </c>
      <c r="BH251">
        <v>17</v>
      </c>
      <c r="BI251">
        <v>7</v>
      </c>
      <c r="BJ251">
        <v>9</v>
      </c>
      <c r="BK251">
        <v>20</v>
      </c>
      <c r="BL251">
        <v>8</v>
      </c>
      <c r="BM251">
        <v>4</v>
      </c>
      <c r="BN251">
        <v>60</v>
      </c>
    </row>
    <row r="252" spans="1:66" x14ac:dyDescent="0.25">
      <c r="A252">
        <v>46749</v>
      </c>
      <c r="B252">
        <v>1</v>
      </c>
      <c r="C252">
        <v>1999</v>
      </c>
      <c r="D252" s="1">
        <v>45977.04</v>
      </c>
      <c r="E252" t="s">
        <v>66</v>
      </c>
      <c r="F252">
        <v>2</v>
      </c>
      <c r="G252">
        <v>2</v>
      </c>
      <c r="H252">
        <v>2</v>
      </c>
      <c r="I252">
        <v>2</v>
      </c>
      <c r="J252">
        <v>3</v>
      </c>
      <c r="K252">
        <v>3</v>
      </c>
      <c r="L252">
        <v>2</v>
      </c>
      <c r="M252">
        <v>2</v>
      </c>
      <c r="N252">
        <v>2</v>
      </c>
      <c r="O252">
        <v>2</v>
      </c>
      <c r="P252">
        <v>4</v>
      </c>
      <c r="Q252">
        <v>2</v>
      </c>
      <c r="R252">
        <v>2</v>
      </c>
      <c r="S252">
        <v>2</v>
      </c>
      <c r="T252">
        <v>4</v>
      </c>
      <c r="U252">
        <v>2</v>
      </c>
      <c r="V252">
        <v>2</v>
      </c>
      <c r="W252">
        <v>4</v>
      </c>
      <c r="X252">
        <v>2</v>
      </c>
      <c r="Y252">
        <v>3</v>
      </c>
      <c r="Z252">
        <v>3</v>
      </c>
      <c r="AA252">
        <v>5</v>
      </c>
      <c r="AB252">
        <v>5</v>
      </c>
      <c r="AC252">
        <v>4</v>
      </c>
      <c r="AD252">
        <v>5</v>
      </c>
      <c r="AE252">
        <v>3</v>
      </c>
      <c r="AF252">
        <v>6</v>
      </c>
      <c r="AG252">
        <v>4</v>
      </c>
      <c r="AH252">
        <v>5</v>
      </c>
      <c r="AI252">
        <v>3</v>
      </c>
      <c r="AJ252">
        <v>7</v>
      </c>
      <c r="AK252">
        <v>3</v>
      </c>
      <c r="AL252">
        <v>3</v>
      </c>
      <c r="AM252">
        <v>3</v>
      </c>
      <c r="AN252">
        <v>4</v>
      </c>
      <c r="AO252">
        <v>5</v>
      </c>
      <c r="AP252">
        <v>10</v>
      </c>
      <c r="AQ252">
        <v>4</v>
      </c>
      <c r="AR252">
        <v>4</v>
      </c>
      <c r="AS252">
        <v>7</v>
      </c>
      <c r="AT252">
        <v>14</v>
      </c>
      <c r="AU252">
        <v>4</v>
      </c>
      <c r="AV252">
        <v>3</v>
      </c>
      <c r="AW252">
        <v>5</v>
      </c>
      <c r="AX252">
        <v>7</v>
      </c>
      <c r="AY252">
        <v>17</v>
      </c>
      <c r="AZ252">
        <v>8</v>
      </c>
      <c r="BA252">
        <v>12</v>
      </c>
      <c r="BB252">
        <v>10</v>
      </c>
      <c r="BC252">
        <v>2</v>
      </c>
      <c r="BD252">
        <v>16</v>
      </c>
      <c r="BE252">
        <v>15</v>
      </c>
      <c r="BF252">
        <v>18</v>
      </c>
      <c r="BG252">
        <v>19</v>
      </c>
      <c r="BH252">
        <v>9</v>
      </c>
      <c r="BI252">
        <v>11</v>
      </c>
      <c r="BJ252">
        <v>1</v>
      </c>
      <c r="BK252">
        <v>6</v>
      </c>
      <c r="BL252">
        <v>13</v>
      </c>
      <c r="BM252">
        <v>20</v>
      </c>
      <c r="BN252">
        <v>46</v>
      </c>
    </row>
    <row r="253" spans="1:66" x14ac:dyDescent="0.25">
      <c r="A253">
        <v>42347</v>
      </c>
      <c r="B253">
        <v>1</v>
      </c>
      <c r="C253">
        <v>1998</v>
      </c>
      <c r="D253" s="1">
        <v>45960.44971064815</v>
      </c>
      <c r="E253" t="s">
        <v>66</v>
      </c>
      <c r="F253">
        <v>5</v>
      </c>
      <c r="G253">
        <v>3</v>
      </c>
      <c r="H253">
        <v>2</v>
      </c>
      <c r="I253">
        <v>4</v>
      </c>
      <c r="J253">
        <v>4</v>
      </c>
      <c r="K253">
        <v>4</v>
      </c>
      <c r="L253">
        <v>4</v>
      </c>
      <c r="M253">
        <v>3</v>
      </c>
      <c r="N253">
        <v>5</v>
      </c>
      <c r="O253">
        <v>3</v>
      </c>
      <c r="P253">
        <v>5</v>
      </c>
      <c r="Q253">
        <v>4</v>
      </c>
      <c r="R253">
        <v>4</v>
      </c>
      <c r="S253">
        <v>4</v>
      </c>
      <c r="T253">
        <v>4</v>
      </c>
      <c r="U253">
        <v>2</v>
      </c>
      <c r="V253">
        <v>4</v>
      </c>
      <c r="W253">
        <v>4</v>
      </c>
      <c r="X253">
        <v>4</v>
      </c>
      <c r="Y253">
        <v>4</v>
      </c>
      <c r="Z253">
        <v>7</v>
      </c>
      <c r="AA253">
        <v>5</v>
      </c>
      <c r="AB253">
        <v>5</v>
      </c>
      <c r="AC253">
        <v>4</v>
      </c>
      <c r="AD253">
        <v>3</v>
      </c>
      <c r="AE253">
        <v>6</v>
      </c>
      <c r="AF253">
        <v>6</v>
      </c>
      <c r="AG253">
        <v>4</v>
      </c>
      <c r="AH253">
        <v>5</v>
      </c>
      <c r="AI253">
        <v>4</v>
      </c>
      <c r="AJ253">
        <v>9</v>
      </c>
      <c r="AK253">
        <v>5</v>
      </c>
      <c r="AL253">
        <v>7</v>
      </c>
      <c r="AM253">
        <v>4</v>
      </c>
      <c r="AN253">
        <v>4</v>
      </c>
      <c r="AO253">
        <v>4</v>
      </c>
      <c r="AP253">
        <v>6</v>
      </c>
      <c r="AQ253">
        <v>4</v>
      </c>
      <c r="AR253">
        <v>4</v>
      </c>
      <c r="AS253">
        <v>9</v>
      </c>
      <c r="AT253">
        <v>1</v>
      </c>
      <c r="AU253">
        <v>8</v>
      </c>
      <c r="AV253">
        <v>19</v>
      </c>
      <c r="AW253">
        <v>4</v>
      </c>
      <c r="AX253">
        <v>10</v>
      </c>
      <c r="AY253">
        <v>7</v>
      </c>
      <c r="AZ253">
        <v>17</v>
      </c>
      <c r="BA253">
        <v>11</v>
      </c>
      <c r="BB253">
        <v>5</v>
      </c>
      <c r="BC253">
        <v>14</v>
      </c>
      <c r="BD253">
        <v>9</v>
      </c>
      <c r="BE253">
        <v>2</v>
      </c>
      <c r="BF253">
        <v>12</v>
      </c>
      <c r="BG253">
        <v>6</v>
      </c>
      <c r="BH253">
        <v>16</v>
      </c>
      <c r="BI253">
        <v>13</v>
      </c>
      <c r="BJ253">
        <v>20</v>
      </c>
      <c r="BK253">
        <v>18</v>
      </c>
      <c r="BL253">
        <v>3</v>
      </c>
      <c r="BM253">
        <v>15</v>
      </c>
      <c r="BN253">
        <v>59</v>
      </c>
    </row>
    <row r="254" spans="1:66" x14ac:dyDescent="0.25">
      <c r="A254">
        <v>43197</v>
      </c>
      <c r="B254">
        <v>1</v>
      </c>
      <c r="C254">
        <v>1998</v>
      </c>
      <c r="D254" s="1">
        <v>45962.139004629629</v>
      </c>
      <c r="E254" t="s">
        <v>66</v>
      </c>
      <c r="F254">
        <v>4</v>
      </c>
      <c r="G254">
        <v>4</v>
      </c>
      <c r="H254">
        <v>1</v>
      </c>
      <c r="I254">
        <v>4</v>
      </c>
      <c r="J254">
        <v>4</v>
      </c>
      <c r="K254">
        <v>3</v>
      </c>
      <c r="L254">
        <v>3</v>
      </c>
      <c r="M254">
        <v>3</v>
      </c>
      <c r="N254">
        <v>5</v>
      </c>
      <c r="O254">
        <v>2</v>
      </c>
      <c r="P254">
        <v>5</v>
      </c>
      <c r="Q254">
        <v>2</v>
      </c>
      <c r="R254">
        <v>2</v>
      </c>
      <c r="S254">
        <v>4</v>
      </c>
      <c r="T254">
        <v>3</v>
      </c>
      <c r="U254">
        <v>2</v>
      </c>
      <c r="V254">
        <v>4</v>
      </c>
      <c r="W254">
        <v>4</v>
      </c>
      <c r="X254">
        <v>4</v>
      </c>
      <c r="Y254">
        <v>4</v>
      </c>
      <c r="Z254">
        <v>17</v>
      </c>
      <c r="AA254">
        <v>6</v>
      </c>
      <c r="AB254">
        <v>17</v>
      </c>
      <c r="AC254">
        <v>6</v>
      </c>
      <c r="AD254">
        <v>9</v>
      </c>
      <c r="AE254">
        <v>7</v>
      </c>
      <c r="AF254">
        <v>5</v>
      </c>
      <c r="AG254">
        <v>10</v>
      </c>
      <c r="AH254">
        <v>14</v>
      </c>
      <c r="AI254">
        <v>9</v>
      </c>
      <c r="AJ254">
        <v>9</v>
      </c>
      <c r="AK254">
        <v>42</v>
      </c>
      <c r="AL254">
        <v>7</v>
      </c>
      <c r="AM254">
        <v>5</v>
      </c>
      <c r="AN254">
        <v>10</v>
      </c>
      <c r="AO254">
        <v>5</v>
      </c>
      <c r="AP254">
        <v>6</v>
      </c>
      <c r="AQ254">
        <v>5</v>
      </c>
      <c r="AR254">
        <v>7</v>
      </c>
      <c r="AS254">
        <v>13</v>
      </c>
      <c r="AT254">
        <v>13</v>
      </c>
      <c r="AU254">
        <v>19</v>
      </c>
      <c r="AV254">
        <v>7</v>
      </c>
      <c r="AW254">
        <v>3</v>
      </c>
      <c r="AX254">
        <v>18</v>
      </c>
      <c r="AY254">
        <v>10</v>
      </c>
      <c r="AZ254">
        <v>14</v>
      </c>
      <c r="BA254">
        <v>4</v>
      </c>
      <c r="BB254">
        <v>16</v>
      </c>
      <c r="BC254">
        <v>5</v>
      </c>
      <c r="BD254">
        <v>17</v>
      </c>
      <c r="BE254">
        <v>1</v>
      </c>
      <c r="BF254">
        <v>8</v>
      </c>
      <c r="BG254">
        <v>6</v>
      </c>
      <c r="BH254">
        <v>9</v>
      </c>
      <c r="BI254">
        <v>20</v>
      </c>
      <c r="BJ254">
        <v>12</v>
      </c>
      <c r="BK254">
        <v>15</v>
      </c>
      <c r="BL254">
        <v>2</v>
      </c>
      <c r="BM254">
        <v>11</v>
      </c>
      <c r="BN254">
        <v>64</v>
      </c>
    </row>
    <row r="255" spans="1:66" x14ac:dyDescent="0.25">
      <c r="A255">
        <v>45731</v>
      </c>
      <c r="B255">
        <v>1</v>
      </c>
      <c r="C255">
        <v>1998</v>
      </c>
      <c r="D255" s="1">
        <v>45969.678622685184</v>
      </c>
      <c r="E255" t="s">
        <v>96</v>
      </c>
      <c r="F255">
        <v>1</v>
      </c>
      <c r="G255">
        <v>1</v>
      </c>
      <c r="H255">
        <v>1</v>
      </c>
      <c r="I255">
        <v>2</v>
      </c>
      <c r="J255">
        <v>4</v>
      </c>
      <c r="K255">
        <v>1</v>
      </c>
      <c r="L255">
        <v>2</v>
      </c>
      <c r="M255">
        <v>1</v>
      </c>
      <c r="N255">
        <v>1</v>
      </c>
      <c r="O255">
        <v>1</v>
      </c>
      <c r="P255">
        <v>1</v>
      </c>
      <c r="Q255">
        <v>1</v>
      </c>
      <c r="R255">
        <v>1</v>
      </c>
      <c r="S255">
        <v>1</v>
      </c>
      <c r="T255">
        <v>5</v>
      </c>
      <c r="U255">
        <v>1</v>
      </c>
      <c r="V255">
        <v>2</v>
      </c>
      <c r="W255">
        <v>5</v>
      </c>
      <c r="X255">
        <v>1</v>
      </c>
      <c r="Y255">
        <v>1</v>
      </c>
      <c r="Z255">
        <v>5</v>
      </c>
      <c r="AA255">
        <v>3</v>
      </c>
      <c r="AB255">
        <v>2</v>
      </c>
      <c r="AC255">
        <v>6</v>
      </c>
      <c r="AD255">
        <v>9</v>
      </c>
      <c r="AE255">
        <v>2</v>
      </c>
      <c r="AF255">
        <v>3</v>
      </c>
      <c r="AG255">
        <v>3</v>
      </c>
      <c r="AH255">
        <v>4</v>
      </c>
      <c r="AI255">
        <v>8</v>
      </c>
      <c r="AJ255">
        <v>3</v>
      </c>
      <c r="AK255">
        <v>2</v>
      </c>
      <c r="AL255">
        <v>18</v>
      </c>
      <c r="AM255">
        <v>7</v>
      </c>
      <c r="AN255">
        <v>4</v>
      </c>
      <c r="AO255">
        <v>2</v>
      </c>
      <c r="AP255">
        <v>7</v>
      </c>
      <c r="AQ255">
        <v>3</v>
      </c>
      <c r="AR255">
        <v>4</v>
      </c>
      <c r="AS255">
        <v>2</v>
      </c>
      <c r="AT255">
        <v>1</v>
      </c>
      <c r="AU255">
        <v>15</v>
      </c>
      <c r="AV255">
        <v>8</v>
      </c>
      <c r="AW255">
        <v>6</v>
      </c>
      <c r="AX255">
        <v>7</v>
      </c>
      <c r="AY255">
        <v>13</v>
      </c>
      <c r="AZ255">
        <v>3</v>
      </c>
      <c r="BA255">
        <v>17</v>
      </c>
      <c r="BB255">
        <v>11</v>
      </c>
      <c r="BC255">
        <v>2</v>
      </c>
      <c r="BD255">
        <v>16</v>
      </c>
      <c r="BE255">
        <v>12</v>
      </c>
      <c r="BF255">
        <v>9</v>
      </c>
      <c r="BG255">
        <v>10</v>
      </c>
      <c r="BH255">
        <v>18</v>
      </c>
      <c r="BI255">
        <v>4</v>
      </c>
      <c r="BJ255">
        <v>19</v>
      </c>
      <c r="BK255">
        <v>5</v>
      </c>
      <c r="BL255">
        <v>20</v>
      </c>
      <c r="BM255">
        <v>14</v>
      </c>
      <c r="BN255">
        <v>26</v>
      </c>
    </row>
    <row r="256" spans="1:66" x14ac:dyDescent="0.25">
      <c r="A256">
        <v>46338</v>
      </c>
      <c r="B256">
        <v>1</v>
      </c>
      <c r="C256">
        <v>1998</v>
      </c>
      <c r="D256" s="1">
        <v>45972.945555555554</v>
      </c>
      <c r="E256" t="s">
        <v>172</v>
      </c>
      <c r="F256">
        <v>4</v>
      </c>
      <c r="G256">
        <v>2</v>
      </c>
      <c r="H256">
        <v>1</v>
      </c>
      <c r="I256">
        <v>2</v>
      </c>
      <c r="J256">
        <v>4</v>
      </c>
      <c r="K256">
        <v>1</v>
      </c>
      <c r="L256">
        <v>2</v>
      </c>
      <c r="M256">
        <v>1</v>
      </c>
      <c r="N256">
        <v>4</v>
      </c>
      <c r="O256">
        <v>2</v>
      </c>
      <c r="P256">
        <v>2</v>
      </c>
      <c r="Q256">
        <v>2</v>
      </c>
      <c r="R256">
        <v>1</v>
      </c>
      <c r="S256">
        <v>1</v>
      </c>
      <c r="T256">
        <v>5</v>
      </c>
      <c r="U256">
        <v>1</v>
      </c>
      <c r="V256">
        <v>4</v>
      </c>
      <c r="W256">
        <v>5</v>
      </c>
      <c r="X256">
        <v>1</v>
      </c>
      <c r="Y256">
        <v>3</v>
      </c>
      <c r="Z256">
        <v>12</v>
      </c>
      <c r="AA256">
        <v>6</v>
      </c>
      <c r="AB256">
        <v>6</v>
      </c>
      <c r="AC256">
        <v>7</v>
      </c>
      <c r="AD256">
        <v>4</v>
      </c>
      <c r="AE256">
        <v>4</v>
      </c>
      <c r="AF256">
        <v>4</v>
      </c>
      <c r="AG256">
        <v>4</v>
      </c>
      <c r="AH256">
        <v>8</v>
      </c>
      <c r="AI256">
        <v>5</v>
      </c>
      <c r="AJ256">
        <v>8</v>
      </c>
      <c r="AK256">
        <v>4</v>
      </c>
      <c r="AL256">
        <v>3</v>
      </c>
      <c r="AM256">
        <v>4</v>
      </c>
      <c r="AN256">
        <v>7</v>
      </c>
      <c r="AO256">
        <v>3</v>
      </c>
      <c r="AP256">
        <v>6</v>
      </c>
      <c r="AQ256">
        <v>3</v>
      </c>
      <c r="AR256">
        <v>9</v>
      </c>
      <c r="AS256">
        <v>18</v>
      </c>
      <c r="AT256">
        <v>5</v>
      </c>
      <c r="AU256">
        <v>7</v>
      </c>
      <c r="AV256">
        <v>17</v>
      </c>
      <c r="AW256">
        <v>8</v>
      </c>
      <c r="AX256">
        <v>3</v>
      </c>
      <c r="AY256">
        <v>9</v>
      </c>
      <c r="AZ256">
        <v>15</v>
      </c>
      <c r="BA256">
        <v>10</v>
      </c>
      <c r="BB256">
        <v>18</v>
      </c>
      <c r="BC256">
        <v>4</v>
      </c>
      <c r="BD256">
        <v>2</v>
      </c>
      <c r="BE256">
        <v>16</v>
      </c>
      <c r="BF256">
        <v>20</v>
      </c>
      <c r="BG256">
        <v>12</v>
      </c>
      <c r="BH256">
        <v>11</v>
      </c>
      <c r="BI256">
        <v>19</v>
      </c>
      <c r="BJ256">
        <v>6</v>
      </c>
      <c r="BK256">
        <v>13</v>
      </c>
      <c r="BL256">
        <v>14</v>
      </c>
      <c r="BM256">
        <v>1</v>
      </c>
      <c r="BN256">
        <v>49</v>
      </c>
    </row>
    <row r="257" spans="1:66" x14ac:dyDescent="0.25">
      <c r="A257">
        <v>40990</v>
      </c>
      <c r="B257">
        <v>1</v>
      </c>
      <c r="C257">
        <v>1997</v>
      </c>
      <c r="D257" s="1">
        <v>45958.745868055557</v>
      </c>
      <c r="E257" t="s">
        <v>173</v>
      </c>
      <c r="F257">
        <v>1</v>
      </c>
      <c r="G257">
        <v>3</v>
      </c>
      <c r="H257">
        <v>1</v>
      </c>
      <c r="I257">
        <v>2</v>
      </c>
      <c r="J257">
        <v>4</v>
      </c>
      <c r="K257">
        <v>4</v>
      </c>
      <c r="L257">
        <v>4</v>
      </c>
      <c r="M257">
        <v>2</v>
      </c>
      <c r="N257">
        <v>2</v>
      </c>
      <c r="O257">
        <v>3</v>
      </c>
      <c r="P257">
        <v>1</v>
      </c>
      <c r="Q257">
        <v>2</v>
      </c>
      <c r="R257">
        <v>2</v>
      </c>
      <c r="S257">
        <v>1</v>
      </c>
      <c r="T257">
        <v>4</v>
      </c>
      <c r="U257">
        <v>3</v>
      </c>
      <c r="V257">
        <v>2</v>
      </c>
      <c r="W257">
        <v>1</v>
      </c>
      <c r="X257">
        <v>5</v>
      </c>
      <c r="Y257">
        <v>1</v>
      </c>
      <c r="Z257">
        <v>3</v>
      </c>
      <c r="AA257">
        <v>4</v>
      </c>
      <c r="AB257">
        <v>3</v>
      </c>
      <c r="AC257">
        <v>3</v>
      </c>
      <c r="AD257">
        <v>3</v>
      </c>
      <c r="AE257">
        <v>3</v>
      </c>
      <c r="AF257">
        <v>3</v>
      </c>
      <c r="AG257">
        <v>2</v>
      </c>
      <c r="AH257">
        <v>4</v>
      </c>
      <c r="AI257">
        <v>3</v>
      </c>
      <c r="AJ257">
        <v>6</v>
      </c>
      <c r="AK257">
        <v>2</v>
      </c>
      <c r="AL257">
        <v>10</v>
      </c>
      <c r="AM257">
        <v>2</v>
      </c>
      <c r="AN257">
        <v>3</v>
      </c>
      <c r="AO257">
        <v>3</v>
      </c>
      <c r="AP257">
        <v>5</v>
      </c>
      <c r="AQ257">
        <v>2</v>
      </c>
      <c r="AR257">
        <v>5</v>
      </c>
      <c r="AS257">
        <v>4</v>
      </c>
      <c r="AT257">
        <v>15</v>
      </c>
      <c r="AU257">
        <v>18</v>
      </c>
      <c r="AV257">
        <v>16</v>
      </c>
      <c r="AW257">
        <v>8</v>
      </c>
      <c r="AX257">
        <v>17</v>
      </c>
      <c r="AY257">
        <v>3</v>
      </c>
      <c r="AZ257">
        <v>20</v>
      </c>
      <c r="BA257">
        <v>11</v>
      </c>
      <c r="BB257">
        <v>12</v>
      </c>
      <c r="BC257">
        <v>13</v>
      </c>
      <c r="BD257">
        <v>6</v>
      </c>
      <c r="BE257">
        <v>10</v>
      </c>
      <c r="BF257">
        <v>9</v>
      </c>
      <c r="BG257">
        <v>4</v>
      </c>
      <c r="BH257">
        <v>19</v>
      </c>
      <c r="BI257">
        <v>2</v>
      </c>
      <c r="BJ257">
        <v>7</v>
      </c>
      <c r="BK257">
        <v>5</v>
      </c>
      <c r="BL257">
        <v>1</v>
      </c>
      <c r="BM257">
        <v>14</v>
      </c>
      <c r="BN257">
        <v>76</v>
      </c>
    </row>
    <row r="258" spans="1:66" x14ac:dyDescent="0.25">
      <c r="A258">
        <v>45054</v>
      </c>
      <c r="B258">
        <v>0</v>
      </c>
      <c r="C258">
        <v>1997</v>
      </c>
      <c r="D258" s="1">
        <v>45967.610590277778</v>
      </c>
      <c r="E258" t="s">
        <v>174</v>
      </c>
      <c r="F258">
        <v>3</v>
      </c>
      <c r="G258">
        <v>4</v>
      </c>
      <c r="H258">
        <v>2</v>
      </c>
      <c r="I258">
        <v>3</v>
      </c>
      <c r="J258">
        <v>4</v>
      </c>
      <c r="K258">
        <v>2</v>
      </c>
      <c r="L258">
        <v>4</v>
      </c>
      <c r="M258">
        <v>2</v>
      </c>
      <c r="N258">
        <v>2</v>
      </c>
      <c r="O258">
        <v>2</v>
      </c>
      <c r="P258">
        <v>4</v>
      </c>
      <c r="Q258">
        <v>2</v>
      </c>
      <c r="R258">
        <v>2</v>
      </c>
      <c r="S258">
        <v>2</v>
      </c>
      <c r="T258">
        <v>4</v>
      </c>
      <c r="U258">
        <v>2</v>
      </c>
      <c r="V258">
        <v>4</v>
      </c>
      <c r="W258">
        <v>4</v>
      </c>
      <c r="X258">
        <v>4</v>
      </c>
      <c r="Y258">
        <v>2</v>
      </c>
      <c r="Z258">
        <v>6</v>
      </c>
      <c r="AA258">
        <v>5</v>
      </c>
      <c r="AB258">
        <v>11</v>
      </c>
      <c r="AC258">
        <v>2</v>
      </c>
      <c r="AD258">
        <v>4</v>
      </c>
      <c r="AE258">
        <v>2</v>
      </c>
      <c r="AF258">
        <v>2</v>
      </c>
      <c r="AG258">
        <v>2</v>
      </c>
      <c r="AH258">
        <v>6</v>
      </c>
      <c r="AI258">
        <v>3</v>
      </c>
      <c r="AJ258">
        <v>4</v>
      </c>
      <c r="AK258">
        <v>3</v>
      </c>
      <c r="AL258">
        <v>3</v>
      </c>
      <c r="AM258">
        <v>5</v>
      </c>
      <c r="AN258">
        <v>5</v>
      </c>
      <c r="AO258">
        <v>4</v>
      </c>
      <c r="AP258">
        <v>3</v>
      </c>
      <c r="AQ258">
        <v>3</v>
      </c>
      <c r="AR258">
        <v>4</v>
      </c>
      <c r="AS258">
        <v>4</v>
      </c>
      <c r="AT258">
        <v>12</v>
      </c>
      <c r="AU258">
        <v>13</v>
      </c>
      <c r="AV258">
        <v>1</v>
      </c>
      <c r="AW258">
        <v>19</v>
      </c>
      <c r="AX258">
        <v>8</v>
      </c>
      <c r="AY258">
        <v>18</v>
      </c>
      <c r="AZ258">
        <v>9</v>
      </c>
      <c r="BA258">
        <v>20</v>
      </c>
      <c r="BB258">
        <v>2</v>
      </c>
      <c r="BC258">
        <v>10</v>
      </c>
      <c r="BD258">
        <v>11</v>
      </c>
      <c r="BE258">
        <v>17</v>
      </c>
      <c r="BF258">
        <v>3</v>
      </c>
      <c r="BG258">
        <v>5</v>
      </c>
      <c r="BH258">
        <v>15</v>
      </c>
      <c r="BI258">
        <v>14</v>
      </c>
      <c r="BJ258">
        <v>6</v>
      </c>
      <c r="BK258">
        <v>4</v>
      </c>
      <c r="BL258">
        <v>7</v>
      </c>
      <c r="BM258">
        <v>16</v>
      </c>
      <c r="BN258">
        <v>54</v>
      </c>
    </row>
    <row r="259" spans="1:66" x14ac:dyDescent="0.25">
      <c r="A259">
        <v>45272</v>
      </c>
      <c r="B259">
        <v>0</v>
      </c>
      <c r="C259">
        <v>1997</v>
      </c>
      <c r="D259" s="1">
        <v>45967.975474537037</v>
      </c>
      <c r="E259" t="s">
        <v>175</v>
      </c>
      <c r="F259">
        <v>4</v>
      </c>
      <c r="G259">
        <v>4</v>
      </c>
      <c r="H259">
        <v>4</v>
      </c>
      <c r="I259">
        <v>5</v>
      </c>
      <c r="J259">
        <v>5</v>
      </c>
      <c r="K259">
        <v>4</v>
      </c>
      <c r="L259">
        <v>4</v>
      </c>
      <c r="M259">
        <v>5</v>
      </c>
      <c r="N259">
        <v>4</v>
      </c>
      <c r="O259">
        <v>4</v>
      </c>
      <c r="P259">
        <v>4</v>
      </c>
      <c r="Q259">
        <v>5</v>
      </c>
      <c r="R259">
        <v>5</v>
      </c>
      <c r="S259">
        <v>5</v>
      </c>
      <c r="T259">
        <v>2</v>
      </c>
      <c r="U259">
        <v>5</v>
      </c>
      <c r="V259">
        <v>5</v>
      </c>
      <c r="W259">
        <v>2</v>
      </c>
      <c r="X259">
        <v>4</v>
      </c>
      <c r="Y259">
        <v>4</v>
      </c>
      <c r="Z259">
        <v>4</v>
      </c>
      <c r="AA259">
        <v>16</v>
      </c>
      <c r="AB259">
        <v>4</v>
      </c>
      <c r="AC259">
        <v>3</v>
      </c>
      <c r="AD259">
        <v>2</v>
      </c>
      <c r="AE259">
        <v>2</v>
      </c>
      <c r="AF259">
        <v>2</v>
      </c>
      <c r="AG259">
        <v>3</v>
      </c>
      <c r="AH259">
        <v>15</v>
      </c>
      <c r="AI259">
        <v>5</v>
      </c>
      <c r="AJ259">
        <v>5</v>
      </c>
      <c r="AK259">
        <v>4</v>
      </c>
      <c r="AL259">
        <v>4</v>
      </c>
      <c r="AM259">
        <v>3</v>
      </c>
      <c r="AN259">
        <v>5</v>
      </c>
      <c r="AO259">
        <v>2</v>
      </c>
      <c r="AP259">
        <v>5</v>
      </c>
      <c r="AQ259">
        <v>5</v>
      </c>
      <c r="AR259">
        <v>3</v>
      </c>
      <c r="AS259">
        <v>7</v>
      </c>
      <c r="AT259">
        <v>10</v>
      </c>
      <c r="AU259">
        <v>1</v>
      </c>
      <c r="AV259">
        <v>15</v>
      </c>
      <c r="AW259">
        <v>8</v>
      </c>
      <c r="AX259">
        <v>20</v>
      </c>
      <c r="AY259">
        <v>7</v>
      </c>
      <c r="AZ259">
        <v>4</v>
      </c>
      <c r="BA259">
        <v>17</v>
      </c>
      <c r="BB259">
        <v>2</v>
      </c>
      <c r="BC259">
        <v>3</v>
      </c>
      <c r="BD259">
        <v>5</v>
      </c>
      <c r="BE259">
        <v>18</v>
      </c>
      <c r="BF259">
        <v>6</v>
      </c>
      <c r="BG259">
        <v>19</v>
      </c>
      <c r="BH259">
        <v>13</v>
      </c>
      <c r="BI259">
        <v>16</v>
      </c>
      <c r="BJ259">
        <v>11</v>
      </c>
      <c r="BK259">
        <v>9</v>
      </c>
      <c r="BL259">
        <v>12</v>
      </c>
      <c r="BM259">
        <v>14</v>
      </c>
      <c r="BN259">
        <v>40</v>
      </c>
    </row>
    <row r="260" spans="1:66" x14ac:dyDescent="0.25">
      <c r="A260">
        <v>46297</v>
      </c>
      <c r="B260">
        <v>1</v>
      </c>
      <c r="C260">
        <v>1997</v>
      </c>
      <c r="D260" s="1">
        <v>45972.944444444445</v>
      </c>
      <c r="E260">
        <v>3</v>
      </c>
      <c r="F260">
        <v>4</v>
      </c>
      <c r="G260">
        <v>4</v>
      </c>
      <c r="H260">
        <v>4</v>
      </c>
      <c r="I260">
        <v>5</v>
      </c>
      <c r="J260">
        <v>4</v>
      </c>
      <c r="K260">
        <v>3</v>
      </c>
      <c r="L260">
        <v>4</v>
      </c>
      <c r="M260">
        <v>3</v>
      </c>
      <c r="N260">
        <v>2</v>
      </c>
      <c r="O260">
        <v>4</v>
      </c>
      <c r="P260">
        <v>4</v>
      </c>
      <c r="Q260">
        <v>4</v>
      </c>
      <c r="R260">
        <v>2</v>
      </c>
      <c r="S260">
        <v>2</v>
      </c>
      <c r="T260">
        <v>3</v>
      </c>
      <c r="U260">
        <v>2</v>
      </c>
      <c r="V260">
        <v>2</v>
      </c>
      <c r="W260">
        <v>3</v>
      </c>
      <c r="X260">
        <v>2</v>
      </c>
      <c r="Y260">
        <v>2</v>
      </c>
      <c r="Z260">
        <v>5</v>
      </c>
      <c r="AA260">
        <v>5</v>
      </c>
      <c r="AB260">
        <v>4</v>
      </c>
      <c r="AC260">
        <v>3</v>
      </c>
      <c r="AD260">
        <v>2</v>
      </c>
      <c r="AE260">
        <v>5</v>
      </c>
      <c r="AF260">
        <v>3</v>
      </c>
      <c r="AG260">
        <v>5</v>
      </c>
      <c r="AH260">
        <v>16</v>
      </c>
      <c r="AI260">
        <v>10</v>
      </c>
      <c r="AJ260">
        <v>7</v>
      </c>
      <c r="AK260">
        <v>3</v>
      </c>
      <c r="AL260">
        <v>3</v>
      </c>
      <c r="AM260">
        <v>3</v>
      </c>
      <c r="AN260">
        <v>9</v>
      </c>
      <c r="AO260">
        <v>4</v>
      </c>
      <c r="AP260">
        <v>8</v>
      </c>
      <c r="AQ260">
        <v>5</v>
      </c>
      <c r="AR260">
        <v>5</v>
      </c>
      <c r="AS260">
        <v>6</v>
      </c>
      <c r="AT260">
        <v>12</v>
      </c>
      <c r="AU260">
        <v>8</v>
      </c>
      <c r="AV260">
        <v>2</v>
      </c>
      <c r="AW260">
        <v>4</v>
      </c>
      <c r="AX260">
        <v>19</v>
      </c>
      <c r="AY260">
        <v>13</v>
      </c>
      <c r="AZ260">
        <v>18</v>
      </c>
      <c r="BA260">
        <v>3</v>
      </c>
      <c r="BB260">
        <v>10</v>
      </c>
      <c r="BC260">
        <v>1</v>
      </c>
      <c r="BD260">
        <v>14</v>
      </c>
      <c r="BE260">
        <v>6</v>
      </c>
      <c r="BF260">
        <v>16</v>
      </c>
      <c r="BG260">
        <v>17</v>
      </c>
      <c r="BH260">
        <v>15</v>
      </c>
      <c r="BI260">
        <v>5</v>
      </c>
      <c r="BJ260">
        <v>9</v>
      </c>
      <c r="BK260">
        <v>7</v>
      </c>
      <c r="BL260">
        <v>11</v>
      </c>
      <c r="BM260">
        <v>20</v>
      </c>
      <c r="BN260">
        <v>59</v>
      </c>
    </row>
    <row r="261" spans="1:66" x14ac:dyDescent="0.25">
      <c r="A261">
        <v>46354</v>
      </c>
      <c r="B261">
        <v>1</v>
      </c>
      <c r="C261">
        <v>1997</v>
      </c>
      <c r="D261" s="1">
        <v>45972.944513888891</v>
      </c>
      <c r="E261" t="s">
        <v>176</v>
      </c>
      <c r="F261">
        <v>4</v>
      </c>
      <c r="G261">
        <v>4</v>
      </c>
      <c r="H261">
        <v>4</v>
      </c>
      <c r="I261">
        <v>4</v>
      </c>
      <c r="J261">
        <v>4</v>
      </c>
      <c r="K261">
        <v>5</v>
      </c>
      <c r="L261">
        <v>5</v>
      </c>
      <c r="M261">
        <v>4</v>
      </c>
      <c r="N261">
        <v>4</v>
      </c>
      <c r="O261">
        <v>4</v>
      </c>
      <c r="P261">
        <v>3</v>
      </c>
      <c r="Q261">
        <v>4</v>
      </c>
      <c r="R261">
        <v>3</v>
      </c>
      <c r="S261">
        <v>4</v>
      </c>
      <c r="T261">
        <v>2</v>
      </c>
      <c r="U261">
        <v>4</v>
      </c>
      <c r="V261">
        <v>5</v>
      </c>
      <c r="W261">
        <v>2</v>
      </c>
      <c r="X261">
        <v>5</v>
      </c>
      <c r="Y261">
        <v>4</v>
      </c>
      <c r="Z261">
        <v>6</v>
      </c>
      <c r="AA261">
        <v>5</v>
      </c>
      <c r="AB261">
        <v>5</v>
      </c>
      <c r="AC261">
        <v>4</v>
      </c>
      <c r="AD261">
        <v>2</v>
      </c>
      <c r="AE261">
        <v>2</v>
      </c>
      <c r="AF261">
        <v>3</v>
      </c>
      <c r="AG261">
        <v>4</v>
      </c>
      <c r="AH261">
        <v>4</v>
      </c>
      <c r="AI261">
        <v>6</v>
      </c>
      <c r="AJ261">
        <v>6</v>
      </c>
      <c r="AK261">
        <v>4</v>
      </c>
      <c r="AL261">
        <v>3</v>
      </c>
      <c r="AM261">
        <v>3</v>
      </c>
      <c r="AN261">
        <v>6</v>
      </c>
      <c r="AO261">
        <v>3</v>
      </c>
      <c r="AP261">
        <v>5</v>
      </c>
      <c r="AQ261">
        <v>5</v>
      </c>
      <c r="AR261">
        <v>11</v>
      </c>
      <c r="AS261">
        <v>7</v>
      </c>
      <c r="AT261">
        <v>17</v>
      </c>
      <c r="AU261">
        <v>18</v>
      </c>
      <c r="AV261">
        <v>20</v>
      </c>
      <c r="AW261">
        <v>4</v>
      </c>
      <c r="AX261">
        <v>19</v>
      </c>
      <c r="AY261">
        <v>3</v>
      </c>
      <c r="AZ261">
        <v>14</v>
      </c>
      <c r="BA261">
        <v>9</v>
      </c>
      <c r="BB261">
        <v>12</v>
      </c>
      <c r="BC261">
        <v>1</v>
      </c>
      <c r="BD261">
        <v>11</v>
      </c>
      <c r="BE261">
        <v>15</v>
      </c>
      <c r="BF261">
        <v>16</v>
      </c>
      <c r="BG261">
        <v>10</v>
      </c>
      <c r="BH261">
        <v>5</v>
      </c>
      <c r="BI261">
        <v>13</v>
      </c>
      <c r="BJ261">
        <v>7</v>
      </c>
      <c r="BK261">
        <v>6</v>
      </c>
      <c r="BL261">
        <v>8</v>
      </c>
      <c r="BM261">
        <v>2</v>
      </c>
      <c r="BN261">
        <v>53</v>
      </c>
    </row>
    <row r="262" spans="1:66" x14ac:dyDescent="0.25">
      <c r="A262">
        <v>46473</v>
      </c>
      <c r="B262">
        <v>0</v>
      </c>
      <c r="C262">
        <v>1997</v>
      </c>
      <c r="D262" s="1">
        <v>45973.528680555559</v>
      </c>
      <c r="E262" t="s">
        <v>177</v>
      </c>
      <c r="F262">
        <v>4</v>
      </c>
      <c r="G262">
        <v>5</v>
      </c>
      <c r="H262">
        <v>2</v>
      </c>
      <c r="I262">
        <v>5</v>
      </c>
      <c r="J262">
        <v>5</v>
      </c>
      <c r="K262">
        <v>5</v>
      </c>
      <c r="L262">
        <v>4</v>
      </c>
      <c r="M262">
        <v>4</v>
      </c>
      <c r="N262">
        <v>2</v>
      </c>
      <c r="O262">
        <v>4</v>
      </c>
      <c r="P262">
        <v>4</v>
      </c>
      <c r="Q262">
        <v>4</v>
      </c>
      <c r="R262">
        <v>5</v>
      </c>
      <c r="S262">
        <v>5</v>
      </c>
      <c r="T262">
        <v>2</v>
      </c>
      <c r="U262">
        <v>5</v>
      </c>
      <c r="V262">
        <v>4</v>
      </c>
      <c r="W262">
        <v>5</v>
      </c>
      <c r="X262">
        <v>4</v>
      </c>
      <c r="Y262">
        <v>4</v>
      </c>
      <c r="Z262">
        <v>2</v>
      </c>
      <c r="AA262">
        <v>3</v>
      </c>
      <c r="AB262">
        <v>3</v>
      </c>
      <c r="AC262">
        <v>1</v>
      </c>
      <c r="AD262">
        <v>2</v>
      </c>
      <c r="AE262">
        <v>2</v>
      </c>
      <c r="AF262">
        <v>2</v>
      </c>
      <c r="AG262">
        <v>2</v>
      </c>
      <c r="AH262">
        <v>3</v>
      </c>
      <c r="AI262">
        <v>1</v>
      </c>
      <c r="AJ262">
        <v>2</v>
      </c>
      <c r="AK262">
        <v>2</v>
      </c>
      <c r="AL262">
        <v>1</v>
      </c>
      <c r="AM262">
        <v>1</v>
      </c>
      <c r="AN262">
        <v>5</v>
      </c>
      <c r="AO262">
        <v>2</v>
      </c>
      <c r="AP262">
        <v>4</v>
      </c>
      <c r="AQ262">
        <v>1</v>
      </c>
      <c r="AR262">
        <v>2</v>
      </c>
      <c r="AS262">
        <v>2</v>
      </c>
      <c r="AT262">
        <v>14</v>
      </c>
      <c r="AU262">
        <v>1</v>
      </c>
      <c r="AV262">
        <v>18</v>
      </c>
      <c r="AW262">
        <v>9</v>
      </c>
      <c r="AX262">
        <v>5</v>
      </c>
      <c r="AY262">
        <v>19</v>
      </c>
      <c r="AZ262">
        <v>16</v>
      </c>
      <c r="BA262">
        <v>12</v>
      </c>
      <c r="BB262">
        <v>17</v>
      </c>
      <c r="BC262">
        <v>15</v>
      </c>
      <c r="BD262">
        <v>7</v>
      </c>
      <c r="BE262">
        <v>11</v>
      </c>
      <c r="BF262">
        <v>3</v>
      </c>
      <c r="BG262">
        <v>4</v>
      </c>
      <c r="BH262">
        <v>6</v>
      </c>
      <c r="BI262">
        <v>2</v>
      </c>
      <c r="BJ262">
        <v>8</v>
      </c>
      <c r="BK262">
        <v>13</v>
      </c>
      <c r="BL262">
        <v>10</v>
      </c>
      <c r="BM262">
        <v>20</v>
      </c>
      <c r="BN262">
        <v>60</v>
      </c>
    </row>
    <row r="263" spans="1:66" x14ac:dyDescent="0.25">
      <c r="A263">
        <v>41913</v>
      </c>
      <c r="B263">
        <v>1</v>
      </c>
      <c r="C263">
        <v>1996</v>
      </c>
      <c r="D263" s="1">
        <v>45959.847928240742</v>
      </c>
      <c r="E263" t="s">
        <v>66</v>
      </c>
      <c r="F263">
        <v>4</v>
      </c>
      <c r="G263">
        <v>4</v>
      </c>
      <c r="H263">
        <v>5</v>
      </c>
      <c r="I263">
        <v>5</v>
      </c>
      <c r="J263">
        <v>4</v>
      </c>
      <c r="K263">
        <v>4</v>
      </c>
      <c r="L263">
        <v>4</v>
      </c>
      <c r="M263">
        <v>4</v>
      </c>
      <c r="N263">
        <v>4</v>
      </c>
      <c r="O263">
        <v>4</v>
      </c>
      <c r="P263">
        <v>4</v>
      </c>
      <c r="Q263">
        <v>4</v>
      </c>
      <c r="R263">
        <v>4</v>
      </c>
      <c r="S263">
        <v>5</v>
      </c>
      <c r="T263">
        <v>2</v>
      </c>
      <c r="U263">
        <v>3</v>
      </c>
      <c r="V263">
        <v>5</v>
      </c>
      <c r="W263">
        <v>3</v>
      </c>
      <c r="X263">
        <v>4</v>
      </c>
      <c r="Y263">
        <v>3</v>
      </c>
      <c r="Z263">
        <v>4</v>
      </c>
      <c r="AA263">
        <v>4</v>
      </c>
      <c r="AB263">
        <v>5</v>
      </c>
      <c r="AC263">
        <v>3</v>
      </c>
      <c r="AD263">
        <v>8</v>
      </c>
      <c r="AE263">
        <v>2</v>
      </c>
      <c r="AF263">
        <v>6</v>
      </c>
      <c r="AG263">
        <v>2</v>
      </c>
      <c r="AH263">
        <v>3</v>
      </c>
      <c r="AI263">
        <v>3</v>
      </c>
      <c r="AJ263">
        <v>6</v>
      </c>
      <c r="AK263">
        <v>4</v>
      </c>
      <c r="AL263">
        <v>7</v>
      </c>
      <c r="AM263">
        <v>5</v>
      </c>
      <c r="AN263">
        <v>4</v>
      </c>
      <c r="AO263">
        <v>3</v>
      </c>
      <c r="AP263">
        <v>3</v>
      </c>
      <c r="AQ263">
        <v>4</v>
      </c>
      <c r="AR263">
        <v>5</v>
      </c>
      <c r="AS263">
        <v>7</v>
      </c>
      <c r="AT263">
        <v>11</v>
      </c>
      <c r="AU263">
        <v>7</v>
      </c>
      <c r="AV263">
        <v>3</v>
      </c>
      <c r="AW263">
        <v>4</v>
      </c>
      <c r="AX263">
        <v>13</v>
      </c>
      <c r="AY263">
        <v>9</v>
      </c>
      <c r="AZ263">
        <v>15</v>
      </c>
      <c r="BA263">
        <v>18</v>
      </c>
      <c r="BB263">
        <v>19</v>
      </c>
      <c r="BC263">
        <v>8</v>
      </c>
      <c r="BD263">
        <v>12</v>
      </c>
      <c r="BE263">
        <v>17</v>
      </c>
      <c r="BF263">
        <v>6</v>
      </c>
      <c r="BG263">
        <v>1</v>
      </c>
      <c r="BH263">
        <v>10</v>
      </c>
      <c r="BI263">
        <v>16</v>
      </c>
      <c r="BJ263">
        <v>14</v>
      </c>
      <c r="BK263">
        <v>5</v>
      </c>
      <c r="BL263">
        <v>2</v>
      </c>
      <c r="BM263">
        <v>20</v>
      </c>
      <c r="BN263">
        <v>50</v>
      </c>
    </row>
    <row r="264" spans="1:66" x14ac:dyDescent="0.25">
      <c r="A264">
        <v>41915</v>
      </c>
      <c r="B264">
        <v>0</v>
      </c>
      <c r="C264">
        <v>1996</v>
      </c>
      <c r="D264" s="1">
        <v>45959.848935185182</v>
      </c>
      <c r="E264" t="s">
        <v>178</v>
      </c>
      <c r="F264">
        <v>5</v>
      </c>
      <c r="G264">
        <v>5</v>
      </c>
      <c r="H264">
        <v>5</v>
      </c>
      <c r="I264">
        <v>4</v>
      </c>
      <c r="J264">
        <v>5</v>
      </c>
      <c r="K264">
        <v>2</v>
      </c>
      <c r="L264">
        <v>5</v>
      </c>
      <c r="M264">
        <v>5</v>
      </c>
      <c r="N264">
        <v>2</v>
      </c>
      <c r="O264">
        <v>2</v>
      </c>
      <c r="P264">
        <v>2</v>
      </c>
      <c r="Q264">
        <v>5</v>
      </c>
      <c r="R264">
        <v>2</v>
      </c>
      <c r="S264">
        <v>2</v>
      </c>
      <c r="T264">
        <v>2</v>
      </c>
      <c r="U264">
        <v>5</v>
      </c>
      <c r="V264">
        <v>2</v>
      </c>
      <c r="W264">
        <v>2</v>
      </c>
      <c r="X264">
        <v>3</v>
      </c>
      <c r="Y264">
        <v>5</v>
      </c>
      <c r="Z264">
        <v>6</v>
      </c>
      <c r="AA264">
        <v>6</v>
      </c>
      <c r="AB264">
        <v>9</v>
      </c>
      <c r="AC264">
        <v>10</v>
      </c>
      <c r="AD264">
        <v>3</v>
      </c>
      <c r="AE264">
        <v>4</v>
      </c>
      <c r="AF264">
        <v>7</v>
      </c>
      <c r="AG264">
        <v>3</v>
      </c>
      <c r="AH264">
        <v>11</v>
      </c>
      <c r="AI264">
        <v>2</v>
      </c>
      <c r="AJ264">
        <v>9</v>
      </c>
      <c r="AK264">
        <v>5</v>
      </c>
      <c r="AL264">
        <v>15</v>
      </c>
      <c r="AM264">
        <v>11</v>
      </c>
      <c r="AN264">
        <v>17</v>
      </c>
      <c r="AO264">
        <v>5</v>
      </c>
      <c r="AP264">
        <v>7</v>
      </c>
      <c r="AQ264">
        <v>3</v>
      </c>
      <c r="AR264">
        <v>5</v>
      </c>
      <c r="AS264">
        <v>7</v>
      </c>
      <c r="AT264">
        <v>5</v>
      </c>
      <c r="AU264">
        <v>7</v>
      </c>
      <c r="AV264">
        <v>1</v>
      </c>
      <c r="AW264">
        <v>10</v>
      </c>
      <c r="AX264">
        <v>19</v>
      </c>
      <c r="AY264">
        <v>20</v>
      </c>
      <c r="AZ264">
        <v>17</v>
      </c>
      <c r="BA264">
        <v>9</v>
      </c>
      <c r="BB264">
        <v>14</v>
      </c>
      <c r="BC264">
        <v>3</v>
      </c>
      <c r="BD264">
        <v>12</v>
      </c>
      <c r="BE264">
        <v>15</v>
      </c>
      <c r="BF264">
        <v>13</v>
      </c>
      <c r="BG264">
        <v>6</v>
      </c>
      <c r="BH264">
        <v>2</v>
      </c>
      <c r="BI264">
        <v>18</v>
      </c>
      <c r="BJ264">
        <v>16</v>
      </c>
      <c r="BK264">
        <v>4</v>
      </c>
      <c r="BL264">
        <v>11</v>
      </c>
      <c r="BM264">
        <v>8</v>
      </c>
      <c r="BN264">
        <v>72</v>
      </c>
    </row>
    <row r="265" spans="1:66" x14ac:dyDescent="0.25">
      <c r="A265">
        <v>42316</v>
      </c>
      <c r="B265">
        <v>0</v>
      </c>
      <c r="C265">
        <v>1996</v>
      </c>
      <c r="D265" s="1">
        <v>45960.412581018521</v>
      </c>
      <c r="E265" t="s">
        <v>66</v>
      </c>
      <c r="F265">
        <v>4</v>
      </c>
      <c r="G265">
        <v>3</v>
      </c>
      <c r="H265">
        <v>3</v>
      </c>
      <c r="I265">
        <v>4</v>
      </c>
      <c r="J265">
        <v>4</v>
      </c>
      <c r="K265">
        <v>2</v>
      </c>
      <c r="L265">
        <v>4</v>
      </c>
      <c r="M265">
        <v>4</v>
      </c>
      <c r="N265">
        <v>4</v>
      </c>
      <c r="O265">
        <v>4</v>
      </c>
      <c r="P265">
        <v>4</v>
      </c>
      <c r="Q265">
        <v>4</v>
      </c>
      <c r="R265">
        <v>3</v>
      </c>
      <c r="S265">
        <v>3</v>
      </c>
      <c r="T265">
        <v>2</v>
      </c>
      <c r="U265">
        <v>2</v>
      </c>
      <c r="V265">
        <v>4</v>
      </c>
      <c r="W265">
        <v>4</v>
      </c>
      <c r="X265">
        <v>4</v>
      </c>
      <c r="Y265">
        <v>4</v>
      </c>
      <c r="Z265">
        <v>3</v>
      </c>
      <c r="AA265">
        <v>3</v>
      </c>
      <c r="AB265">
        <v>8</v>
      </c>
      <c r="AC265">
        <v>3</v>
      </c>
      <c r="AD265">
        <v>3</v>
      </c>
      <c r="AE265">
        <v>3</v>
      </c>
      <c r="AF265">
        <v>6</v>
      </c>
      <c r="AG265">
        <v>4</v>
      </c>
      <c r="AH265">
        <v>2</v>
      </c>
      <c r="AI265">
        <v>4</v>
      </c>
      <c r="AJ265">
        <v>7</v>
      </c>
      <c r="AK265">
        <v>7</v>
      </c>
      <c r="AL265">
        <v>4</v>
      </c>
      <c r="AM265">
        <v>2</v>
      </c>
      <c r="AN265">
        <v>3</v>
      </c>
      <c r="AO265">
        <v>5</v>
      </c>
      <c r="AP265">
        <v>6</v>
      </c>
      <c r="AQ265">
        <v>6</v>
      </c>
      <c r="AR265">
        <v>10</v>
      </c>
      <c r="AS265">
        <v>3</v>
      </c>
      <c r="AT265">
        <v>14</v>
      </c>
      <c r="AU265">
        <v>18</v>
      </c>
      <c r="AV265">
        <v>1</v>
      </c>
      <c r="AW265">
        <v>8</v>
      </c>
      <c r="AX265">
        <v>6</v>
      </c>
      <c r="AY265">
        <v>12</v>
      </c>
      <c r="AZ265">
        <v>5</v>
      </c>
      <c r="BA265">
        <v>15</v>
      </c>
      <c r="BB265">
        <v>17</v>
      </c>
      <c r="BC265">
        <v>16</v>
      </c>
      <c r="BD265">
        <v>10</v>
      </c>
      <c r="BE265">
        <v>11</v>
      </c>
      <c r="BF265">
        <v>9</v>
      </c>
      <c r="BG265">
        <v>20</v>
      </c>
      <c r="BH265">
        <v>19</v>
      </c>
      <c r="BI265">
        <v>13</v>
      </c>
      <c r="BJ265">
        <v>3</v>
      </c>
      <c r="BK265">
        <v>2</v>
      </c>
      <c r="BL265">
        <v>4</v>
      </c>
      <c r="BM265">
        <v>7</v>
      </c>
      <c r="BN265">
        <v>55</v>
      </c>
    </row>
    <row r="266" spans="1:66" x14ac:dyDescent="0.25">
      <c r="A266">
        <v>43154</v>
      </c>
      <c r="B266">
        <v>0</v>
      </c>
      <c r="C266">
        <v>1996</v>
      </c>
      <c r="D266" s="1">
        <v>45961.892094907409</v>
      </c>
      <c r="E266" t="s">
        <v>179</v>
      </c>
      <c r="F266">
        <v>5</v>
      </c>
      <c r="G266">
        <v>3</v>
      </c>
      <c r="H266">
        <v>5</v>
      </c>
      <c r="I266">
        <v>3</v>
      </c>
      <c r="J266">
        <v>5</v>
      </c>
      <c r="K266">
        <v>3</v>
      </c>
      <c r="L266">
        <v>4</v>
      </c>
      <c r="M266">
        <v>3</v>
      </c>
      <c r="N266">
        <v>4</v>
      </c>
      <c r="O266">
        <v>4</v>
      </c>
      <c r="P266">
        <v>3</v>
      </c>
      <c r="Q266">
        <v>5</v>
      </c>
      <c r="R266">
        <v>4</v>
      </c>
      <c r="S266">
        <v>5</v>
      </c>
      <c r="T266">
        <v>3</v>
      </c>
      <c r="U266">
        <v>3</v>
      </c>
      <c r="V266">
        <v>5</v>
      </c>
      <c r="W266">
        <v>2</v>
      </c>
      <c r="X266">
        <v>3</v>
      </c>
      <c r="Y266">
        <v>5</v>
      </c>
      <c r="Z266">
        <v>6</v>
      </c>
      <c r="AA266">
        <v>4</v>
      </c>
      <c r="AB266">
        <v>4</v>
      </c>
      <c r="AC266">
        <v>5</v>
      </c>
      <c r="AD266">
        <v>3</v>
      </c>
      <c r="AE266">
        <v>6</v>
      </c>
      <c r="AF266">
        <v>4</v>
      </c>
      <c r="AG266">
        <v>4</v>
      </c>
      <c r="AH266">
        <v>6</v>
      </c>
      <c r="AI266">
        <v>6</v>
      </c>
      <c r="AJ266">
        <v>7</v>
      </c>
      <c r="AK266">
        <v>5</v>
      </c>
      <c r="AL266">
        <v>4</v>
      </c>
      <c r="AM266">
        <v>3</v>
      </c>
      <c r="AN266">
        <v>7</v>
      </c>
      <c r="AO266">
        <v>4</v>
      </c>
      <c r="AP266">
        <v>5</v>
      </c>
      <c r="AQ266">
        <v>4</v>
      </c>
      <c r="AR266">
        <v>7</v>
      </c>
      <c r="AS266">
        <v>6</v>
      </c>
      <c r="AT266">
        <v>1</v>
      </c>
      <c r="AU266">
        <v>20</v>
      </c>
      <c r="AV266">
        <v>10</v>
      </c>
      <c r="AW266">
        <v>18</v>
      </c>
      <c r="AX266">
        <v>13</v>
      </c>
      <c r="AY266">
        <v>12</v>
      </c>
      <c r="AZ266">
        <v>19</v>
      </c>
      <c r="BA266">
        <v>17</v>
      </c>
      <c r="BB266">
        <v>6</v>
      </c>
      <c r="BC266">
        <v>3</v>
      </c>
      <c r="BD266">
        <v>16</v>
      </c>
      <c r="BE266">
        <v>11</v>
      </c>
      <c r="BF266">
        <v>4</v>
      </c>
      <c r="BG266">
        <v>15</v>
      </c>
      <c r="BH266">
        <v>14</v>
      </c>
      <c r="BI266">
        <v>5</v>
      </c>
      <c r="BJ266">
        <v>9</v>
      </c>
      <c r="BK266">
        <v>7</v>
      </c>
      <c r="BL266">
        <v>8</v>
      </c>
      <c r="BM266">
        <v>2</v>
      </c>
      <c r="BN266">
        <v>59</v>
      </c>
    </row>
    <row r="267" spans="1:66" x14ac:dyDescent="0.25">
      <c r="A267">
        <v>44005</v>
      </c>
      <c r="B267">
        <v>0</v>
      </c>
      <c r="C267">
        <v>1996</v>
      </c>
      <c r="D267" s="1">
        <v>45964.623425925929</v>
      </c>
      <c r="E267" t="s">
        <v>180</v>
      </c>
      <c r="F267">
        <v>4</v>
      </c>
      <c r="G267">
        <v>5</v>
      </c>
      <c r="H267">
        <v>4</v>
      </c>
      <c r="I267">
        <v>4</v>
      </c>
      <c r="J267">
        <v>3</v>
      </c>
      <c r="K267">
        <v>5</v>
      </c>
      <c r="L267">
        <v>3</v>
      </c>
      <c r="M267">
        <v>3</v>
      </c>
      <c r="N267">
        <v>4</v>
      </c>
      <c r="O267">
        <v>4</v>
      </c>
      <c r="P267">
        <v>5</v>
      </c>
      <c r="Q267">
        <v>4</v>
      </c>
      <c r="R267">
        <v>4</v>
      </c>
      <c r="S267">
        <v>5</v>
      </c>
      <c r="T267">
        <v>2</v>
      </c>
      <c r="U267">
        <v>3</v>
      </c>
      <c r="V267">
        <v>4</v>
      </c>
      <c r="W267">
        <v>3</v>
      </c>
      <c r="X267">
        <v>3</v>
      </c>
      <c r="Y267">
        <v>3</v>
      </c>
      <c r="Z267">
        <v>4</v>
      </c>
      <c r="AA267">
        <v>7</v>
      </c>
      <c r="AB267">
        <v>4</v>
      </c>
      <c r="AC267">
        <v>4</v>
      </c>
      <c r="AD267">
        <v>4</v>
      </c>
      <c r="AE267">
        <v>2</v>
      </c>
      <c r="AF267">
        <v>6</v>
      </c>
      <c r="AG267">
        <v>4</v>
      </c>
      <c r="AH267">
        <v>10</v>
      </c>
      <c r="AI267">
        <v>14</v>
      </c>
      <c r="AJ267">
        <v>6</v>
      </c>
      <c r="AK267">
        <v>5</v>
      </c>
      <c r="AL267">
        <v>3</v>
      </c>
      <c r="AM267">
        <v>3</v>
      </c>
      <c r="AN267">
        <v>8</v>
      </c>
      <c r="AO267">
        <v>3</v>
      </c>
      <c r="AP267">
        <v>36</v>
      </c>
      <c r="AQ267">
        <v>6</v>
      </c>
      <c r="AR267">
        <v>5</v>
      </c>
      <c r="AS267">
        <v>4</v>
      </c>
      <c r="AT267">
        <v>7</v>
      </c>
      <c r="AU267">
        <v>4</v>
      </c>
      <c r="AV267">
        <v>14</v>
      </c>
      <c r="AW267">
        <v>3</v>
      </c>
      <c r="AX267">
        <v>5</v>
      </c>
      <c r="AY267">
        <v>2</v>
      </c>
      <c r="AZ267">
        <v>17</v>
      </c>
      <c r="BA267">
        <v>11</v>
      </c>
      <c r="BB267">
        <v>1</v>
      </c>
      <c r="BC267">
        <v>15</v>
      </c>
      <c r="BD267">
        <v>13</v>
      </c>
      <c r="BE267">
        <v>18</v>
      </c>
      <c r="BF267">
        <v>8</v>
      </c>
      <c r="BG267">
        <v>16</v>
      </c>
      <c r="BH267">
        <v>6</v>
      </c>
      <c r="BI267">
        <v>19</v>
      </c>
      <c r="BJ267">
        <v>9</v>
      </c>
      <c r="BK267">
        <v>10</v>
      </c>
      <c r="BL267">
        <v>20</v>
      </c>
      <c r="BM267">
        <v>12</v>
      </c>
      <c r="BN267">
        <v>60</v>
      </c>
    </row>
    <row r="268" spans="1:66" x14ac:dyDescent="0.25">
      <c r="A268">
        <v>45434</v>
      </c>
      <c r="B268">
        <v>0</v>
      </c>
      <c r="C268">
        <v>1996</v>
      </c>
      <c r="D268" s="1">
        <v>45968.596782407411</v>
      </c>
      <c r="E268" t="s">
        <v>66</v>
      </c>
      <c r="F268">
        <v>5</v>
      </c>
      <c r="G268">
        <v>4</v>
      </c>
      <c r="H268">
        <v>5</v>
      </c>
      <c r="I268">
        <v>4</v>
      </c>
      <c r="J268">
        <v>4</v>
      </c>
      <c r="K268">
        <v>4</v>
      </c>
      <c r="L268">
        <v>4</v>
      </c>
      <c r="M268">
        <v>2</v>
      </c>
      <c r="N268">
        <v>2</v>
      </c>
      <c r="O268">
        <v>4</v>
      </c>
      <c r="P268">
        <v>5</v>
      </c>
      <c r="Q268">
        <v>4</v>
      </c>
      <c r="R268">
        <v>3</v>
      </c>
      <c r="S268">
        <v>3</v>
      </c>
      <c r="T268">
        <v>2</v>
      </c>
      <c r="U268">
        <v>4</v>
      </c>
      <c r="V268">
        <v>4</v>
      </c>
      <c r="W268">
        <v>4</v>
      </c>
      <c r="X268">
        <v>2</v>
      </c>
      <c r="Y268">
        <v>4</v>
      </c>
      <c r="Z268">
        <v>3</v>
      </c>
      <c r="AA268">
        <v>6</v>
      </c>
      <c r="AB268">
        <v>4</v>
      </c>
      <c r="AC268">
        <v>4</v>
      </c>
      <c r="AD268">
        <v>2</v>
      </c>
      <c r="AE268">
        <v>2</v>
      </c>
      <c r="AF268">
        <v>4</v>
      </c>
      <c r="AG268">
        <v>4</v>
      </c>
      <c r="AH268">
        <v>8</v>
      </c>
      <c r="AI268">
        <v>5</v>
      </c>
      <c r="AJ268">
        <v>4</v>
      </c>
      <c r="AK268">
        <v>3</v>
      </c>
      <c r="AL268">
        <v>4</v>
      </c>
      <c r="AM268">
        <v>4</v>
      </c>
      <c r="AN268">
        <v>6</v>
      </c>
      <c r="AO268">
        <v>3</v>
      </c>
      <c r="AP268">
        <v>6</v>
      </c>
      <c r="AQ268">
        <v>4</v>
      </c>
      <c r="AR268">
        <v>4</v>
      </c>
      <c r="AS268">
        <v>4</v>
      </c>
      <c r="AT268">
        <v>2</v>
      </c>
      <c r="AU268">
        <v>15</v>
      </c>
      <c r="AV268">
        <v>10</v>
      </c>
      <c r="AW268">
        <v>5</v>
      </c>
      <c r="AX268">
        <v>4</v>
      </c>
      <c r="AY268">
        <v>11</v>
      </c>
      <c r="AZ268">
        <v>12</v>
      </c>
      <c r="BA268">
        <v>20</v>
      </c>
      <c r="BB268">
        <v>7</v>
      </c>
      <c r="BC268">
        <v>19</v>
      </c>
      <c r="BD268">
        <v>9</v>
      </c>
      <c r="BE268">
        <v>6</v>
      </c>
      <c r="BF268">
        <v>13</v>
      </c>
      <c r="BG268">
        <v>14</v>
      </c>
      <c r="BH268">
        <v>3</v>
      </c>
      <c r="BI268">
        <v>8</v>
      </c>
      <c r="BJ268">
        <v>1</v>
      </c>
      <c r="BK268">
        <v>18</v>
      </c>
      <c r="BL268">
        <v>17</v>
      </c>
      <c r="BM268">
        <v>16</v>
      </c>
      <c r="BN268">
        <v>61</v>
      </c>
    </row>
    <row r="269" spans="1:66" x14ac:dyDescent="0.25">
      <c r="A269">
        <v>45686</v>
      </c>
      <c r="B269">
        <v>0</v>
      </c>
      <c r="C269">
        <v>1996</v>
      </c>
      <c r="D269" s="1">
        <v>45969.493067129632</v>
      </c>
      <c r="E269" t="s">
        <v>66</v>
      </c>
      <c r="F269">
        <v>3</v>
      </c>
      <c r="G269">
        <v>4</v>
      </c>
      <c r="H269">
        <v>2</v>
      </c>
      <c r="I269">
        <v>4</v>
      </c>
      <c r="J269">
        <v>4</v>
      </c>
      <c r="K269">
        <v>2</v>
      </c>
      <c r="L269">
        <v>4</v>
      </c>
      <c r="M269">
        <v>4</v>
      </c>
      <c r="N269">
        <v>4</v>
      </c>
      <c r="O269">
        <v>2</v>
      </c>
      <c r="P269">
        <v>4</v>
      </c>
      <c r="Q269">
        <v>4</v>
      </c>
      <c r="R269">
        <v>3</v>
      </c>
      <c r="S269">
        <v>4</v>
      </c>
      <c r="T269">
        <v>4</v>
      </c>
      <c r="U269">
        <v>2</v>
      </c>
      <c r="V269">
        <v>4</v>
      </c>
      <c r="W269">
        <v>3</v>
      </c>
      <c r="X269">
        <v>3</v>
      </c>
      <c r="Y269">
        <v>4</v>
      </c>
      <c r="Z269">
        <v>4</v>
      </c>
      <c r="AA269">
        <v>3</v>
      </c>
      <c r="AB269">
        <v>6</v>
      </c>
      <c r="AC269">
        <v>3</v>
      </c>
      <c r="AD269">
        <v>3</v>
      </c>
      <c r="AE269">
        <v>7</v>
      </c>
      <c r="AF269">
        <v>6</v>
      </c>
      <c r="AG269">
        <v>5</v>
      </c>
      <c r="AH269">
        <v>5</v>
      </c>
      <c r="AI269">
        <v>11</v>
      </c>
      <c r="AJ269">
        <v>9</v>
      </c>
      <c r="AK269">
        <v>3</v>
      </c>
      <c r="AL269">
        <v>4</v>
      </c>
      <c r="AM269">
        <v>9</v>
      </c>
      <c r="AN269">
        <v>5</v>
      </c>
      <c r="AO269">
        <v>5</v>
      </c>
      <c r="AP269">
        <v>19</v>
      </c>
      <c r="AQ269">
        <v>8</v>
      </c>
      <c r="AR269">
        <v>4</v>
      </c>
      <c r="AS269">
        <v>4</v>
      </c>
      <c r="AT269">
        <v>15</v>
      </c>
      <c r="AU269">
        <v>20</v>
      </c>
      <c r="AV269">
        <v>2</v>
      </c>
      <c r="AW269">
        <v>7</v>
      </c>
      <c r="AX269">
        <v>10</v>
      </c>
      <c r="AY269">
        <v>5</v>
      </c>
      <c r="AZ269">
        <v>9</v>
      </c>
      <c r="BA269">
        <v>13</v>
      </c>
      <c r="BB269">
        <v>6</v>
      </c>
      <c r="BC269">
        <v>3</v>
      </c>
      <c r="BD269">
        <v>8</v>
      </c>
      <c r="BE269">
        <v>14</v>
      </c>
      <c r="BF269">
        <v>17</v>
      </c>
      <c r="BG269">
        <v>18</v>
      </c>
      <c r="BH269">
        <v>11</v>
      </c>
      <c r="BI269">
        <v>4</v>
      </c>
      <c r="BJ269">
        <v>1</v>
      </c>
      <c r="BK269">
        <v>19</v>
      </c>
      <c r="BL269">
        <v>16</v>
      </c>
      <c r="BM269">
        <v>12</v>
      </c>
      <c r="BN269">
        <v>56</v>
      </c>
    </row>
    <row r="270" spans="1:66" x14ac:dyDescent="0.25">
      <c r="A270">
        <v>45729</v>
      </c>
      <c r="B270">
        <v>1</v>
      </c>
      <c r="C270">
        <v>1996</v>
      </c>
      <c r="D270" s="1">
        <v>45969.695891203701</v>
      </c>
      <c r="E270" t="s">
        <v>66</v>
      </c>
      <c r="F270">
        <v>4</v>
      </c>
      <c r="G270">
        <v>4</v>
      </c>
      <c r="H270">
        <v>3</v>
      </c>
      <c r="I270">
        <v>4</v>
      </c>
      <c r="J270">
        <v>4</v>
      </c>
      <c r="K270">
        <v>2</v>
      </c>
      <c r="L270">
        <v>4</v>
      </c>
      <c r="M270">
        <v>2</v>
      </c>
      <c r="N270">
        <v>4</v>
      </c>
      <c r="O270">
        <v>3</v>
      </c>
      <c r="P270">
        <v>5</v>
      </c>
      <c r="Q270">
        <v>4</v>
      </c>
      <c r="R270">
        <v>2</v>
      </c>
      <c r="S270">
        <v>3</v>
      </c>
      <c r="T270">
        <v>3</v>
      </c>
      <c r="U270">
        <v>2</v>
      </c>
      <c r="V270">
        <v>4</v>
      </c>
      <c r="W270">
        <v>4</v>
      </c>
      <c r="X270">
        <v>1</v>
      </c>
      <c r="Y270">
        <v>4</v>
      </c>
      <c r="Z270">
        <v>3</v>
      </c>
      <c r="AA270">
        <v>4</v>
      </c>
      <c r="AB270">
        <v>17</v>
      </c>
      <c r="AC270">
        <v>3</v>
      </c>
      <c r="AD270">
        <v>23</v>
      </c>
      <c r="AE270">
        <v>4</v>
      </c>
      <c r="AF270">
        <v>11</v>
      </c>
      <c r="AG270">
        <v>3</v>
      </c>
      <c r="AH270">
        <v>5</v>
      </c>
      <c r="AI270">
        <v>4</v>
      </c>
      <c r="AJ270">
        <v>4</v>
      </c>
      <c r="AK270">
        <v>8</v>
      </c>
      <c r="AL270">
        <v>3</v>
      </c>
      <c r="AM270">
        <v>16</v>
      </c>
      <c r="AN270">
        <v>5</v>
      </c>
      <c r="AO270">
        <v>13</v>
      </c>
      <c r="AP270">
        <v>3</v>
      </c>
      <c r="AQ270">
        <v>3</v>
      </c>
      <c r="AR270">
        <v>3</v>
      </c>
      <c r="AS270">
        <v>3</v>
      </c>
      <c r="AT270">
        <v>16</v>
      </c>
      <c r="AU270">
        <v>17</v>
      </c>
      <c r="AV270">
        <v>19</v>
      </c>
      <c r="AW270">
        <v>3</v>
      </c>
      <c r="AX270">
        <v>4</v>
      </c>
      <c r="AY270">
        <v>13</v>
      </c>
      <c r="AZ270">
        <v>10</v>
      </c>
      <c r="BA270">
        <v>20</v>
      </c>
      <c r="BB270">
        <v>2</v>
      </c>
      <c r="BC270">
        <v>9</v>
      </c>
      <c r="BD270">
        <v>12</v>
      </c>
      <c r="BE270">
        <v>7</v>
      </c>
      <c r="BF270">
        <v>18</v>
      </c>
      <c r="BG270">
        <v>11</v>
      </c>
      <c r="BH270">
        <v>8</v>
      </c>
      <c r="BI270">
        <v>1</v>
      </c>
      <c r="BJ270">
        <v>5</v>
      </c>
      <c r="BK270">
        <v>15</v>
      </c>
      <c r="BL270">
        <v>14</v>
      </c>
      <c r="BM270">
        <v>6</v>
      </c>
      <c r="BN270">
        <v>59</v>
      </c>
    </row>
    <row r="271" spans="1:66" x14ac:dyDescent="0.25">
      <c r="A271">
        <v>45792</v>
      </c>
      <c r="B271">
        <v>1</v>
      </c>
      <c r="C271">
        <v>1996</v>
      </c>
      <c r="D271" s="1">
        <v>45969.881180555552</v>
      </c>
      <c r="E271" t="s">
        <v>66</v>
      </c>
      <c r="F271">
        <v>4</v>
      </c>
      <c r="G271">
        <v>2</v>
      </c>
      <c r="H271">
        <v>2</v>
      </c>
      <c r="I271">
        <v>2</v>
      </c>
      <c r="J271">
        <v>4</v>
      </c>
      <c r="K271">
        <v>2</v>
      </c>
      <c r="L271">
        <v>2</v>
      </c>
      <c r="M271">
        <v>2</v>
      </c>
      <c r="N271">
        <v>4</v>
      </c>
      <c r="O271">
        <v>4</v>
      </c>
      <c r="P271">
        <v>4</v>
      </c>
      <c r="Q271">
        <v>2</v>
      </c>
      <c r="R271">
        <v>4</v>
      </c>
      <c r="S271">
        <v>2</v>
      </c>
      <c r="T271">
        <v>4</v>
      </c>
      <c r="U271">
        <v>2</v>
      </c>
      <c r="V271">
        <v>4</v>
      </c>
      <c r="W271">
        <v>4</v>
      </c>
      <c r="X271">
        <v>2</v>
      </c>
      <c r="Y271">
        <v>4</v>
      </c>
      <c r="Z271">
        <v>4</v>
      </c>
      <c r="AA271">
        <v>4</v>
      </c>
      <c r="AB271">
        <v>4</v>
      </c>
      <c r="AC271">
        <v>2</v>
      </c>
      <c r="AD271">
        <v>4</v>
      </c>
      <c r="AE271">
        <v>2</v>
      </c>
      <c r="AF271">
        <v>3</v>
      </c>
      <c r="AG271">
        <v>4</v>
      </c>
      <c r="AH271">
        <v>4</v>
      </c>
      <c r="AI271">
        <v>3</v>
      </c>
      <c r="AJ271">
        <v>4</v>
      </c>
      <c r="AK271">
        <v>2</v>
      </c>
      <c r="AL271">
        <v>6</v>
      </c>
      <c r="AM271">
        <v>4</v>
      </c>
      <c r="AN271">
        <v>7</v>
      </c>
      <c r="AO271">
        <v>3</v>
      </c>
      <c r="AP271">
        <v>6</v>
      </c>
      <c r="AQ271">
        <v>4</v>
      </c>
      <c r="AR271">
        <v>6</v>
      </c>
      <c r="AS271">
        <v>5</v>
      </c>
      <c r="AT271">
        <v>6</v>
      </c>
      <c r="AU271">
        <v>15</v>
      </c>
      <c r="AV271">
        <v>17</v>
      </c>
      <c r="AW271">
        <v>18</v>
      </c>
      <c r="AX271">
        <v>2</v>
      </c>
      <c r="AY271">
        <v>4</v>
      </c>
      <c r="AZ271">
        <v>14</v>
      </c>
      <c r="BA271">
        <v>3</v>
      </c>
      <c r="BB271">
        <v>9</v>
      </c>
      <c r="BC271">
        <v>11</v>
      </c>
      <c r="BD271">
        <v>10</v>
      </c>
      <c r="BE271">
        <v>16</v>
      </c>
      <c r="BF271">
        <v>1</v>
      </c>
      <c r="BG271">
        <v>8</v>
      </c>
      <c r="BH271">
        <v>13</v>
      </c>
      <c r="BI271">
        <v>5</v>
      </c>
      <c r="BJ271">
        <v>19</v>
      </c>
      <c r="BK271">
        <v>7</v>
      </c>
      <c r="BL271">
        <v>12</v>
      </c>
      <c r="BM271">
        <v>20</v>
      </c>
      <c r="BN271">
        <v>57</v>
      </c>
    </row>
    <row r="272" spans="1:66" x14ac:dyDescent="0.25">
      <c r="A272">
        <v>46246</v>
      </c>
      <c r="B272">
        <v>1</v>
      </c>
      <c r="C272">
        <v>1996</v>
      </c>
      <c r="D272" s="1">
        <v>45972.794178240743</v>
      </c>
      <c r="E272" t="s">
        <v>156</v>
      </c>
      <c r="F272">
        <v>1</v>
      </c>
      <c r="G272">
        <v>2</v>
      </c>
      <c r="H272">
        <v>1</v>
      </c>
      <c r="I272">
        <v>2</v>
      </c>
      <c r="J272">
        <v>2</v>
      </c>
      <c r="K272">
        <v>1</v>
      </c>
      <c r="L272">
        <v>2</v>
      </c>
      <c r="M272">
        <v>2</v>
      </c>
      <c r="N272">
        <v>1</v>
      </c>
      <c r="O272">
        <v>1</v>
      </c>
      <c r="P272">
        <v>1</v>
      </c>
      <c r="Q272">
        <v>2</v>
      </c>
      <c r="R272">
        <v>1</v>
      </c>
      <c r="S272">
        <v>1</v>
      </c>
      <c r="T272">
        <v>4</v>
      </c>
      <c r="U272">
        <v>1</v>
      </c>
      <c r="V272">
        <v>2</v>
      </c>
      <c r="W272">
        <v>5</v>
      </c>
      <c r="X272">
        <v>1</v>
      </c>
      <c r="Y272">
        <v>2</v>
      </c>
      <c r="Z272">
        <v>3</v>
      </c>
      <c r="AA272">
        <v>14</v>
      </c>
      <c r="AB272">
        <v>3</v>
      </c>
      <c r="AC272">
        <v>3</v>
      </c>
      <c r="AD272">
        <v>3</v>
      </c>
      <c r="AE272">
        <v>3</v>
      </c>
      <c r="AF272">
        <v>6</v>
      </c>
      <c r="AG272">
        <v>3</v>
      </c>
      <c r="AH272">
        <v>3</v>
      </c>
      <c r="AI272">
        <v>3</v>
      </c>
      <c r="AJ272">
        <v>4</v>
      </c>
      <c r="AK272">
        <v>7</v>
      </c>
      <c r="AL272">
        <v>5</v>
      </c>
      <c r="AM272">
        <v>2</v>
      </c>
      <c r="AN272">
        <v>6</v>
      </c>
      <c r="AO272">
        <v>4</v>
      </c>
      <c r="AP272">
        <v>5</v>
      </c>
      <c r="AQ272">
        <v>3</v>
      </c>
      <c r="AR272">
        <v>4</v>
      </c>
      <c r="AS272">
        <v>5</v>
      </c>
      <c r="AT272">
        <v>20</v>
      </c>
      <c r="AU272">
        <v>1</v>
      </c>
      <c r="AV272">
        <v>9</v>
      </c>
      <c r="AW272">
        <v>5</v>
      </c>
      <c r="AX272">
        <v>10</v>
      </c>
      <c r="AY272">
        <v>7</v>
      </c>
      <c r="AZ272">
        <v>3</v>
      </c>
      <c r="BA272">
        <v>11</v>
      </c>
      <c r="BB272">
        <v>15</v>
      </c>
      <c r="BC272">
        <v>17</v>
      </c>
      <c r="BD272">
        <v>14</v>
      </c>
      <c r="BE272">
        <v>6</v>
      </c>
      <c r="BF272">
        <v>2</v>
      </c>
      <c r="BG272">
        <v>18</v>
      </c>
      <c r="BH272">
        <v>16</v>
      </c>
      <c r="BI272">
        <v>8</v>
      </c>
      <c r="BJ272">
        <v>13</v>
      </c>
      <c r="BK272">
        <v>4</v>
      </c>
      <c r="BL272">
        <v>19</v>
      </c>
      <c r="BM272">
        <v>12</v>
      </c>
      <c r="BN272">
        <v>29</v>
      </c>
    </row>
    <row r="273" spans="1:66" x14ac:dyDescent="0.25">
      <c r="A273">
        <v>46348</v>
      </c>
      <c r="B273">
        <v>0</v>
      </c>
      <c r="C273">
        <v>1996</v>
      </c>
      <c r="D273" s="1">
        <v>45972.946030092593</v>
      </c>
      <c r="E273">
        <v>2</v>
      </c>
      <c r="F273">
        <v>4</v>
      </c>
      <c r="G273">
        <v>4</v>
      </c>
      <c r="H273">
        <v>4</v>
      </c>
      <c r="I273">
        <v>5</v>
      </c>
      <c r="J273">
        <v>4</v>
      </c>
      <c r="K273">
        <v>4</v>
      </c>
      <c r="L273">
        <v>4</v>
      </c>
      <c r="M273">
        <v>4</v>
      </c>
      <c r="N273">
        <v>3</v>
      </c>
      <c r="O273">
        <v>3</v>
      </c>
      <c r="P273">
        <v>3</v>
      </c>
      <c r="Q273">
        <v>2</v>
      </c>
      <c r="R273">
        <v>2</v>
      </c>
      <c r="S273">
        <v>4</v>
      </c>
      <c r="T273">
        <v>3</v>
      </c>
      <c r="U273">
        <v>2</v>
      </c>
      <c r="V273">
        <v>4</v>
      </c>
      <c r="W273">
        <v>5</v>
      </c>
      <c r="X273">
        <v>1</v>
      </c>
      <c r="Y273">
        <v>3</v>
      </c>
      <c r="Z273">
        <v>6</v>
      </c>
      <c r="AA273">
        <v>7</v>
      </c>
      <c r="AB273">
        <v>13</v>
      </c>
      <c r="AC273">
        <v>4</v>
      </c>
      <c r="AD273">
        <v>3</v>
      </c>
      <c r="AE273">
        <v>8</v>
      </c>
      <c r="AF273">
        <v>7</v>
      </c>
      <c r="AG273">
        <v>6</v>
      </c>
      <c r="AH273">
        <v>15</v>
      </c>
      <c r="AI273">
        <v>12</v>
      </c>
      <c r="AJ273">
        <v>9</v>
      </c>
      <c r="AK273">
        <v>8</v>
      </c>
      <c r="AL273">
        <v>4</v>
      </c>
      <c r="AM273">
        <v>6</v>
      </c>
      <c r="AN273">
        <v>40</v>
      </c>
      <c r="AO273">
        <v>5</v>
      </c>
      <c r="AP273">
        <v>9</v>
      </c>
      <c r="AQ273">
        <v>7</v>
      </c>
      <c r="AR273">
        <v>9</v>
      </c>
      <c r="AS273">
        <v>7</v>
      </c>
      <c r="AT273">
        <v>20</v>
      </c>
      <c r="AU273">
        <v>13</v>
      </c>
      <c r="AV273">
        <v>2</v>
      </c>
      <c r="AW273">
        <v>10</v>
      </c>
      <c r="AX273">
        <v>6</v>
      </c>
      <c r="AY273">
        <v>18</v>
      </c>
      <c r="AZ273">
        <v>12</v>
      </c>
      <c r="BA273">
        <v>5</v>
      </c>
      <c r="BB273">
        <v>1</v>
      </c>
      <c r="BC273">
        <v>16</v>
      </c>
      <c r="BD273">
        <v>15</v>
      </c>
      <c r="BE273">
        <v>19</v>
      </c>
      <c r="BF273">
        <v>14</v>
      </c>
      <c r="BG273">
        <v>8</v>
      </c>
      <c r="BH273">
        <v>4</v>
      </c>
      <c r="BI273">
        <v>7</v>
      </c>
      <c r="BJ273">
        <v>3</v>
      </c>
      <c r="BK273">
        <v>11</v>
      </c>
      <c r="BL273">
        <v>9</v>
      </c>
      <c r="BM273">
        <v>17</v>
      </c>
      <c r="BN273">
        <v>64</v>
      </c>
    </row>
    <row r="274" spans="1:66" x14ac:dyDescent="0.25">
      <c r="A274">
        <v>43913</v>
      </c>
      <c r="B274">
        <v>0</v>
      </c>
      <c r="C274">
        <v>1995</v>
      </c>
      <c r="D274" s="1">
        <v>45964.475914351853</v>
      </c>
      <c r="E274" t="s">
        <v>181</v>
      </c>
      <c r="F274">
        <v>4</v>
      </c>
      <c r="G274">
        <v>4</v>
      </c>
      <c r="H274">
        <v>4</v>
      </c>
      <c r="I274">
        <v>4</v>
      </c>
      <c r="J274">
        <v>4</v>
      </c>
      <c r="K274">
        <v>5</v>
      </c>
      <c r="L274">
        <v>4</v>
      </c>
      <c r="M274">
        <v>4</v>
      </c>
      <c r="N274">
        <v>4</v>
      </c>
      <c r="O274">
        <v>4</v>
      </c>
      <c r="P274">
        <v>4</v>
      </c>
      <c r="Q274">
        <v>4</v>
      </c>
      <c r="R274">
        <v>4</v>
      </c>
      <c r="S274">
        <v>4</v>
      </c>
      <c r="T274">
        <v>2</v>
      </c>
      <c r="U274">
        <v>4</v>
      </c>
      <c r="V274">
        <v>4</v>
      </c>
      <c r="W274">
        <v>2</v>
      </c>
      <c r="X274">
        <v>4</v>
      </c>
      <c r="Y274">
        <v>3</v>
      </c>
      <c r="Z274">
        <v>2</v>
      </c>
      <c r="AA274">
        <v>5</v>
      </c>
      <c r="AB274">
        <v>6</v>
      </c>
      <c r="AC274">
        <v>3</v>
      </c>
      <c r="AD274">
        <v>3</v>
      </c>
      <c r="AE274">
        <v>3</v>
      </c>
      <c r="AF274">
        <v>5</v>
      </c>
      <c r="AG274">
        <v>4</v>
      </c>
      <c r="AH274">
        <v>5</v>
      </c>
      <c r="AI274">
        <v>4</v>
      </c>
      <c r="AJ274">
        <v>4</v>
      </c>
      <c r="AK274">
        <v>3</v>
      </c>
      <c r="AL274">
        <v>3</v>
      </c>
      <c r="AM274">
        <v>4</v>
      </c>
      <c r="AN274">
        <v>13</v>
      </c>
      <c r="AO274">
        <v>4</v>
      </c>
      <c r="AP274">
        <v>8</v>
      </c>
      <c r="AQ274">
        <v>11</v>
      </c>
      <c r="AR274">
        <v>4</v>
      </c>
      <c r="AS274">
        <v>5</v>
      </c>
      <c r="AT274">
        <v>17</v>
      </c>
      <c r="AU274">
        <v>16</v>
      </c>
      <c r="AV274">
        <v>3</v>
      </c>
      <c r="AW274">
        <v>20</v>
      </c>
      <c r="AX274">
        <v>19</v>
      </c>
      <c r="AY274">
        <v>11</v>
      </c>
      <c r="AZ274">
        <v>18</v>
      </c>
      <c r="BA274">
        <v>13</v>
      </c>
      <c r="BB274">
        <v>7</v>
      </c>
      <c r="BC274">
        <v>10</v>
      </c>
      <c r="BD274">
        <v>9</v>
      </c>
      <c r="BE274">
        <v>14</v>
      </c>
      <c r="BF274">
        <v>15</v>
      </c>
      <c r="BG274">
        <v>5</v>
      </c>
      <c r="BH274">
        <v>2</v>
      </c>
      <c r="BI274">
        <v>4</v>
      </c>
      <c r="BJ274">
        <v>8</v>
      </c>
      <c r="BK274">
        <v>1</v>
      </c>
      <c r="BL274">
        <v>12</v>
      </c>
      <c r="BM274">
        <v>6</v>
      </c>
      <c r="BN274">
        <v>53</v>
      </c>
    </row>
    <row r="275" spans="1:66" x14ac:dyDescent="0.25">
      <c r="A275">
        <v>45642</v>
      </c>
      <c r="B275">
        <v>1</v>
      </c>
      <c r="C275">
        <v>1995</v>
      </c>
      <c r="D275" s="1">
        <v>45969.337858796294</v>
      </c>
      <c r="E275" t="s">
        <v>66</v>
      </c>
      <c r="F275">
        <v>4</v>
      </c>
      <c r="G275">
        <v>4</v>
      </c>
      <c r="H275">
        <v>4</v>
      </c>
      <c r="I275">
        <v>4</v>
      </c>
      <c r="J275">
        <v>4</v>
      </c>
      <c r="K275">
        <v>4</v>
      </c>
      <c r="L275">
        <v>4</v>
      </c>
      <c r="M275">
        <v>4</v>
      </c>
      <c r="N275">
        <v>4</v>
      </c>
      <c r="O275">
        <v>4</v>
      </c>
      <c r="P275">
        <v>4</v>
      </c>
      <c r="Q275">
        <v>4</v>
      </c>
      <c r="R275">
        <v>3</v>
      </c>
      <c r="S275">
        <v>4</v>
      </c>
      <c r="T275">
        <v>3</v>
      </c>
      <c r="U275">
        <v>3</v>
      </c>
      <c r="V275">
        <v>4</v>
      </c>
      <c r="W275">
        <v>3</v>
      </c>
      <c r="X275">
        <v>3</v>
      </c>
      <c r="Y275">
        <v>3</v>
      </c>
      <c r="Z275">
        <v>2</v>
      </c>
      <c r="AA275">
        <v>2</v>
      </c>
      <c r="AB275">
        <v>2</v>
      </c>
      <c r="AC275">
        <v>2</v>
      </c>
      <c r="AD275">
        <v>2</v>
      </c>
      <c r="AE275">
        <v>1</v>
      </c>
      <c r="AF275">
        <v>4</v>
      </c>
      <c r="AG275">
        <v>4</v>
      </c>
      <c r="AH275">
        <v>4</v>
      </c>
      <c r="AI275">
        <v>2</v>
      </c>
      <c r="AJ275">
        <v>2</v>
      </c>
      <c r="AK275">
        <v>2</v>
      </c>
      <c r="AL275">
        <v>3</v>
      </c>
      <c r="AM275">
        <v>2</v>
      </c>
      <c r="AN275">
        <v>3</v>
      </c>
      <c r="AO275">
        <v>1</v>
      </c>
      <c r="AP275">
        <v>6</v>
      </c>
      <c r="AQ275">
        <v>3</v>
      </c>
      <c r="AR275">
        <v>2</v>
      </c>
      <c r="AS275">
        <v>2</v>
      </c>
      <c r="AT275">
        <v>20</v>
      </c>
      <c r="AU275">
        <v>9</v>
      </c>
      <c r="AV275">
        <v>11</v>
      </c>
      <c r="AW275">
        <v>16</v>
      </c>
      <c r="AX275">
        <v>18</v>
      </c>
      <c r="AY275">
        <v>1</v>
      </c>
      <c r="AZ275">
        <v>6</v>
      </c>
      <c r="BA275">
        <v>7</v>
      </c>
      <c r="BB275">
        <v>12</v>
      </c>
      <c r="BC275">
        <v>2</v>
      </c>
      <c r="BD275">
        <v>15</v>
      </c>
      <c r="BE275">
        <v>19</v>
      </c>
      <c r="BF275">
        <v>5</v>
      </c>
      <c r="BG275">
        <v>8</v>
      </c>
      <c r="BH275">
        <v>14</v>
      </c>
      <c r="BI275">
        <v>17</v>
      </c>
      <c r="BJ275">
        <v>10</v>
      </c>
      <c r="BK275">
        <v>3</v>
      </c>
      <c r="BL275">
        <v>13</v>
      </c>
      <c r="BM275">
        <v>4</v>
      </c>
      <c r="BN275">
        <v>53</v>
      </c>
    </row>
    <row r="276" spans="1:66" x14ac:dyDescent="0.25">
      <c r="A276">
        <v>42306</v>
      </c>
      <c r="B276">
        <v>1</v>
      </c>
      <c r="C276">
        <v>1994</v>
      </c>
      <c r="D276" s="1">
        <v>45960.402361111112</v>
      </c>
      <c r="E276" t="s">
        <v>144</v>
      </c>
      <c r="F276">
        <v>2</v>
      </c>
      <c r="G276">
        <v>3</v>
      </c>
      <c r="H276">
        <v>4</v>
      </c>
      <c r="I276">
        <v>4</v>
      </c>
      <c r="J276">
        <v>4</v>
      </c>
      <c r="K276">
        <v>2</v>
      </c>
      <c r="L276">
        <v>4</v>
      </c>
      <c r="M276">
        <v>4</v>
      </c>
      <c r="N276">
        <v>2</v>
      </c>
      <c r="O276">
        <v>2</v>
      </c>
      <c r="P276">
        <v>2</v>
      </c>
      <c r="Q276">
        <v>4</v>
      </c>
      <c r="R276">
        <v>2</v>
      </c>
      <c r="S276">
        <v>2</v>
      </c>
      <c r="T276">
        <v>4</v>
      </c>
      <c r="U276">
        <v>4</v>
      </c>
      <c r="V276">
        <v>2</v>
      </c>
      <c r="W276">
        <v>4</v>
      </c>
      <c r="X276">
        <v>2</v>
      </c>
      <c r="Y276">
        <v>4</v>
      </c>
      <c r="Z276">
        <v>6</v>
      </c>
      <c r="AA276">
        <v>9</v>
      </c>
      <c r="AB276">
        <v>6</v>
      </c>
      <c r="AC276">
        <v>5</v>
      </c>
      <c r="AD276">
        <v>3</v>
      </c>
      <c r="AE276">
        <v>3</v>
      </c>
      <c r="AF276">
        <v>5</v>
      </c>
      <c r="AG276">
        <v>6</v>
      </c>
      <c r="AH276">
        <v>6</v>
      </c>
      <c r="AI276">
        <v>6</v>
      </c>
      <c r="AJ276">
        <v>6</v>
      </c>
      <c r="AK276">
        <v>21</v>
      </c>
      <c r="AL276">
        <v>6</v>
      </c>
      <c r="AM276">
        <v>4</v>
      </c>
      <c r="AN276">
        <v>6</v>
      </c>
      <c r="AO276">
        <v>5</v>
      </c>
      <c r="AP276">
        <v>6</v>
      </c>
      <c r="AQ276">
        <v>3</v>
      </c>
      <c r="AR276">
        <v>6</v>
      </c>
      <c r="AS276">
        <v>6</v>
      </c>
      <c r="AT276">
        <v>8</v>
      </c>
      <c r="AU276">
        <v>11</v>
      </c>
      <c r="AV276">
        <v>19</v>
      </c>
      <c r="AW276">
        <v>12</v>
      </c>
      <c r="AX276">
        <v>17</v>
      </c>
      <c r="AY276">
        <v>20</v>
      </c>
      <c r="AZ276">
        <v>14</v>
      </c>
      <c r="BA276">
        <v>6</v>
      </c>
      <c r="BB276">
        <v>3</v>
      </c>
      <c r="BC276">
        <v>18</v>
      </c>
      <c r="BD276">
        <v>4</v>
      </c>
      <c r="BE276">
        <v>1</v>
      </c>
      <c r="BF276">
        <v>15</v>
      </c>
      <c r="BG276">
        <v>7</v>
      </c>
      <c r="BH276">
        <v>5</v>
      </c>
      <c r="BI276">
        <v>2</v>
      </c>
      <c r="BJ276">
        <v>16</v>
      </c>
      <c r="BK276">
        <v>9</v>
      </c>
      <c r="BL276">
        <v>10</v>
      </c>
      <c r="BM276">
        <v>13</v>
      </c>
      <c r="BN276">
        <v>59</v>
      </c>
    </row>
    <row r="277" spans="1:66" x14ac:dyDescent="0.25">
      <c r="A277">
        <v>43272</v>
      </c>
      <c r="B277">
        <v>0</v>
      </c>
      <c r="C277">
        <v>1994</v>
      </c>
      <c r="D277" s="1">
        <v>45962.719201388885</v>
      </c>
      <c r="E277" t="s">
        <v>182</v>
      </c>
      <c r="F277">
        <v>4</v>
      </c>
      <c r="G277">
        <v>4</v>
      </c>
      <c r="H277">
        <v>4</v>
      </c>
      <c r="I277">
        <v>4</v>
      </c>
      <c r="J277">
        <v>4</v>
      </c>
      <c r="K277">
        <v>3</v>
      </c>
      <c r="L277">
        <v>4</v>
      </c>
      <c r="M277">
        <v>4</v>
      </c>
      <c r="N277">
        <v>2</v>
      </c>
      <c r="O277">
        <v>4</v>
      </c>
      <c r="P277">
        <v>5</v>
      </c>
      <c r="Q277">
        <v>5</v>
      </c>
      <c r="R277">
        <v>4</v>
      </c>
      <c r="S277">
        <v>3</v>
      </c>
      <c r="T277">
        <v>4</v>
      </c>
      <c r="U277">
        <v>4</v>
      </c>
      <c r="V277">
        <v>2</v>
      </c>
      <c r="W277">
        <v>5</v>
      </c>
      <c r="X277">
        <v>3</v>
      </c>
      <c r="Y277">
        <v>4</v>
      </c>
      <c r="Z277">
        <v>6</v>
      </c>
      <c r="AA277">
        <v>5</v>
      </c>
      <c r="AB277">
        <v>6</v>
      </c>
      <c r="AC277">
        <v>3</v>
      </c>
      <c r="AD277">
        <v>3</v>
      </c>
      <c r="AE277">
        <v>4</v>
      </c>
      <c r="AF277">
        <v>3</v>
      </c>
      <c r="AG277">
        <v>4</v>
      </c>
      <c r="AH277">
        <v>24</v>
      </c>
      <c r="AI277">
        <v>10</v>
      </c>
      <c r="AJ277">
        <v>4</v>
      </c>
      <c r="AK277">
        <v>4</v>
      </c>
      <c r="AL277">
        <v>7</v>
      </c>
      <c r="AM277">
        <v>4</v>
      </c>
      <c r="AN277">
        <v>6</v>
      </c>
      <c r="AO277">
        <v>4</v>
      </c>
      <c r="AP277">
        <v>5</v>
      </c>
      <c r="AQ277">
        <v>9</v>
      </c>
      <c r="AR277">
        <v>6</v>
      </c>
      <c r="AS277">
        <v>5</v>
      </c>
      <c r="AT277">
        <v>18</v>
      </c>
      <c r="AU277">
        <v>15</v>
      </c>
      <c r="AV277">
        <v>2</v>
      </c>
      <c r="AW277">
        <v>19</v>
      </c>
      <c r="AX277">
        <v>12</v>
      </c>
      <c r="AY277">
        <v>8</v>
      </c>
      <c r="AZ277">
        <v>6</v>
      </c>
      <c r="BA277">
        <v>16</v>
      </c>
      <c r="BB277">
        <v>10</v>
      </c>
      <c r="BC277">
        <v>17</v>
      </c>
      <c r="BD277">
        <v>4</v>
      </c>
      <c r="BE277">
        <v>5</v>
      </c>
      <c r="BF277">
        <v>9</v>
      </c>
      <c r="BG277">
        <v>14</v>
      </c>
      <c r="BH277">
        <v>7</v>
      </c>
      <c r="BI277">
        <v>11</v>
      </c>
      <c r="BJ277">
        <v>20</v>
      </c>
      <c r="BK277">
        <v>1</v>
      </c>
      <c r="BL277">
        <v>3</v>
      </c>
      <c r="BM277">
        <v>13</v>
      </c>
      <c r="BN277">
        <v>64</v>
      </c>
    </row>
    <row r="278" spans="1:66" x14ac:dyDescent="0.25">
      <c r="A278">
        <v>46271</v>
      </c>
      <c r="B278">
        <v>1</v>
      </c>
      <c r="C278">
        <v>1994</v>
      </c>
      <c r="D278" s="1">
        <v>45972.867476851854</v>
      </c>
      <c r="E278" t="s">
        <v>66</v>
      </c>
      <c r="F278">
        <v>1</v>
      </c>
      <c r="G278">
        <v>2</v>
      </c>
      <c r="H278">
        <v>2</v>
      </c>
      <c r="I278">
        <v>2</v>
      </c>
      <c r="J278">
        <v>2</v>
      </c>
      <c r="K278">
        <v>4</v>
      </c>
      <c r="L278">
        <v>4</v>
      </c>
      <c r="M278">
        <v>3</v>
      </c>
      <c r="N278">
        <v>5</v>
      </c>
      <c r="O278">
        <v>2</v>
      </c>
      <c r="P278">
        <v>1</v>
      </c>
      <c r="Q278">
        <v>2</v>
      </c>
      <c r="R278">
        <v>2</v>
      </c>
      <c r="S278">
        <v>1</v>
      </c>
      <c r="T278">
        <v>4</v>
      </c>
      <c r="U278">
        <v>2</v>
      </c>
      <c r="V278">
        <v>3</v>
      </c>
      <c r="W278">
        <v>4</v>
      </c>
      <c r="X278">
        <v>1</v>
      </c>
      <c r="Y278">
        <v>1</v>
      </c>
      <c r="Z278">
        <v>3</v>
      </c>
      <c r="AA278">
        <v>5</v>
      </c>
      <c r="AB278">
        <v>4</v>
      </c>
      <c r="AC278">
        <v>6</v>
      </c>
      <c r="AD278">
        <v>7</v>
      </c>
      <c r="AE278">
        <v>2</v>
      </c>
      <c r="AF278">
        <v>5</v>
      </c>
      <c r="AG278">
        <v>8</v>
      </c>
      <c r="AH278">
        <v>6</v>
      </c>
      <c r="AI278">
        <v>5</v>
      </c>
      <c r="AJ278">
        <v>6</v>
      </c>
      <c r="AK278">
        <v>2</v>
      </c>
      <c r="AL278">
        <v>3</v>
      </c>
      <c r="AM278">
        <v>5</v>
      </c>
      <c r="AN278">
        <v>5</v>
      </c>
      <c r="AO278">
        <v>5</v>
      </c>
      <c r="AP278">
        <v>11</v>
      </c>
      <c r="AQ278">
        <v>4</v>
      </c>
      <c r="AR278">
        <v>6</v>
      </c>
      <c r="AS278">
        <v>4</v>
      </c>
      <c r="AT278">
        <v>5</v>
      </c>
      <c r="AU278">
        <v>19</v>
      </c>
      <c r="AV278">
        <v>18</v>
      </c>
      <c r="AW278">
        <v>15</v>
      </c>
      <c r="AX278">
        <v>1</v>
      </c>
      <c r="AY278">
        <v>20</v>
      </c>
      <c r="AZ278">
        <v>10</v>
      </c>
      <c r="BA278">
        <v>12</v>
      </c>
      <c r="BB278">
        <v>17</v>
      </c>
      <c r="BC278">
        <v>7</v>
      </c>
      <c r="BD278">
        <v>3</v>
      </c>
      <c r="BE278">
        <v>8</v>
      </c>
      <c r="BF278">
        <v>11</v>
      </c>
      <c r="BG278">
        <v>14</v>
      </c>
      <c r="BH278">
        <v>16</v>
      </c>
      <c r="BI278">
        <v>2</v>
      </c>
      <c r="BJ278">
        <v>13</v>
      </c>
      <c r="BK278">
        <v>6</v>
      </c>
      <c r="BL278">
        <v>9</v>
      </c>
      <c r="BM278">
        <v>4</v>
      </c>
      <c r="BN278">
        <v>61</v>
      </c>
    </row>
    <row r="279" spans="1:66" x14ac:dyDescent="0.25">
      <c r="A279">
        <v>42036</v>
      </c>
      <c r="B279">
        <v>0</v>
      </c>
      <c r="C279">
        <v>1993</v>
      </c>
      <c r="D279" s="1">
        <v>45959.894548611112</v>
      </c>
      <c r="E279" t="s">
        <v>66</v>
      </c>
      <c r="F279">
        <v>5</v>
      </c>
      <c r="G279">
        <v>5</v>
      </c>
      <c r="H279">
        <v>5</v>
      </c>
      <c r="I279">
        <v>5</v>
      </c>
      <c r="J279">
        <v>3</v>
      </c>
      <c r="K279">
        <v>1</v>
      </c>
      <c r="L279">
        <v>4</v>
      </c>
      <c r="M279">
        <v>5</v>
      </c>
      <c r="N279">
        <v>5</v>
      </c>
      <c r="O279">
        <v>5</v>
      </c>
      <c r="P279">
        <v>2</v>
      </c>
      <c r="Q279">
        <v>4</v>
      </c>
      <c r="R279">
        <v>4</v>
      </c>
      <c r="S279">
        <v>4</v>
      </c>
      <c r="T279">
        <v>2</v>
      </c>
      <c r="U279">
        <v>4</v>
      </c>
      <c r="V279">
        <v>1</v>
      </c>
      <c r="W279">
        <v>3</v>
      </c>
      <c r="X279">
        <v>5</v>
      </c>
      <c r="Y279">
        <v>5</v>
      </c>
      <c r="Z279">
        <v>4</v>
      </c>
      <c r="AA279">
        <v>13</v>
      </c>
      <c r="AB279">
        <v>5</v>
      </c>
      <c r="AC279">
        <v>5</v>
      </c>
      <c r="AD279">
        <v>5</v>
      </c>
      <c r="AE279">
        <v>4</v>
      </c>
      <c r="AF279">
        <v>8</v>
      </c>
      <c r="AG279">
        <v>4</v>
      </c>
      <c r="AH279">
        <v>5</v>
      </c>
      <c r="AI279">
        <v>4</v>
      </c>
      <c r="AJ279">
        <v>8</v>
      </c>
      <c r="AK279">
        <v>5</v>
      </c>
      <c r="AL279">
        <v>6</v>
      </c>
      <c r="AM279">
        <v>8</v>
      </c>
      <c r="AN279">
        <v>10</v>
      </c>
      <c r="AO279">
        <v>4</v>
      </c>
      <c r="AP279">
        <v>8</v>
      </c>
      <c r="AQ279">
        <v>4</v>
      </c>
      <c r="AR279">
        <v>5</v>
      </c>
      <c r="AS279">
        <v>9</v>
      </c>
      <c r="AT279">
        <v>5</v>
      </c>
      <c r="AU279">
        <v>1</v>
      </c>
      <c r="AV279">
        <v>3</v>
      </c>
      <c r="AW279">
        <v>15</v>
      </c>
      <c r="AX279">
        <v>9</v>
      </c>
      <c r="AY279">
        <v>12</v>
      </c>
      <c r="AZ279">
        <v>19</v>
      </c>
      <c r="BA279">
        <v>20</v>
      </c>
      <c r="BB279">
        <v>2</v>
      </c>
      <c r="BC279">
        <v>6</v>
      </c>
      <c r="BD279">
        <v>7</v>
      </c>
      <c r="BE279">
        <v>14</v>
      </c>
      <c r="BF279">
        <v>10</v>
      </c>
      <c r="BG279">
        <v>4</v>
      </c>
      <c r="BH279">
        <v>17</v>
      </c>
      <c r="BI279">
        <v>13</v>
      </c>
      <c r="BJ279">
        <v>11</v>
      </c>
      <c r="BK279">
        <v>18</v>
      </c>
      <c r="BL279">
        <v>16</v>
      </c>
      <c r="BM279">
        <v>8</v>
      </c>
      <c r="BN279">
        <v>73</v>
      </c>
    </row>
    <row r="280" spans="1:66" x14ac:dyDescent="0.25">
      <c r="A280">
        <v>46224</v>
      </c>
      <c r="B280">
        <v>0</v>
      </c>
      <c r="C280">
        <v>1993</v>
      </c>
      <c r="D280" s="1">
        <v>45972.769062500003</v>
      </c>
      <c r="E280">
        <v>15</v>
      </c>
      <c r="F280">
        <v>2</v>
      </c>
      <c r="G280">
        <v>4</v>
      </c>
      <c r="H280">
        <v>2</v>
      </c>
      <c r="I280">
        <v>2</v>
      </c>
      <c r="J280">
        <v>4</v>
      </c>
      <c r="K280">
        <v>3</v>
      </c>
      <c r="L280">
        <v>4</v>
      </c>
      <c r="M280">
        <v>2</v>
      </c>
      <c r="N280">
        <v>2</v>
      </c>
      <c r="O280">
        <v>3</v>
      </c>
      <c r="P280">
        <v>4</v>
      </c>
      <c r="Q280">
        <v>1</v>
      </c>
      <c r="R280">
        <v>2</v>
      </c>
      <c r="S280">
        <v>3</v>
      </c>
      <c r="T280">
        <v>5</v>
      </c>
      <c r="U280">
        <v>1</v>
      </c>
      <c r="V280">
        <v>4</v>
      </c>
      <c r="W280">
        <v>4</v>
      </c>
      <c r="X280">
        <v>2</v>
      </c>
      <c r="Y280">
        <v>2</v>
      </c>
      <c r="Z280">
        <v>35</v>
      </c>
      <c r="AA280">
        <v>10</v>
      </c>
      <c r="AB280">
        <v>4</v>
      </c>
      <c r="AC280">
        <v>9</v>
      </c>
      <c r="AD280">
        <v>2</v>
      </c>
      <c r="AE280">
        <v>2</v>
      </c>
      <c r="AF280">
        <v>5</v>
      </c>
      <c r="AG280">
        <v>13</v>
      </c>
      <c r="AH280">
        <v>8</v>
      </c>
      <c r="AI280">
        <v>4</v>
      </c>
      <c r="AJ280">
        <v>16</v>
      </c>
      <c r="AK280">
        <v>6</v>
      </c>
      <c r="AL280">
        <v>8</v>
      </c>
      <c r="AM280">
        <v>4</v>
      </c>
      <c r="AN280">
        <v>8</v>
      </c>
      <c r="AO280">
        <v>7</v>
      </c>
      <c r="AP280">
        <v>8</v>
      </c>
      <c r="AQ280">
        <v>3</v>
      </c>
      <c r="AR280">
        <v>4</v>
      </c>
      <c r="AS280">
        <v>4</v>
      </c>
      <c r="AT280">
        <v>13</v>
      </c>
      <c r="AU280">
        <v>20</v>
      </c>
      <c r="AV280">
        <v>11</v>
      </c>
      <c r="AW280">
        <v>17</v>
      </c>
      <c r="AX280">
        <v>9</v>
      </c>
      <c r="AY280">
        <v>10</v>
      </c>
      <c r="AZ280">
        <v>8</v>
      </c>
      <c r="BA280">
        <v>3</v>
      </c>
      <c r="BB280">
        <v>15</v>
      </c>
      <c r="BC280">
        <v>5</v>
      </c>
      <c r="BD280">
        <v>16</v>
      </c>
      <c r="BE280">
        <v>6</v>
      </c>
      <c r="BF280">
        <v>14</v>
      </c>
      <c r="BG280">
        <v>18</v>
      </c>
      <c r="BH280">
        <v>1</v>
      </c>
      <c r="BI280">
        <v>19</v>
      </c>
      <c r="BJ280">
        <v>7</v>
      </c>
      <c r="BK280">
        <v>12</v>
      </c>
      <c r="BL280">
        <v>4</v>
      </c>
      <c r="BM280">
        <v>2</v>
      </c>
      <c r="BN280">
        <v>56</v>
      </c>
    </row>
    <row r="281" spans="1:66" x14ac:dyDescent="0.25">
      <c r="A281">
        <v>46676</v>
      </c>
      <c r="B281">
        <v>1</v>
      </c>
      <c r="C281">
        <v>1993</v>
      </c>
      <c r="D281" s="1">
        <v>45976.470763888887</v>
      </c>
      <c r="E281" t="s">
        <v>66</v>
      </c>
      <c r="F281">
        <v>5</v>
      </c>
      <c r="G281">
        <v>5</v>
      </c>
      <c r="H281">
        <v>5</v>
      </c>
      <c r="I281">
        <v>5</v>
      </c>
      <c r="J281">
        <v>5</v>
      </c>
      <c r="K281">
        <v>4</v>
      </c>
      <c r="L281">
        <v>3</v>
      </c>
      <c r="M281">
        <v>4</v>
      </c>
      <c r="N281">
        <v>5</v>
      </c>
      <c r="O281">
        <v>5</v>
      </c>
      <c r="P281">
        <v>4</v>
      </c>
      <c r="Q281">
        <v>5</v>
      </c>
      <c r="R281">
        <v>5</v>
      </c>
      <c r="S281">
        <v>5</v>
      </c>
      <c r="T281">
        <v>5</v>
      </c>
      <c r="U281">
        <v>4</v>
      </c>
      <c r="V281">
        <v>5</v>
      </c>
      <c r="W281">
        <v>2</v>
      </c>
      <c r="X281">
        <v>3</v>
      </c>
      <c r="Y281">
        <v>3</v>
      </c>
      <c r="Z281">
        <v>6</v>
      </c>
      <c r="AA281">
        <v>7</v>
      </c>
      <c r="AB281">
        <v>8</v>
      </c>
      <c r="AC281">
        <v>3</v>
      </c>
      <c r="AD281">
        <v>4</v>
      </c>
      <c r="AE281">
        <v>11</v>
      </c>
      <c r="AF281">
        <v>7</v>
      </c>
      <c r="AG281">
        <v>13</v>
      </c>
      <c r="AH281">
        <v>8</v>
      </c>
      <c r="AI281">
        <v>4</v>
      </c>
      <c r="AJ281">
        <v>8</v>
      </c>
      <c r="AK281">
        <v>4</v>
      </c>
      <c r="AL281">
        <v>8</v>
      </c>
      <c r="AM281">
        <v>4</v>
      </c>
      <c r="AN281">
        <v>7</v>
      </c>
      <c r="AO281">
        <v>8</v>
      </c>
      <c r="AP281">
        <v>17</v>
      </c>
      <c r="AQ281">
        <v>9</v>
      </c>
      <c r="AR281">
        <v>10</v>
      </c>
      <c r="AS281">
        <v>70</v>
      </c>
      <c r="AT281">
        <v>16</v>
      </c>
      <c r="AU281">
        <v>10</v>
      </c>
      <c r="AV281">
        <v>15</v>
      </c>
      <c r="AW281">
        <v>4</v>
      </c>
      <c r="AX281">
        <v>3</v>
      </c>
      <c r="AY281">
        <v>6</v>
      </c>
      <c r="AZ281">
        <v>13</v>
      </c>
      <c r="BA281">
        <v>1</v>
      </c>
      <c r="BB281">
        <v>20</v>
      </c>
      <c r="BC281">
        <v>17</v>
      </c>
      <c r="BD281">
        <v>7</v>
      </c>
      <c r="BE281">
        <v>11</v>
      </c>
      <c r="BF281">
        <v>12</v>
      </c>
      <c r="BG281">
        <v>8</v>
      </c>
      <c r="BH281">
        <v>2</v>
      </c>
      <c r="BI281">
        <v>19</v>
      </c>
      <c r="BJ281">
        <v>9</v>
      </c>
      <c r="BK281">
        <v>18</v>
      </c>
      <c r="BL281">
        <v>14</v>
      </c>
      <c r="BM281">
        <v>5</v>
      </c>
      <c r="BN281">
        <v>46</v>
      </c>
    </row>
    <row r="282" spans="1:66" x14ac:dyDescent="0.25">
      <c r="A282">
        <v>42307</v>
      </c>
      <c r="B282">
        <v>1</v>
      </c>
      <c r="C282">
        <v>1992</v>
      </c>
      <c r="D282" s="1">
        <v>45960.404502314814</v>
      </c>
      <c r="E282" t="s">
        <v>183</v>
      </c>
      <c r="F282">
        <v>4</v>
      </c>
      <c r="G282">
        <v>2</v>
      </c>
      <c r="H282">
        <v>3</v>
      </c>
      <c r="I282">
        <v>4</v>
      </c>
      <c r="J282">
        <v>3</v>
      </c>
      <c r="K282">
        <v>3</v>
      </c>
      <c r="L282">
        <v>3</v>
      </c>
      <c r="M282">
        <v>3</v>
      </c>
      <c r="N282">
        <v>3</v>
      </c>
      <c r="O282">
        <v>3</v>
      </c>
      <c r="P282">
        <v>4</v>
      </c>
      <c r="Q282">
        <v>4</v>
      </c>
      <c r="R282">
        <v>3</v>
      </c>
      <c r="S282">
        <v>3</v>
      </c>
      <c r="T282">
        <v>3</v>
      </c>
      <c r="U282">
        <v>2</v>
      </c>
      <c r="V282">
        <v>4</v>
      </c>
      <c r="W282">
        <v>4</v>
      </c>
      <c r="X282">
        <v>3</v>
      </c>
      <c r="Y282">
        <v>3</v>
      </c>
      <c r="Z282">
        <v>4</v>
      </c>
      <c r="AA282">
        <v>6</v>
      </c>
      <c r="AB282">
        <v>6</v>
      </c>
      <c r="AC282">
        <v>9</v>
      </c>
      <c r="AD282">
        <v>7</v>
      </c>
      <c r="AE282">
        <v>3</v>
      </c>
      <c r="AF282">
        <v>3</v>
      </c>
      <c r="AG282">
        <v>6</v>
      </c>
      <c r="AH282">
        <v>12</v>
      </c>
      <c r="AI282">
        <v>5</v>
      </c>
      <c r="AJ282">
        <v>9</v>
      </c>
      <c r="AK282">
        <v>11</v>
      </c>
      <c r="AL282">
        <v>3</v>
      </c>
      <c r="AM282">
        <v>10</v>
      </c>
      <c r="AN282">
        <v>8</v>
      </c>
      <c r="AO282">
        <v>6</v>
      </c>
      <c r="AP282">
        <v>8</v>
      </c>
      <c r="AQ282">
        <v>4</v>
      </c>
      <c r="AR282">
        <v>8</v>
      </c>
      <c r="AS282">
        <v>8</v>
      </c>
      <c r="AT282">
        <v>5</v>
      </c>
      <c r="AU282">
        <v>20</v>
      </c>
      <c r="AV282">
        <v>16</v>
      </c>
      <c r="AW282">
        <v>8</v>
      </c>
      <c r="AX282">
        <v>18</v>
      </c>
      <c r="AY282">
        <v>2</v>
      </c>
      <c r="AZ282">
        <v>13</v>
      </c>
      <c r="BA282">
        <v>11</v>
      </c>
      <c r="BB282">
        <v>9</v>
      </c>
      <c r="BC282">
        <v>14</v>
      </c>
      <c r="BD282">
        <v>12</v>
      </c>
      <c r="BE282">
        <v>1</v>
      </c>
      <c r="BF282">
        <v>17</v>
      </c>
      <c r="BG282">
        <v>7</v>
      </c>
      <c r="BH282">
        <v>10</v>
      </c>
      <c r="BI282">
        <v>6</v>
      </c>
      <c r="BJ282">
        <v>4</v>
      </c>
      <c r="BK282">
        <v>19</v>
      </c>
      <c r="BL282">
        <v>3</v>
      </c>
      <c r="BM282">
        <v>15</v>
      </c>
      <c r="BN282">
        <v>55</v>
      </c>
    </row>
    <row r="283" spans="1:66" x14ac:dyDescent="0.25">
      <c r="A283">
        <v>43773</v>
      </c>
      <c r="B283">
        <v>0</v>
      </c>
      <c r="C283">
        <v>1992</v>
      </c>
      <c r="D283" s="1">
        <v>45964.343321759261</v>
      </c>
      <c r="E283" t="s">
        <v>184</v>
      </c>
      <c r="F283">
        <v>5</v>
      </c>
      <c r="G283">
        <v>5</v>
      </c>
      <c r="H283">
        <v>5</v>
      </c>
      <c r="I283">
        <v>5</v>
      </c>
      <c r="J283">
        <v>5</v>
      </c>
      <c r="K283">
        <v>5</v>
      </c>
      <c r="L283">
        <v>5</v>
      </c>
      <c r="M283">
        <v>5</v>
      </c>
      <c r="N283">
        <v>5</v>
      </c>
      <c r="O283">
        <v>5</v>
      </c>
      <c r="P283">
        <v>5</v>
      </c>
      <c r="Q283">
        <v>5</v>
      </c>
      <c r="R283">
        <v>5</v>
      </c>
      <c r="S283">
        <v>5</v>
      </c>
      <c r="T283">
        <v>2</v>
      </c>
      <c r="U283">
        <v>5</v>
      </c>
      <c r="V283">
        <v>5</v>
      </c>
      <c r="W283">
        <v>1</v>
      </c>
      <c r="X283">
        <v>5</v>
      </c>
      <c r="Y283">
        <v>5</v>
      </c>
      <c r="Z283">
        <v>3</v>
      </c>
      <c r="AA283">
        <v>2</v>
      </c>
      <c r="AB283">
        <v>3</v>
      </c>
      <c r="AC283">
        <v>2</v>
      </c>
      <c r="AD283">
        <v>2</v>
      </c>
      <c r="AE283">
        <v>2</v>
      </c>
      <c r="AF283">
        <v>3</v>
      </c>
      <c r="AG283">
        <v>3</v>
      </c>
      <c r="AH283">
        <v>3</v>
      </c>
      <c r="AI283">
        <v>4</v>
      </c>
      <c r="AJ283">
        <v>2</v>
      </c>
      <c r="AK283">
        <v>3</v>
      </c>
      <c r="AL283">
        <v>3</v>
      </c>
      <c r="AM283">
        <v>3</v>
      </c>
      <c r="AN283">
        <v>5</v>
      </c>
      <c r="AO283">
        <v>2</v>
      </c>
      <c r="AP283">
        <v>4</v>
      </c>
      <c r="AQ283">
        <v>2</v>
      </c>
      <c r="AR283">
        <v>2</v>
      </c>
      <c r="AS283">
        <v>3</v>
      </c>
      <c r="AT283">
        <v>17</v>
      </c>
      <c r="AU283">
        <v>20</v>
      </c>
      <c r="AV283">
        <v>19</v>
      </c>
      <c r="AW283">
        <v>15</v>
      </c>
      <c r="AX283">
        <v>4</v>
      </c>
      <c r="AY283">
        <v>9</v>
      </c>
      <c r="AZ283">
        <v>5</v>
      </c>
      <c r="BA283">
        <v>2</v>
      </c>
      <c r="BB283">
        <v>18</v>
      </c>
      <c r="BC283">
        <v>1</v>
      </c>
      <c r="BD283">
        <v>16</v>
      </c>
      <c r="BE283">
        <v>14</v>
      </c>
      <c r="BF283">
        <v>8</v>
      </c>
      <c r="BG283">
        <v>6</v>
      </c>
      <c r="BH283">
        <v>7</v>
      </c>
      <c r="BI283">
        <v>13</v>
      </c>
      <c r="BJ283">
        <v>11</v>
      </c>
      <c r="BK283">
        <v>3</v>
      </c>
      <c r="BL283">
        <v>10</v>
      </c>
      <c r="BM283">
        <v>12</v>
      </c>
      <c r="BN283">
        <v>5</v>
      </c>
    </row>
    <row r="284" spans="1:66" x14ac:dyDescent="0.25">
      <c r="A284">
        <v>43944</v>
      </c>
      <c r="B284">
        <v>0</v>
      </c>
      <c r="C284">
        <v>1992</v>
      </c>
      <c r="D284" s="1">
        <v>45964.525370370371</v>
      </c>
      <c r="E284" t="s">
        <v>66</v>
      </c>
      <c r="F284">
        <v>4</v>
      </c>
      <c r="G284">
        <v>4</v>
      </c>
      <c r="H284">
        <v>3</v>
      </c>
      <c r="I284">
        <v>4</v>
      </c>
      <c r="J284">
        <v>4</v>
      </c>
      <c r="K284">
        <v>3</v>
      </c>
      <c r="L284">
        <v>4</v>
      </c>
      <c r="M284">
        <v>3</v>
      </c>
      <c r="N284">
        <v>3</v>
      </c>
      <c r="O284">
        <v>4</v>
      </c>
      <c r="P284">
        <v>4</v>
      </c>
      <c r="Q284">
        <v>4</v>
      </c>
      <c r="R284">
        <v>3</v>
      </c>
      <c r="S284">
        <v>4</v>
      </c>
      <c r="T284">
        <v>3</v>
      </c>
      <c r="U284">
        <v>3</v>
      </c>
      <c r="V284">
        <v>4</v>
      </c>
      <c r="W284">
        <v>3</v>
      </c>
      <c r="X284">
        <v>3</v>
      </c>
      <c r="Y284">
        <v>3</v>
      </c>
      <c r="Z284">
        <v>3</v>
      </c>
      <c r="AA284">
        <v>4</v>
      </c>
      <c r="AB284">
        <v>4</v>
      </c>
      <c r="AC284">
        <v>3</v>
      </c>
      <c r="AD284">
        <v>3</v>
      </c>
      <c r="AE284">
        <v>2</v>
      </c>
      <c r="AF284">
        <v>5</v>
      </c>
      <c r="AG284">
        <v>4</v>
      </c>
      <c r="AH284">
        <v>12</v>
      </c>
      <c r="AI284">
        <v>5</v>
      </c>
      <c r="AJ284">
        <v>4</v>
      </c>
      <c r="AK284">
        <v>4</v>
      </c>
      <c r="AL284">
        <v>3</v>
      </c>
      <c r="AM284">
        <v>2</v>
      </c>
      <c r="AN284">
        <v>5</v>
      </c>
      <c r="AO284">
        <v>3</v>
      </c>
      <c r="AP284">
        <v>3</v>
      </c>
      <c r="AQ284">
        <v>3</v>
      </c>
      <c r="AR284">
        <v>4</v>
      </c>
      <c r="AS284">
        <v>5</v>
      </c>
      <c r="AT284">
        <v>9</v>
      </c>
      <c r="AU284">
        <v>6</v>
      </c>
      <c r="AV284">
        <v>11</v>
      </c>
      <c r="AW284">
        <v>2</v>
      </c>
      <c r="AX284">
        <v>8</v>
      </c>
      <c r="AY284">
        <v>7</v>
      </c>
      <c r="AZ284">
        <v>15</v>
      </c>
      <c r="BA284">
        <v>3</v>
      </c>
      <c r="BB284">
        <v>20</v>
      </c>
      <c r="BC284">
        <v>1</v>
      </c>
      <c r="BD284">
        <v>13</v>
      </c>
      <c r="BE284">
        <v>12</v>
      </c>
      <c r="BF284">
        <v>16</v>
      </c>
      <c r="BG284">
        <v>4</v>
      </c>
      <c r="BH284">
        <v>19</v>
      </c>
      <c r="BI284">
        <v>17</v>
      </c>
      <c r="BJ284">
        <v>10</v>
      </c>
      <c r="BK284">
        <v>14</v>
      </c>
      <c r="BL284">
        <v>18</v>
      </c>
      <c r="BM284">
        <v>5</v>
      </c>
      <c r="BN284">
        <v>55</v>
      </c>
    </row>
    <row r="285" spans="1:66" x14ac:dyDescent="0.25">
      <c r="A285">
        <v>44654</v>
      </c>
      <c r="B285">
        <v>0</v>
      </c>
      <c r="C285">
        <v>1992</v>
      </c>
      <c r="D285" s="1">
        <v>45965.827685185184</v>
      </c>
      <c r="E285" t="s">
        <v>185</v>
      </c>
      <c r="F285">
        <v>4</v>
      </c>
      <c r="G285">
        <v>4</v>
      </c>
      <c r="H285">
        <v>4</v>
      </c>
      <c r="I285">
        <v>4</v>
      </c>
      <c r="J285">
        <v>5</v>
      </c>
      <c r="K285">
        <v>2</v>
      </c>
      <c r="L285">
        <v>4</v>
      </c>
      <c r="M285">
        <v>3</v>
      </c>
      <c r="N285">
        <v>2</v>
      </c>
      <c r="O285">
        <v>2</v>
      </c>
      <c r="P285">
        <v>5</v>
      </c>
      <c r="Q285">
        <v>5</v>
      </c>
      <c r="R285">
        <v>3</v>
      </c>
      <c r="S285">
        <v>4</v>
      </c>
      <c r="T285">
        <v>3</v>
      </c>
      <c r="U285">
        <v>2</v>
      </c>
      <c r="V285">
        <v>2</v>
      </c>
      <c r="W285">
        <v>3</v>
      </c>
      <c r="X285">
        <v>2</v>
      </c>
      <c r="Y285">
        <v>4</v>
      </c>
      <c r="Z285">
        <v>4</v>
      </c>
      <c r="AA285">
        <v>4</v>
      </c>
      <c r="AB285">
        <v>6</v>
      </c>
      <c r="AC285">
        <v>5</v>
      </c>
      <c r="AD285">
        <v>3</v>
      </c>
      <c r="AE285">
        <v>7</v>
      </c>
      <c r="AF285">
        <v>2</v>
      </c>
      <c r="AG285">
        <v>4</v>
      </c>
      <c r="AH285">
        <v>5</v>
      </c>
      <c r="AI285">
        <v>5</v>
      </c>
      <c r="AJ285">
        <v>11</v>
      </c>
      <c r="AK285">
        <v>6</v>
      </c>
      <c r="AL285">
        <v>4</v>
      </c>
      <c r="AM285">
        <v>2</v>
      </c>
      <c r="AN285">
        <v>5</v>
      </c>
      <c r="AO285">
        <v>4</v>
      </c>
      <c r="AP285">
        <v>7</v>
      </c>
      <c r="AQ285">
        <v>3</v>
      </c>
      <c r="AR285">
        <v>4</v>
      </c>
      <c r="AS285">
        <v>5</v>
      </c>
      <c r="AT285">
        <v>15</v>
      </c>
      <c r="AU285">
        <v>7</v>
      </c>
      <c r="AV285">
        <v>20</v>
      </c>
      <c r="AW285">
        <v>9</v>
      </c>
      <c r="AX285">
        <v>8</v>
      </c>
      <c r="AY285">
        <v>18</v>
      </c>
      <c r="AZ285">
        <v>3</v>
      </c>
      <c r="BA285">
        <v>2</v>
      </c>
      <c r="BB285">
        <v>4</v>
      </c>
      <c r="BC285">
        <v>12</v>
      </c>
      <c r="BD285">
        <v>10</v>
      </c>
      <c r="BE285">
        <v>1</v>
      </c>
      <c r="BF285">
        <v>11</v>
      </c>
      <c r="BG285">
        <v>19</v>
      </c>
      <c r="BH285">
        <v>13</v>
      </c>
      <c r="BI285">
        <v>14</v>
      </c>
      <c r="BJ285">
        <v>6</v>
      </c>
      <c r="BK285">
        <v>17</v>
      </c>
      <c r="BL285">
        <v>5</v>
      </c>
      <c r="BM285">
        <v>16</v>
      </c>
      <c r="BN285">
        <v>64</v>
      </c>
    </row>
    <row r="286" spans="1:66" x14ac:dyDescent="0.25">
      <c r="A286">
        <v>46312</v>
      </c>
      <c r="B286">
        <v>1</v>
      </c>
      <c r="C286">
        <v>1991</v>
      </c>
      <c r="D286" s="1">
        <v>45972.94462962963</v>
      </c>
      <c r="E286" t="s">
        <v>66</v>
      </c>
      <c r="F286">
        <v>3</v>
      </c>
      <c r="G286">
        <v>3</v>
      </c>
      <c r="H286">
        <v>2</v>
      </c>
      <c r="I286">
        <v>2</v>
      </c>
      <c r="J286">
        <v>2</v>
      </c>
      <c r="K286">
        <v>1</v>
      </c>
      <c r="L286">
        <v>4</v>
      </c>
      <c r="M286">
        <v>2</v>
      </c>
      <c r="N286">
        <v>4</v>
      </c>
      <c r="O286">
        <v>3</v>
      </c>
      <c r="P286">
        <v>4</v>
      </c>
      <c r="Q286">
        <v>2</v>
      </c>
      <c r="R286">
        <v>2</v>
      </c>
      <c r="S286">
        <v>2</v>
      </c>
      <c r="T286">
        <v>4</v>
      </c>
      <c r="U286">
        <v>1</v>
      </c>
      <c r="V286">
        <v>4</v>
      </c>
      <c r="W286">
        <v>4</v>
      </c>
      <c r="X286">
        <v>2</v>
      </c>
      <c r="Y286">
        <v>2</v>
      </c>
      <c r="Z286">
        <v>3</v>
      </c>
      <c r="AA286">
        <v>8</v>
      </c>
      <c r="AB286">
        <v>5</v>
      </c>
      <c r="AC286">
        <v>7</v>
      </c>
      <c r="AD286">
        <v>3</v>
      </c>
      <c r="AE286">
        <v>9</v>
      </c>
      <c r="AF286">
        <v>5</v>
      </c>
      <c r="AG286">
        <v>8</v>
      </c>
      <c r="AH286">
        <v>6</v>
      </c>
      <c r="AI286">
        <v>9</v>
      </c>
      <c r="AJ286">
        <v>8</v>
      </c>
      <c r="AK286">
        <v>3</v>
      </c>
      <c r="AL286">
        <v>3</v>
      </c>
      <c r="AM286">
        <v>5</v>
      </c>
      <c r="AN286">
        <v>8</v>
      </c>
      <c r="AO286">
        <v>5</v>
      </c>
      <c r="AP286">
        <v>6</v>
      </c>
      <c r="AQ286">
        <v>4</v>
      </c>
      <c r="AR286">
        <v>5</v>
      </c>
      <c r="AS286">
        <v>12</v>
      </c>
      <c r="AT286">
        <v>6</v>
      </c>
      <c r="AU286">
        <v>3</v>
      </c>
      <c r="AV286">
        <v>13</v>
      </c>
      <c r="AW286">
        <v>14</v>
      </c>
      <c r="AX286">
        <v>9</v>
      </c>
      <c r="AY286">
        <v>1</v>
      </c>
      <c r="AZ286">
        <v>2</v>
      </c>
      <c r="BA286">
        <v>16</v>
      </c>
      <c r="BB286">
        <v>8</v>
      </c>
      <c r="BC286">
        <v>5</v>
      </c>
      <c r="BD286">
        <v>18</v>
      </c>
      <c r="BE286">
        <v>12</v>
      </c>
      <c r="BF286">
        <v>19</v>
      </c>
      <c r="BG286">
        <v>11</v>
      </c>
      <c r="BH286">
        <v>7</v>
      </c>
      <c r="BI286">
        <v>17</v>
      </c>
      <c r="BJ286">
        <v>4</v>
      </c>
      <c r="BK286">
        <v>15</v>
      </c>
      <c r="BL286">
        <v>10</v>
      </c>
      <c r="BM286">
        <v>20</v>
      </c>
      <c r="BN286">
        <v>53</v>
      </c>
    </row>
    <row r="287" spans="1:66" x14ac:dyDescent="0.25">
      <c r="A287">
        <v>45715</v>
      </c>
      <c r="B287">
        <v>0</v>
      </c>
      <c r="C287">
        <v>1990</v>
      </c>
      <c r="D287" s="1">
        <v>45969.623831018522</v>
      </c>
      <c r="E287" t="s">
        <v>66</v>
      </c>
      <c r="F287">
        <v>4</v>
      </c>
      <c r="G287">
        <v>2</v>
      </c>
      <c r="H287">
        <v>2</v>
      </c>
      <c r="I287">
        <v>4</v>
      </c>
      <c r="J287">
        <v>4</v>
      </c>
      <c r="K287">
        <v>1</v>
      </c>
      <c r="L287">
        <v>4</v>
      </c>
      <c r="M287">
        <v>4</v>
      </c>
      <c r="N287">
        <v>1</v>
      </c>
      <c r="O287">
        <v>3</v>
      </c>
      <c r="P287">
        <v>4</v>
      </c>
      <c r="Q287">
        <v>2</v>
      </c>
      <c r="R287">
        <v>2</v>
      </c>
      <c r="S287">
        <v>1</v>
      </c>
      <c r="T287">
        <v>4</v>
      </c>
      <c r="U287">
        <v>1</v>
      </c>
      <c r="V287">
        <v>4</v>
      </c>
      <c r="W287">
        <v>5</v>
      </c>
      <c r="X287">
        <v>3</v>
      </c>
      <c r="Y287">
        <v>3</v>
      </c>
      <c r="Z287">
        <v>5</v>
      </c>
      <c r="AA287">
        <v>9</v>
      </c>
      <c r="AB287">
        <v>7</v>
      </c>
      <c r="AC287">
        <v>3</v>
      </c>
      <c r="AD287">
        <v>8</v>
      </c>
      <c r="AE287">
        <v>3</v>
      </c>
      <c r="AF287">
        <v>7</v>
      </c>
      <c r="AG287">
        <v>4</v>
      </c>
      <c r="AH287">
        <v>4</v>
      </c>
      <c r="AI287">
        <v>5</v>
      </c>
      <c r="AJ287">
        <v>6</v>
      </c>
      <c r="AK287">
        <v>4</v>
      </c>
      <c r="AL287">
        <v>4</v>
      </c>
      <c r="AM287">
        <v>4</v>
      </c>
      <c r="AN287">
        <v>12</v>
      </c>
      <c r="AO287">
        <v>4</v>
      </c>
      <c r="AP287">
        <v>8</v>
      </c>
      <c r="AQ287">
        <v>5</v>
      </c>
      <c r="AR287">
        <v>6</v>
      </c>
      <c r="AS287">
        <v>7</v>
      </c>
      <c r="AT287">
        <v>17</v>
      </c>
      <c r="AU287">
        <v>13</v>
      </c>
      <c r="AV287">
        <v>5</v>
      </c>
      <c r="AW287">
        <v>12</v>
      </c>
      <c r="AX287">
        <v>1</v>
      </c>
      <c r="AY287">
        <v>19</v>
      </c>
      <c r="AZ287">
        <v>10</v>
      </c>
      <c r="BA287">
        <v>8</v>
      </c>
      <c r="BB287">
        <v>9</v>
      </c>
      <c r="BC287">
        <v>7</v>
      </c>
      <c r="BD287">
        <v>20</v>
      </c>
      <c r="BE287">
        <v>14</v>
      </c>
      <c r="BF287">
        <v>6</v>
      </c>
      <c r="BG287">
        <v>18</v>
      </c>
      <c r="BH287">
        <v>11</v>
      </c>
      <c r="BI287">
        <v>16</v>
      </c>
      <c r="BJ287">
        <v>3</v>
      </c>
      <c r="BK287">
        <v>2</v>
      </c>
      <c r="BL287">
        <v>15</v>
      </c>
      <c r="BM287">
        <v>4</v>
      </c>
      <c r="BN287">
        <v>61</v>
      </c>
    </row>
    <row r="288" spans="1:66" x14ac:dyDescent="0.25">
      <c r="A288">
        <v>45784</v>
      </c>
      <c r="B288">
        <v>0</v>
      </c>
      <c r="C288">
        <v>1990</v>
      </c>
      <c r="D288" s="1">
        <v>45969.862858796296</v>
      </c>
      <c r="E288">
        <v>0</v>
      </c>
      <c r="F288">
        <v>1</v>
      </c>
      <c r="G288">
        <v>1</v>
      </c>
      <c r="H288">
        <v>1</v>
      </c>
      <c r="I288">
        <v>1</v>
      </c>
      <c r="J288">
        <v>1</v>
      </c>
      <c r="K288">
        <v>1</v>
      </c>
      <c r="L288">
        <v>3</v>
      </c>
      <c r="M288">
        <v>3</v>
      </c>
      <c r="N288">
        <v>1</v>
      </c>
      <c r="O288">
        <v>1</v>
      </c>
      <c r="P288">
        <v>1</v>
      </c>
      <c r="Q288">
        <v>1</v>
      </c>
      <c r="R288">
        <v>3</v>
      </c>
      <c r="S288">
        <v>1</v>
      </c>
      <c r="T288">
        <v>5</v>
      </c>
      <c r="U288">
        <v>1</v>
      </c>
      <c r="V288">
        <v>1</v>
      </c>
      <c r="W288">
        <v>3</v>
      </c>
      <c r="X288">
        <v>1</v>
      </c>
      <c r="Y288">
        <v>3</v>
      </c>
      <c r="Z288">
        <v>4</v>
      </c>
      <c r="AA288">
        <v>6</v>
      </c>
      <c r="AB288">
        <v>5</v>
      </c>
      <c r="AC288">
        <v>4</v>
      </c>
      <c r="AD288">
        <v>8</v>
      </c>
      <c r="AE288">
        <v>3</v>
      </c>
      <c r="AF288">
        <v>6</v>
      </c>
      <c r="AG288">
        <v>11</v>
      </c>
      <c r="AH288">
        <v>10</v>
      </c>
      <c r="AI288">
        <v>8</v>
      </c>
      <c r="AJ288">
        <v>4</v>
      </c>
      <c r="AK288">
        <v>5</v>
      </c>
      <c r="AL288">
        <v>8</v>
      </c>
      <c r="AM288">
        <v>1</v>
      </c>
      <c r="AN288">
        <v>17</v>
      </c>
      <c r="AO288">
        <v>2</v>
      </c>
      <c r="AP288">
        <v>11</v>
      </c>
      <c r="AQ288">
        <v>5</v>
      </c>
      <c r="AR288">
        <v>3</v>
      </c>
      <c r="AS288">
        <v>13</v>
      </c>
      <c r="AT288">
        <v>3</v>
      </c>
      <c r="AU288">
        <v>14</v>
      </c>
      <c r="AV288">
        <v>2</v>
      </c>
      <c r="AW288">
        <v>9</v>
      </c>
      <c r="AX288">
        <v>20</v>
      </c>
      <c r="AY288">
        <v>10</v>
      </c>
      <c r="AZ288">
        <v>13</v>
      </c>
      <c r="BA288">
        <v>19</v>
      </c>
      <c r="BB288">
        <v>7</v>
      </c>
      <c r="BC288">
        <v>4</v>
      </c>
      <c r="BD288">
        <v>15</v>
      </c>
      <c r="BE288">
        <v>5</v>
      </c>
      <c r="BF288">
        <v>17</v>
      </c>
      <c r="BG288">
        <v>11</v>
      </c>
      <c r="BH288">
        <v>12</v>
      </c>
      <c r="BI288">
        <v>8</v>
      </c>
      <c r="BJ288">
        <v>1</v>
      </c>
      <c r="BK288">
        <v>18</v>
      </c>
      <c r="BL288">
        <v>6</v>
      </c>
      <c r="BM288">
        <v>16</v>
      </c>
      <c r="BN288">
        <v>46</v>
      </c>
    </row>
    <row r="289" spans="1:66" x14ac:dyDescent="0.25">
      <c r="A289">
        <v>41008</v>
      </c>
      <c r="B289">
        <v>0</v>
      </c>
      <c r="C289">
        <v>1989</v>
      </c>
      <c r="D289" s="1">
        <v>45960.509282407409</v>
      </c>
      <c r="E289">
        <v>0</v>
      </c>
      <c r="F289">
        <v>3</v>
      </c>
      <c r="G289">
        <v>1</v>
      </c>
      <c r="H289">
        <v>1</v>
      </c>
      <c r="I289">
        <v>3</v>
      </c>
      <c r="J289">
        <v>2</v>
      </c>
      <c r="K289">
        <v>3</v>
      </c>
      <c r="L289">
        <v>3</v>
      </c>
      <c r="M289">
        <v>3</v>
      </c>
      <c r="N289">
        <v>1</v>
      </c>
      <c r="O289">
        <v>3</v>
      </c>
      <c r="P289">
        <v>3</v>
      </c>
      <c r="Q289">
        <v>1</v>
      </c>
      <c r="R289">
        <v>4</v>
      </c>
      <c r="S289">
        <v>3</v>
      </c>
      <c r="T289">
        <v>3</v>
      </c>
      <c r="U289">
        <v>1</v>
      </c>
      <c r="V289">
        <v>3</v>
      </c>
      <c r="W289">
        <v>5</v>
      </c>
      <c r="X289">
        <v>1</v>
      </c>
      <c r="Y289">
        <v>3</v>
      </c>
      <c r="Z289">
        <v>2</v>
      </c>
      <c r="AA289">
        <v>2</v>
      </c>
      <c r="AB289">
        <v>5</v>
      </c>
      <c r="AC289">
        <v>2</v>
      </c>
      <c r="AD289">
        <v>2</v>
      </c>
      <c r="AE289">
        <v>2</v>
      </c>
      <c r="AF289">
        <v>2</v>
      </c>
      <c r="AG289">
        <v>2</v>
      </c>
      <c r="AH289">
        <v>4</v>
      </c>
      <c r="AI289">
        <v>1</v>
      </c>
      <c r="AJ289">
        <v>1</v>
      </c>
      <c r="AK289">
        <v>2</v>
      </c>
      <c r="AL289">
        <v>2</v>
      </c>
      <c r="AM289">
        <v>1</v>
      </c>
      <c r="AN289">
        <v>1</v>
      </c>
      <c r="AO289">
        <v>3</v>
      </c>
      <c r="AP289">
        <v>2</v>
      </c>
      <c r="AQ289">
        <v>2</v>
      </c>
      <c r="AR289">
        <v>8</v>
      </c>
      <c r="AS289">
        <v>2</v>
      </c>
      <c r="AT289">
        <v>14</v>
      </c>
      <c r="AU289">
        <v>19</v>
      </c>
      <c r="AV289">
        <v>18</v>
      </c>
      <c r="AW289">
        <v>7</v>
      </c>
      <c r="AX289">
        <v>12</v>
      </c>
      <c r="AY289">
        <v>5</v>
      </c>
      <c r="AZ289">
        <v>2</v>
      </c>
      <c r="BA289">
        <v>8</v>
      </c>
      <c r="BB289">
        <v>17</v>
      </c>
      <c r="BC289">
        <v>11</v>
      </c>
      <c r="BD289">
        <v>4</v>
      </c>
      <c r="BE289">
        <v>15</v>
      </c>
      <c r="BF289">
        <v>10</v>
      </c>
      <c r="BG289">
        <v>6</v>
      </c>
      <c r="BH289">
        <v>9</v>
      </c>
      <c r="BI289">
        <v>20</v>
      </c>
      <c r="BJ289">
        <v>13</v>
      </c>
      <c r="BK289">
        <v>16</v>
      </c>
      <c r="BL289">
        <v>1</v>
      </c>
      <c r="BM289">
        <v>3</v>
      </c>
      <c r="BN289">
        <v>60</v>
      </c>
    </row>
    <row r="290" spans="1:66" x14ac:dyDescent="0.25">
      <c r="A290">
        <v>43867</v>
      </c>
      <c r="B290">
        <v>1</v>
      </c>
      <c r="C290">
        <v>1989</v>
      </c>
      <c r="D290" s="1">
        <v>45964.432476851849</v>
      </c>
      <c r="E290">
        <v>0</v>
      </c>
      <c r="F290">
        <v>2</v>
      </c>
      <c r="G290">
        <v>3</v>
      </c>
      <c r="H290">
        <v>1</v>
      </c>
      <c r="I290">
        <v>3</v>
      </c>
      <c r="J290">
        <v>4</v>
      </c>
      <c r="K290">
        <v>1</v>
      </c>
      <c r="L290">
        <v>4</v>
      </c>
      <c r="M290">
        <v>3</v>
      </c>
      <c r="N290">
        <v>4</v>
      </c>
      <c r="O290">
        <v>1</v>
      </c>
      <c r="P290">
        <v>3</v>
      </c>
      <c r="Q290">
        <v>1</v>
      </c>
      <c r="R290">
        <v>1</v>
      </c>
      <c r="S290">
        <v>1</v>
      </c>
      <c r="T290">
        <v>5</v>
      </c>
      <c r="U290">
        <v>1</v>
      </c>
      <c r="V290">
        <v>3</v>
      </c>
      <c r="W290">
        <v>5</v>
      </c>
      <c r="X290">
        <v>1</v>
      </c>
      <c r="Y290">
        <v>2</v>
      </c>
      <c r="Z290">
        <v>11</v>
      </c>
      <c r="AA290">
        <v>5</v>
      </c>
      <c r="AB290">
        <v>2</v>
      </c>
      <c r="AC290">
        <v>5</v>
      </c>
      <c r="AD290">
        <v>2</v>
      </c>
      <c r="AE290">
        <v>4</v>
      </c>
      <c r="AF290">
        <v>8</v>
      </c>
      <c r="AG290">
        <v>5</v>
      </c>
      <c r="AH290">
        <v>5</v>
      </c>
      <c r="AI290">
        <v>3</v>
      </c>
      <c r="AJ290">
        <v>8</v>
      </c>
      <c r="AK290">
        <v>3</v>
      </c>
      <c r="AL290">
        <v>2</v>
      </c>
      <c r="AM290">
        <v>2</v>
      </c>
      <c r="AN290">
        <v>4</v>
      </c>
      <c r="AO290">
        <v>3</v>
      </c>
      <c r="AP290">
        <v>9</v>
      </c>
      <c r="AQ290">
        <v>2</v>
      </c>
      <c r="AR290">
        <v>5</v>
      </c>
      <c r="AS290">
        <v>4</v>
      </c>
      <c r="AT290">
        <v>8</v>
      </c>
      <c r="AU290">
        <v>14</v>
      </c>
      <c r="AV290">
        <v>13</v>
      </c>
      <c r="AW290">
        <v>6</v>
      </c>
      <c r="AX290">
        <v>3</v>
      </c>
      <c r="AY290">
        <v>18</v>
      </c>
      <c r="AZ290">
        <v>1</v>
      </c>
      <c r="BA290">
        <v>15</v>
      </c>
      <c r="BB290">
        <v>7</v>
      </c>
      <c r="BC290">
        <v>4</v>
      </c>
      <c r="BD290">
        <v>2</v>
      </c>
      <c r="BE290">
        <v>20</v>
      </c>
      <c r="BF290">
        <v>11</v>
      </c>
      <c r="BG290">
        <v>17</v>
      </c>
      <c r="BH290">
        <v>12</v>
      </c>
      <c r="BI290">
        <v>9</v>
      </c>
      <c r="BJ290">
        <v>16</v>
      </c>
      <c r="BK290">
        <v>19</v>
      </c>
      <c r="BL290">
        <v>10</v>
      </c>
      <c r="BM290">
        <v>5</v>
      </c>
      <c r="BN290">
        <v>51</v>
      </c>
    </row>
    <row r="291" spans="1:66" x14ac:dyDescent="0.25">
      <c r="A291">
        <v>45908</v>
      </c>
      <c r="B291">
        <v>1</v>
      </c>
      <c r="C291">
        <v>1989</v>
      </c>
      <c r="D291" s="1">
        <v>45970.729930555557</v>
      </c>
      <c r="E291">
        <v>5</v>
      </c>
      <c r="F291">
        <v>5</v>
      </c>
      <c r="G291">
        <v>3</v>
      </c>
      <c r="H291">
        <v>4</v>
      </c>
      <c r="I291">
        <v>5</v>
      </c>
      <c r="J291">
        <v>5</v>
      </c>
      <c r="K291">
        <v>4</v>
      </c>
      <c r="L291">
        <v>5</v>
      </c>
      <c r="M291">
        <v>4</v>
      </c>
      <c r="N291">
        <v>5</v>
      </c>
      <c r="O291">
        <v>4</v>
      </c>
      <c r="P291">
        <v>5</v>
      </c>
      <c r="Q291">
        <v>4</v>
      </c>
      <c r="R291">
        <v>4</v>
      </c>
      <c r="S291">
        <v>5</v>
      </c>
      <c r="T291">
        <v>2</v>
      </c>
      <c r="U291">
        <v>5</v>
      </c>
      <c r="V291">
        <v>4</v>
      </c>
      <c r="W291">
        <v>2</v>
      </c>
      <c r="X291">
        <v>4</v>
      </c>
      <c r="Y291">
        <v>3</v>
      </c>
      <c r="Z291">
        <v>5</v>
      </c>
      <c r="AA291">
        <v>10</v>
      </c>
      <c r="AB291">
        <v>5</v>
      </c>
      <c r="AC291">
        <v>4</v>
      </c>
      <c r="AD291">
        <v>2</v>
      </c>
      <c r="AE291">
        <v>3</v>
      </c>
      <c r="AF291">
        <v>3</v>
      </c>
      <c r="AG291">
        <v>3</v>
      </c>
      <c r="AH291">
        <v>3</v>
      </c>
      <c r="AI291">
        <v>4</v>
      </c>
      <c r="AJ291">
        <v>6</v>
      </c>
      <c r="AK291">
        <v>5</v>
      </c>
      <c r="AL291">
        <v>5</v>
      </c>
      <c r="AM291">
        <v>2</v>
      </c>
      <c r="AN291">
        <v>6</v>
      </c>
      <c r="AO291">
        <v>2</v>
      </c>
      <c r="AP291">
        <v>5</v>
      </c>
      <c r="AQ291">
        <v>5</v>
      </c>
      <c r="AR291">
        <v>5</v>
      </c>
      <c r="AS291">
        <v>7</v>
      </c>
      <c r="AT291">
        <v>6</v>
      </c>
      <c r="AU291">
        <v>2</v>
      </c>
      <c r="AV291">
        <v>9</v>
      </c>
      <c r="AW291">
        <v>1</v>
      </c>
      <c r="AX291">
        <v>14</v>
      </c>
      <c r="AY291">
        <v>13</v>
      </c>
      <c r="AZ291">
        <v>5</v>
      </c>
      <c r="BA291">
        <v>3</v>
      </c>
      <c r="BB291">
        <v>20</v>
      </c>
      <c r="BC291">
        <v>8</v>
      </c>
      <c r="BD291">
        <v>19</v>
      </c>
      <c r="BE291">
        <v>10</v>
      </c>
      <c r="BF291">
        <v>17</v>
      </c>
      <c r="BG291">
        <v>16</v>
      </c>
      <c r="BH291">
        <v>12</v>
      </c>
      <c r="BI291">
        <v>11</v>
      </c>
      <c r="BJ291">
        <v>18</v>
      </c>
      <c r="BK291">
        <v>15</v>
      </c>
      <c r="BL291">
        <v>7</v>
      </c>
      <c r="BM291">
        <v>4</v>
      </c>
      <c r="BN291">
        <v>44</v>
      </c>
    </row>
    <row r="292" spans="1:66" x14ac:dyDescent="0.25">
      <c r="A292">
        <v>41469</v>
      </c>
      <c r="B292">
        <v>1</v>
      </c>
      <c r="C292">
        <v>1988</v>
      </c>
      <c r="D292" s="1">
        <v>45959.598043981481</v>
      </c>
      <c r="E292" t="s">
        <v>130</v>
      </c>
      <c r="F292">
        <v>1</v>
      </c>
      <c r="G292">
        <v>1</v>
      </c>
      <c r="H292">
        <v>1</v>
      </c>
      <c r="I292">
        <v>1</v>
      </c>
      <c r="J292">
        <v>1</v>
      </c>
      <c r="K292">
        <v>1</v>
      </c>
      <c r="L292">
        <v>1</v>
      </c>
      <c r="M292">
        <v>1</v>
      </c>
      <c r="N292">
        <v>1</v>
      </c>
      <c r="O292">
        <v>1</v>
      </c>
      <c r="P292">
        <v>1</v>
      </c>
      <c r="Q292">
        <v>1</v>
      </c>
      <c r="R292">
        <v>1</v>
      </c>
      <c r="S292">
        <v>1</v>
      </c>
      <c r="T292">
        <v>5</v>
      </c>
      <c r="U292">
        <v>1</v>
      </c>
      <c r="V292">
        <v>1</v>
      </c>
      <c r="W292">
        <v>5</v>
      </c>
      <c r="X292">
        <v>1</v>
      </c>
      <c r="Y292">
        <v>1</v>
      </c>
      <c r="Z292">
        <v>4</v>
      </c>
      <c r="AA292">
        <v>3</v>
      </c>
      <c r="AB292">
        <v>2</v>
      </c>
      <c r="AC292">
        <v>2</v>
      </c>
      <c r="AD292">
        <v>2</v>
      </c>
      <c r="AE292">
        <v>2</v>
      </c>
      <c r="AF292">
        <v>3</v>
      </c>
      <c r="AG292">
        <v>2</v>
      </c>
      <c r="AH292">
        <v>2</v>
      </c>
      <c r="AI292">
        <v>1</v>
      </c>
      <c r="AJ292">
        <v>7</v>
      </c>
      <c r="AK292">
        <v>2</v>
      </c>
      <c r="AL292">
        <v>5</v>
      </c>
      <c r="AM292">
        <v>3</v>
      </c>
      <c r="AN292">
        <v>3</v>
      </c>
      <c r="AO292">
        <v>2</v>
      </c>
      <c r="AP292">
        <v>3</v>
      </c>
      <c r="AQ292">
        <v>4</v>
      </c>
      <c r="AR292">
        <v>5</v>
      </c>
      <c r="AS292">
        <v>5</v>
      </c>
      <c r="AT292">
        <v>20</v>
      </c>
      <c r="AU292">
        <v>10</v>
      </c>
      <c r="AV292">
        <v>5</v>
      </c>
      <c r="AW292">
        <v>11</v>
      </c>
      <c r="AX292">
        <v>12</v>
      </c>
      <c r="AY292">
        <v>7</v>
      </c>
      <c r="AZ292">
        <v>3</v>
      </c>
      <c r="BA292">
        <v>15</v>
      </c>
      <c r="BB292">
        <v>6</v>
      </c>
      <c r="BC292">
        <v>13</v>
      </c>
      <c r="BD292">
        <v>18</v>
      </c>
      <c r="BE292">
        <v>14</v>
      </c>
      <c r="BF292">
        <v>2</v>
      </c>
      <c r="BG292">
        <v>1</v>
      </c>
      <c r="BH292">
        <v>17</v>
      </c>
      <c r="BI292">
        <v>8</v>
      </c>
      <c r="BJ292">
        <v>9</v>
      </c>
      <c r="BK292">
        <v>16</v>
      </c>
      <c r="BL292">
        <v>19</v>
      </c>
      <c r="BM292">
        <v>4</v>
      </c>
      <c r="BN292">
        <v>11</v>
      </c>
    </row>
    <row r="293" spans="1:66" x14ac:dyDescent="0.25">
      <c r="A293">
        <v>46170</v>
      </c>
      <c r="B293">
        <v>0</v>
      </c>
      <c r="C293">
        <v>1988</v>
      </c>
      <c r="D293" s="1">
        <v>45972.437280092592</v>
      </c>
      <c r="E293">
        <v>0</v>
      </c>
      <c r="F293">
        <v>1</v>
      </c>
      <c r="G293">
        <v>1</v>
      </c>
      <c r="H293">
        <v>1</v>
      </c>
      <c r="I293">
        <v>1</v>
      </c>
      <c r="J293">
        <v>1</v>
      </c>
      <c r="K293">
        <v>1</v>
      </c>
      <c r="L293">
        <v>1</v>
      </c>
      <c r="M293">
        <v>1</v>
      </c>
      <c r="N293">
        <v>1</v>
      </c>
      <c r="O293">
        <v>1</v>
      </c>
      <c r="P293">
        <v>1</v>
      </c>
      <c r="Q293">
        <v>1</v>
      </c>
      <c r="R293">
        <v>1</v>
      </c>
      <c r="S293">
        <v>1</v>
      </c>
      <c r="T293">
        <v>5</v>
      </c>
      <c r="U293">
        <v>1</v>
      </c>
      <c r="V293">
        <v>1</v>
      </c>
      <c r="W293">
        <v>5</v>
      </c>
      <c r="X293">
        <v>1</v>
      </c>
      <c r="Y293">
        <v>1</v>
      </c>
      <c r="Z293">
        <v>4</v>
      </c>
      <c r="AA293">
        <v>2</v>
      </c>
      <c r="AB293">
        <v>2</v>
      </c>
      <c r="AC293">
        <v>1</v>
      </c>
      <c r="AD293">
        <v>52</v>
      </c>
      <c r="AE293">
        <v>2</v>
      </c>
      <c r="AF293">
        <v>2</v>
      </c>
      <c r="AG293">
        <v>3</v>
      </c>
      <c r="AH293">
        <v>1</v>
      </c>
      <c r="AI293">
        <v>2</v>
      </c>
      <c r="AJ293">
        <v>2</v>
      </c>
      <c r="AK293">
        <v>2</v>
      </c>
      <c r="AL293">
        <v>9</v>
      </c>
      <c r="AM293">
        <v>2</v>
      </c>
      <c r="AN293">
        <v>10</v>
      </c>
      <c r="AO293">
        <v>2</v>
      </c>
      <c r="AP293">
        <v>3</v>
      </c>
      <c r="AQ293">
        <v>3</v>
      </c>
      <c r="AR293">
        <v>3</v>
      </c>
      <c r="AS293">
        <v>6</v>
      </c>
      <c r="AT293">
        <v>18</v>
      </c>
      <c r="AU293">
        <v>17</v>
      </c>
      <c r="AV293">
        <v>13</v>
      </c>
      <c r="AW293">
        <v>4</v>
      </c>
      <c r="AX293">
        <v>11</v>
      </c>
      <c r="AY293">
        <v>3</v>
      </c>
      <c r="AZ293">
        <v>19</v>
      </c>
      <c r="BA293">
        <v>7</v>
      </c>
      <c r="BB293">
        <v>14</v>
      </c>
      <c r="BC293">
        <v>20</v>
      </c>
      <c r="BD293">
        <v>8</v>
      </c>
      <c r="BE293">
        <v>15</v>
      </c>
      <c r="BF293">
        <v>1</v>
      </c>
      <c r="BG293">
        <v>12</v>
      </c>
      <c r="BH293">
        <v>5</v>
      </c>
      <c r="BI293">
        <v>6</v>
      </c>
      <c r="BJ293">
        <v>10</v>
      </c>
      <c r="BK293">
        <v>16</v>
      </c>
      <c r="BL293">
        <v>9</v>
      </c>
      <c r="BM293">
        <v>2</v>
      </c>
      <c r="BN293">
        <v>11</v>
      </c>
    </row>
    <row r="294" spans="1:66" x14ac:dyDescent="0.25">
      <c r="A294">
        <v>41600</v>
      </c>
      <c r="B294">
        <v>1</v>
      </c>
      <c r="C294">
        <v>1987</v>
      </c>
      <c r="D294" s="1">
        <v>45959.670254629629</v>
      </c>
      <c r="E294" t="s">
        <v>66</v>
      </c>
      <c r="F294">
        <v>1</v>
      </c>
      <c r="G294">
        <v>1</v>
      </c>
      <c r="H294">
        <v>1</v>
      </c>
      <c r="I294">
        <v>1</v>
      </c>
      <c r="J294">
        <v>1</v>
      </c>
      <c r="K294">
        <v>1</v>
      </c>
      <c r="L294">
        <v>1</v>
      </c>
      <c r="M294">
        <v>1</v>
      </c>
      <c r="N294">
        <v>1</v>
      </c>
      <c r="O294">
        <v>1</v>
      </c>
      <c r="P294">
        <v>1</v>
      </c>
      <c r="Q294">
        <v>1</v>
      </c>
      <c r="R294">
        <v>1</v>
      </c>
      <c r="S294">
        <v>1</v>
      </c>
      <c r="T294">
        <v>5</v>
      </c>
      <c r="U294">
        <v>1</v>
      </c>
      <c r="V294">
        <v>1</v>
      </c>
      <c r="W294">
        <v>5</v>
      </c>
      <c r="X294">
        <v>1</v>
      </c>
      <c r="Y294">
        <v>1</v>
      </c>
      <c r="Z294">
        <v>2</v>
      </c>
      <c r="AA294">
        <v>2</v>
      </c>
      <c r="AB294">
        <v>2</v>
      </c>
      <c r="AC294">
        <v>2</v>
      </c>
      <c r="AD294">
        <v>23</v>
      </c>
      <c r="AE294">
        <v>1</v>
      </c>
      <c r="AF294">
        <v>4</v>
      </c>
      <c r="AG294">
        <v>5</v>
      </c>
      <c r="AH294">
        <v>2</v>
      </c>
      <c r="AI294">
        <v>3</v>
      </c>
      <c r="AJ294">
        <v>3</v>
      </c>
      <c r="AK294">
        <v>3</v>
      </c>
      <c r="AL294">
        <v>4</v>
      </c>
      <c r="AM294">
        <v>3</v>
      </c>
      <c r="AN294">
        <v>4</v>
      </c>
      <c r="AO294">
        <v>2</v>
      </c>
      <c r="AP294">
        <v>5</v>
      </c>
      <c r="AQ294">
        <v>6</v>
      </c>
      <c r="AR294">
        <v>3</v>
      </c>
      <c r="AS294">
        <v>2</v>
      </c>
      <c r="AT294">
        <v>8</v>
      </c>
      <c r="AU294">
        <v>11</v>
      </c>
      <c r="AV294">
        <v>15</v>
      </c>
      <c r="AW294">
        <v>4</v>
      </c>
      <c r="AX294">
        <v>10</v>
      </c>
      <c r="AY294">
        <v>18</v>
      </c>
      <c r="AZ294">
        <v>5</v>
      </c>
      <c r="BA294">
        <v>1</v>
      </c>
      <c r="BB294">
        <v>14</v>
      </c>
      <c r="BC294">
        <v>6</v>
      </c>
      <c r="BD294">
        <v>19</v>
      </c>
      <c r="BE294">
        <v>7</v>
      </c>
      <c r="BF294">
        <v>3</v>
      </c>
      <c r="BG294">
        <v>2</v>
      </c>
      <c r="BH294">
        <v>20</v>
      </c>
      <c r="BI294">
        <v>12</v>
      </c>
      <c r="BJ294">
        <v>17</v>
      </c>
      <c r="BK294">
        <v>16</v>
      </c>
      <c r="BL294">
        <v>13</v>
      </c>
      <c r="BM294">
        <v>9</v>
      </c>
      <c r="BN294">
        <v>11</v>
      </c>
    </row>
    <row r="295" spans="1:66" x14ac:dyDescent="0.25">
      <c r="A295">
        <v>41975</v>
      </c>
      <c r="B295">
        <v>0</v>
      </c>
      <c r="C295">
        <v>1987</v>
      </c>
      <c r="D295" s="1">
        <v>45959.8746875</v>
      </c>
      <c r="E295" t="s">
        <v>100</v>
      </c>
      <c r="F295">
        <v>1</v>
      </c>
      <c r="G295">
        <v>1</v>
      </c>
      <c r="H295">
        <v>1</v>
      </c>
      <c r="I295">
        <v>1</v>
      </c>
      <c r="J295">
        <v>1</v>
      </c>
      <c r="K295">
        <v>1</v>
      </c>
      <c r="L295">
        <v>1</v>
      </c>
      <c r="M295">
        <v>1</v>
      </c>
      <c r="N295">
        <v>1</v>
      </c>
      <c r="O295">
        <v>1</v>
      </c>
      <c r="P295">
        <v>1</v>
      </c>
      <c r="Q295">
        <v>1</v>
      </c>
      <c r="R295">
        <v>1</v>
      </c>
      <c r="S295">
        <v>1</v>
      </c>
      <c r="T295">
        <v>5</v>
      </c>
      <c r="U295">
        <v>1</v>
      </c>
      <c r="V295">
        <v>1</v>
      </c>
      <c r="W295">
        <v>5</v>
      </c>
      <c r="X295">
        <v>1</v>
      </c>
      <c r="Y295">
        <v>1</v>
      </c>
      <c r="Z295">
        <v>1</v>
      </c>
      <c r="AA295">
        <v>2</v>
      </c>
      <c r="AB295">
        <v>3</v>
      </c>
      <c r="AC295">
        <v>20</v>
      </c>
      <c r="AD295">
        <v>2</v>
      </c>
      <c r="AE295">
        <v>2</v>
      </c>
      <c r="AF295">
        <v>2</v>
      </c>
      <c r="AG295">
        <v>2</v>
      </c>
      <c r="AH295">
        <v>2</v>
      </c>
      <c r="AI295">
        <v>3</v>
      </c>
      <c r="AJ295">
        <v>4</v>
      </c>
      <c r="AK295">
        <v>2</v>
      </c>
      <c r="AL295">
        <v>2</v>
      </c>
      <c r="AM295">
        <v>4</v>
      </c>
      <c r="AN295">
        <v>8</v>
      </c>
      <c r="AO295">
        <v>2</v>
      </c>
      <c r="AP295">
        <v>7</v>
      </c>
      <c r="AQ295">
        <v>7</v>
      </c>
      <c r="AR295">
        <v>3</v>
      </c>
      <c r="AS295">
        <v>3</v>
      </c>
      <c r="AT295">
        <v>10</v>
      </c>
      <c r="AU295">
        <v>14</v>
      </c>
      <c r="AV295">
        <v>16</v>
      </c>
      <c r="AW295">
        <v>1</v>
      </c>
      <c r="AX295">
        <v>18</v>
      </c>
      <c r="AY295">
        <v>7</v>
      </c>
      <c r="AZ295">
        <v>13</v>
      </c>
      <c r="BA295">
        <v>17</v>
      </c>
      <c r="BB295">
        <v>15</v>
      </c>
      <c r="BC295">
        <v>12</v>
      </c>
      <c r="BD295">
        <v>9</v>
      </c>
      <c r="BE295">
        <v>5</v>
      </c>
      <c r="BF295">
        <v>4</v>
      </c>
      <c r="BG295">
        <v>2</v>
      </c>
      <c r="BH295">
        <v>19</v>
      </c>
      <c r="BI295">
        <v>11</v>
      </c>
      <c r="BJ295">
        <v>3</v>
      </c>
      <c r="BK295">
        <v>8</v>
      </c>
      <c r="BL295">
        <v>20</v>
      </c>
      <c r="BM295">
        <v>6</v>
      </c>
      <c r="BN295">
        <v>11</v>
      </c>
    </row>
    <row r="296" spans="1:66" x14ac:dyDescent="0.25">
      <c r="A296">
        <v>43862</v>
      </c>
      <c r="B296">
        <v>0</v>
      </c>
      <c r="C296">
        <v>1987</v>
      </c>
      <c r="D296" s="1">
        <v>45964.41710648148</v>
      </c>
      <c r="E296" t="s">
        <v>186</v>
      </c>
      <c r="F296">
        <v>5</v>
      </c>
      <c r="G296">
        <v>4</v>
      </c>
      <c r="H296">
        <v>1</v>
      </c>
      <c r="I296">
        <v>4</v>
      </c>
      <c r="J296">
        <v>5</v>
      </c>
      <c r="K296">
        <v>2</v>
      </c>
      <c r="L296">
        <v>4</v>
      </c>
      <c r="M296">
        <v>4</v>
      </c>
      <c r="N296">
        <v>5</v>
      </c>
      <c r="O296">
        <v>3</v>
      </c>
      <c r="P296">
        <v>5</v>
      </c>
      <c r="Q296">
        <v>4</v>
      </c>
      <c r="R296">
        <v>3</v>
      </c>
      <c r="S296">
        <v>3</v>
      </c>
      <c r="T296">
        <v>2</v>
      </c>
      <c r="U296">
        <v>4</v>
      </c>
      <c r="V296">
        <v>5</v>
      </c>
      <c r="W296">
        <v>2</v>
      </c>
      <c r="X296">
        <v>1</v>
      </c>
      <c r="Y296">
        <v>4</v>
      </c>
      <c r="Z296">
        <v>6</v>
      </c>
      <c r="AA296">
        <v>8</v>
      </c>
      <c r="AB296">
        <v>10</v>
      </c>
      <c r="AC296">
        <v>4</v>
      </c>
      <c r="AD296">
        <v>14</v>
      </c>
      <c r="AE296">
        <v>4</v>
      </c>
      <c r="AF296">
        <v>9</v>
      </c>
      <c r="AG296">
        <v>17</v>
      </c>
      <c r="AH296">
        <v>10</v>
      </c>
      <c r="AI296">
        <v>10</v>
      </c>
      <c r="AJ296">
        <v>10</v>
      </c>
      <c r="AK296">
        <v>5</v>
      </c>
      <c r="AL296">
        <v>4</v>
      </c>
      <c r="AM296">
        <v>12</v>
      </c>
      <c r="AN296">
        <v>18</v>
      </c>
      <c r="AO296">
        <v>11</v>
      </c>
      <c r="AP296">
        <v>38</v>
      </c>
      <c r="AQ296">
        <v>3</v>
      </c>
      <c r="AR296">
        <v>10</v>
      </c>
      <c r="AS296">
        <v>8</v>
      </c>
      <c r="AT296">
        <v>19</v>
      </c>
      <c r="AU296">
        <v>12</v>
      </c>
      <c r="AV296">
        <v>6</v>
      </c>
      <c r="AW296">
        <v>16</v>
      </c>
      <c r="AX296">
        <v>18</v>
      </c>
      <c r="AY296">
        <v>15</v>
      </c>
      <c r="AZ296">
        <v>3</v>
      </c>
      <c r="BA296">
        <v>9</v>
      </c>
      <c r="BB296">
        <v>20</v>
      </c>
      <c r="BC296">
        <v>2</v>
      </c>
      <c r="BD296">
        <v>17</v>
      </c>
      <c r="BE296">
        <v>13</v>
      </c>
      <c r="BF296">
        <v>14</v>
      </c>
      <c r="BG296">
        <v>5</v>
      </c>
      <c r="BH296">
        <v>10</v>
      </c>
      <c r="BI296">
        <v>11</v>
      </c>
      <c r="BJ296">
        <v>4</v>
      </c>
      <c r="BK296">
        <v>7</v>
      </c>
      <c r="BL296">
        <v>1</v>
      </c>
      <c r="BM296">
        <v>8</v>
      </c>
      <c r="BN296">
        <v>65</v>
      </c>
    </row>
    <row r="297" spans="1:66" x14ac:dyDescent="0.25">
      <c r="A297">
        <v>43827</v>
      </c>
      <c r="B297">
        <v>0</v>
      </c>
      <c r="C297">
        <v>1987</v>
      </c>
      <c r="D297" s="1">
        <v>45974.554039351853</v>
      </c>
      <c r="E297" t="s">
        <v>66</v>
      </c>
      <c r="F297">
        <v>5</v>
      </c>
      <c r="G297">
        <v>2</v>
      </c>
      <c r="H297">
        <v>4</v>
      </c>
      <c r="I297">
        <v>5</v>
      </c>
      <c r="J297">
        <v>5</v>
      </c>
      <c r="K297">
        <v>4</v>
      </c>
      <c r="L297">
        <v>5</v>
      </c>
      <c r="M297">
        <v>5</v>
      </c>
      <c r="N297">
        <v>5</v>
      </c>
      <c r="O297">
        <v>5</v>
      </c>
      <c r="P297">
        <v>5</v>
      </c>
      <c r="Q297">
        <v>4</v>
      </c>
      <c r="R297">
        <v>3</v>
      </c>
      <c r="S297">
        <v>5</v>
      </c>
      <c r="T297">
        <v>2</v>
      </c>
      <c r="U297">
        <v>5</v>
      </c>
      <c r="V297">
        <v>3</v>
      </c>
      <c r="W297">
        <v>2</v>
      </c>
      <c r="X297">
        <v>4</v>
      </c>
      <c r="Y297">
        <v>4</v>
      </c>
      <c r="Z297">
        <v>3</v>
      </c>
      <c r="AA297">
        <v>7</v>
      </c>
      <c r="AB297">
        <v>18</v>
      </c>
      <c r="AC297">
        <v>4</v>
      </c>
      <c r="AD297">
        <v>7</v>
      </c>
      <c r="AE297">
        <v>5</v>
      </c>
      <c r="AF297">
        <v>4</v>
      </c>
      <c r="AG297">
        <v>4</v>
      </c>
      <c r="AH297">
        <v>6</v>
      </c>
      <c r="AI297">
        <v>10</v>
      </c>
      <c r="AJ297">
        <v>4</v>
      </c>
      <c r="AK297">
        <v>4</v>
      </c>
      <c r="AL297">
        <v>9</v>
      </c>
      <c r="AM297">
        <v>6</v>
      </c>
      <c r="AN297">
        <v>7</v>
      </c>
      <c r="AO297">
        <v>7</v>
      </c>
      <c r="AP297">
        <v>11</v>
      </c>
      <c r="AQ297">
        <v>8</v>
      </c>
      <c r="AR297">
        <v>10</v>
      </c>
      <c r="AS297">
        <v>7</v>
      </c>
      <c r="AT297">
        <v>15</v>
      </c>
      <c r="AU297">
        <v>4</v>
      </c>
      <c r="AV297">
        <v>17</v>
      </c>
      <c r="AW297">
        <v>12</v>
      </c>
      <c r="AX297">
        <v>8</v>
      </c>
      <c r="AY297">
        <v>9</v>
      </c>
      <c r="AZ297">
        <v>3</v>
      </c>
      <c r="BA297">
        <v>1</v>
      </c>
      <c r="BB297">
        <v>14</v>
      </c>
      <c r="BC297">
        <v>11</v>
      </c>
      <c r="BD297">
        <v>16</v>
      </c>
      <c r="BE297">
        <v>2</v>
      </c>
      <c r="BF297">
        <v>19</v>
      </c>
      <c r="BG297">
        <v>7</v>
      </c>
      <c r="BH297">
        <v>6</v>
      </c>
      <c r="BI297">
        <v>5</v>
      </c>
      <c r="BJ297">
        <v>10</v>
      </c>
      <c r="BK297">
        <v>13</v>
      </c>
      <c r="BL297">
        <v>20</v>
      </c>
      <c r="BM297">
        <v>18</v>
      </c>
      <c r="BN297">
        <v>46</v>
      </c>
    </row>
    <row r="298" spans="1:66" x14ac:dyDescent="0.25">
      <c r="A298">
        <v>46479</v>
      </c>
      <c r="B298">
        <v>0</v>
      </c>
      <c r="C298">
        <v>1986</v>
      </c>
      <c r="D298" s="1">
        <v>45973.53802083333</v>
      </c>
      <c r="E298">
        <v>0</v>
      </c>
      <c r="F298">
        <v>1</v>
      </c>
      <c r="G298">
        <v>1</v>
      </c>
      <c r="H298">
        <v>1</v>
      </c>
      <c r="I298">
        <v>1</v>
      </c>
      <c r="J298">
        <v>1</v>
      </c>
      <c r="K298">
        <v>1</v>
      </c>
      <c r="L298">
        <v>2</v>
      </c>
      <c r="M298">
        <v>1</v>
      </c>
      <c r="N298">
        <v>1</v>
      </c>
      <c r="O298">
        <v>1</v>
      </c>
      <c r="P298">
        <v>1</v>
      </c>
      <c r="Q298">
        <v>1</v>
      </c>
      <c r="R298">
        <v>1</v>
      </c>
      <c r="S298">
        <v>1</v>
      </c>
      <c r="T298">
        <v>5</v>
      </c>
      <c r="U298">
        <v>1</v>
      </c>
      <c r="V298">
        <v>2</v>
      </c>
      <c r="W298">
        <v>5</v>
      </c>
      <c r="X298">
        <v>1</v>
      </c>
      <c r="Y298">
        <v>1</v>
      </c>
      <c r="Z298">
        <v>2</v>
      </c>
      <c r="AA298">
        <v>4</v>
      </c>
      <c r="AB298">
        <v>2</v>
      </c>
      <c r="AC298">
        <v>4</v>
      </c>
      <c r="AD298">
        <v>2</v>
      </c>
      <c r="AE298">
        <v>2</v>
      </c>
      <c r="AF298">
        <v>8</v>
      </c>
      <c r="AG298">
        <v>3</v>
      </c>
      <c r="AH298">
        <v>3</v>
      </c>
      <c r="AI298">
        <v>3</v>
      </c>
      <c r="AJ298">
        <v>4</v>
      </c>
      <c r="AK298">
        <v>3</v>
      </c>
      <c r="AL298">
        <v>2</v>
      </c>
      <c r="AM298">
        <v>4</v>
      </c>
      <c r="AN298">
        <v>4</v>
      </c>
      <c r="AO298">
        <v>2</v>
      </c>
      <c r="AP298">
        <v>6</v>
      </c>
      <c r="AQ298">
        <v>2</v>
      </c>
      <c r="AR298">
        <v>3</v>
      </c>
      <c r="AS298">
        <v>5</v>
      </c>
      <c r="AT298">
        <v>16</v>
      </c>
      <c r="AU298">
        <v>9</v>
      </c>
      <c r="AV298">
        <v>19</v>
      </c>
      <c r="AW298">
        <v>1</v>
      </c>
      <c r="AX298">
        <v>15</v>
      </c>
      <c r="AY298">
        <v>8</v>
      </c>
      <c r="AZ298">
        <v>20</v>
      </c>
      <c r="BA298">
        <v>5</v>
      </c>
      <c r="BB298">
        <v>10</v>
      </c>
      <c r="BC298">
        <v>14</v>
      </c>
      <c r="BD298">
        <v>12</v>
      </c>
      <c r="BE298">
        <v>17</v>
      </c>
      <c r="BF298">
        <v>13</v>
      </c>
      <c r="BG298">
        <v>2</v>
      </c>
      <c r="BH298">
        <v>7</v>
      </c>
      <c r="BI298">
        <v>6</v>
      </c>
      <c r="BJ298">
        <v>3</v>
      </c>
      <c r="BK298">
        <v>4</v>
      </c>
      <c r="BL298">
        <v>11</v>
      </c>
      <c r="BM298">
        <v>18</v>
      </c>
      <c r="BN298">
        <v>16</v>
      </c>
    </row>
    <row r="299" spans="1:66" x14ac:dyDescent="0.25">
      <c r="A299">
        <v>46724</v>
      </c>
      <c r="B299">
        <v>0</v>
      </c>
      <c r="C299">
        <v>1985</v>
      </c>
      <c r="D299" s="1">
        <v>45976.832037037035</v>
      </c>
      <c r="E299">
        <v>0</v>
      </c>
      <c r="F299">
        <v>1</v>
      </c>
      <c r="G299">
        <v>1</v>
      </c>
      <c r="H299">
        <v>1</v>
      </c>
      <c r="I299">
        <v>1</v>
      </c>
      <c r="J299">
        <v>1</v>
      </c>
      <c r="K299">
        <v>1</v>
      </c>
      <c r="L299">
        <v>1</v>
      </c>
      <c r="M299">
        <v>1</v>
      </c>
      <c r="N299">
        <v>1</v>
      </c>
      <c r="O299">
        <v>1</v>
      </c>
      <c r="P299">
        <v>1</v>
      </c>
      <c r="Q299">
        <v>1</v>
      </c>
      <c r="R299">
        <v>1</v>
      </c>
      <c r="S299">
        <v>1</v>
      </c>
      <c r="T299">
        <v>1</v>
      </c>
      <c r="U299">
        <v>1</v>
      </c>
      <c r="V299">
        <v>1</v>
      </c>
      <c r="W299">
        <v>5</v>
      </c>
      <c r="X299">
        <v>1</v>
      </c>
      <c r="Y299">
        <v>1</v>
      </c>
      <c r="Z299">
        <v>2</v>
      </c>
      <c r="AA299">
        <v>3</v>
      </c>
      <c r="AB299">
        <v>3</v>
      </c>
      <c r="AC299">
        <v>3</v>
      </c>
      <c r="AD299">
        <v>4</v>
      </c>
      <c r="AE299">
        <v>3</v>
      </c>
      <c r="AF299">
        <v>2</v>
      </c>
      <c r="AG299">
        <v>3</v>
      </c>
      <c r="AH299">
        <v>4</v>
      </c>
      <c r="AI299">
        <v>3</v>
      </c>
      <c r="AJ299">
        <v>19</v>
      </c>
      <c r="AK299">
        <v>2</v>
      </c>
      <c r="AL299">
        <v>3</v>
      </c>
      <c r="AM299">
        <v>3</v>
      </c>
      <c r="AN299">
        <v>3</v>
      </c>
      <c r="AO299">
        <v>3</v>
      </c>
      <c r="AP299">
        <v>5</v>
      </c>
      <c r="AQ299">
        <v>4</v>
      </c>
      <c r="AR299">
        <v>3</v>
      </c>
      <c r="AS299">
        <v>1</v>
      </c>
      <c r="AT299">
        <v>9</v>
      </c>
      <c r="AU299">
        <v>7</v>
      </c>
      <c r="AV299">
        <v>11</v>
      </c>
      <c r="AW299">
        <v>6</v>
      </c>
      <c r="AX299">
        <v>14</v>
      </c>
      <c r="AY299">
        <v>20</v>
      </c>
      <c r="AZ299">
        <v>13</v>
      </c>
      <c r="BA299">
        <v>8</v>
      </c>
      <c r="BB299">
        <v>17</v>
      </c>
      <c r="BC299">
        <v>2</v>
      </c>
      <c r="BD299">
        <v>1</v>
      </c>
      <c r="BE299">
        <v>19</v>
      </c>
      <c r="BF299">
        <v>4</v>
      </c>
      <c r="BG299">
        <v>3</v>
      </c>
      <c r="BH299">
        <v>5</v>
      </c>
      <c r="BI299">
        <v>12</v>
      </c>
      <c r="BJ299">
        <v>18</v>
      </c>
      <c r="BK299">
        <v>16</v>
      </c>
      <c r="BL299">
        <v>10</v>
      </c>
      <c r="BM299">
        <v>15</v>
      </c>
      <c r="BN299">
        <v>21</v>
      </c>
    </row>
    <row r="300" spans="1:66" x14ac:dyDescent="0.25">
      <c r="A300">
        <v>42195</v>
      </c>
      <c r="B300">
        <v>0</v>
      </c>
      <c r="C300">
        <v>1984</v>
      </c>
      <c r="D300" s="1">
        <v>45960.197581018518</v>
      </c>
      <c r="E300" t="s">
        <v>187</v>
      </c>
      <c r="F300">
        <v>4</v>
      </c>
      <c r="G300">
        <v>4</v>
      </c>
      <c r="H300">
        <v>4</v>
      </c>
      <c r="I300">
        <v>4</v>
      </c>
      <c r="J300">
        <v>4</v>
      </c>
      <c r="K300">
        <v>3</v>
      </c>
      <c r="L300">
        <v>4</v>
      </c>
      <c r="M300">
        <v>4</v>
      </c>
      <c r="N300">
        <v>3</v>
      </c>
      <c r="O300">
        <v>4</v>
      </c>
      <c r="P300">
        <v>4</v>
      </c>
      <c r="Q300">
        <v>4</v>
      </c>
      <c r="R300">
        <v>3</v>
      </c>
      <c r="S300">
        <v>3</v>
      </c>
      <c r="T300">
        <v>3</v>
      </c>
      <c r="U300">
        <v>4</v>
      </c>
      <c r="V300">
        <v>4</v>
      </c>
      <c r="W300">
        <v>3</v>
      </c>
      <c r="X300">
        <v>4</v>
      </c>
      <c r="Y300">
        <v>4</v>
      </c>
      <c r="Z300">
        <v>6</v>
      </c>
      <c r="AA300">
        <v>8</v>
      </c>
      <c r="AB300">
        <v>10</v>
      </c>
      <c r="AC300">
        <v>5</v>
      </c>
      <c r="AD300">
        <v>3</v>
      </c>
      <c r="AE300">
        <v>11</v>
      </c>
      <c r="AF300">
        <v>4</v>
      </c>
      <c r="AG300">
        <v>7</v>
      </c>
      <c r="AH300">
        <v>9</v>
      </c>
      <c r="AI300">
        <v>4</v>
      </c>
      <c r="AJ300">
        <v>7</v>
      </c>
      <c r="AK300">
        <v>4</v>
      </c>
      <c r="AL300">
        <v>9</v>
      </c>
      <c r="AM300">
        <v>4</v>
      </c>
      <c r="AN300">
        <v>5</v>
      </c>
      <c r="AO300">
        <v>24</v>
      </c>
      <c r="AP300">
        <v>12</v>
      </c>
      <c r="AQ300">
        <v>2</v>
      </c>
      <c r="AR300">
        <v>7</v>
      </c>
      <c r="AS300">
        <v>27</v>
      </c>
      <c r="AT300">
        <v>11</v>
      </c>
      <c r="AU300">
        <v>17</v>
      </c>
      <c r="AV300">
        <v>2</v>
      </c>
      <c r="AW300">
        <v>13</v>
      </c>
      <c r="AX300">
        <v>10</v>
      </c>
      <c r="AY300">
        <v>18</v>
      </c>
      <c r="AZ300">
        <v>12</v>
      </c>
      <c r="BA300">
        <v>9</v>
      </c>
      <c r="BB300">
        <v>6</v>
      </c>
      <c r="BC300">
        <v>3</v>
      </c>
      <c r="BD300">
        <v>5</v>
      </c>
      <c r="BE300">
        <v>16</v>
      </c>
      <c r="BF300">
        <v>19</v>
      </c>
      <c r="BG300">
        <v>4</v>
      </c>
      <c r="BH300">
        <v>15</v>
      </c>
      <c r="BI300">
        <v>14</v>
      </c>
      <c r="BJ300">
        <v>8</v>
      </c>
      <c r="BK300">
        <v>20</v>
      </c>
      <c r="BL300">
        <v>7</v>
      </c>
      <c r="BM300">
        <v>1</v>
      </c>
      <c r="BN300">
        <v>55</v>
      </c>
    </row>
    <row r="301" spans="1:66" x14ac:dyDescent="0.25">
      <c r="A301">
        <v>45991</v>
      </c>
      <c r="B301">
        <v>0</v>
      </c>
      <c r="C301">
        <v>1983</v>
      </c>
      <c r="D301" s="1">
        <v>45971.339421296296</v>
      </c>
      <c r="E301" t="s">
        <v>188</v>
      </c>
      <c r="F301">
        <v>2</v>
      </c>
      <c r="G301">
        <v>1</v>
      </c>
      <c r="H301">
        <v>1</v>
      </c>
      <c r="I301">
        <v>1</v>
      </c>
      <c r="J301">
        <v>1</v>
      </c>
      <c r="K301">
        <v>2</v>
      </c>
      <c r="L301">
        <v>2</v>
      </c>
      <c r="M301">
        <v>1</v>
      </c>
      <c r="N301">
        <v>1</v>
      </c>
      <c r="O301">
        <v>1</v>
      </c>
      <c r="P301">
        <v>1</v>
      </c>
      <c r="Q301">
        <v>2</v>
      </c>
      <c r="R301">
        <v>1</v>
      </c>
      <c r="S301">
        <v>1</v>
      </c>
      <c r="T301">
        <v>2</v>
      </c>
      <c r="U301">
        <v>2</v>
      </c>
      <c r="V301">
        <v>2</v>
      </c>
      <c r="W301">
        <v>5</v>
      </c>
      <c r="X301">
        <v>1</v>
      </c>
      <c r="Y301">
        <v>1</v>
      </c>
      <c r="Z301">
        <v>3</v>
      </c>
      <c r="AA301">
        <v>7</v>
      </c>
      <c r="AB301">
        <v>8</v>
      </c>
      <c r="AC301">
        <v>9</v>
      </c>
      <c r="AD301">
        <v>16</v>
      </c>
      <c r="AE301">
        <v>10</v>
      </c>
      <c r="AF301">
        <v>10</v>
      </c>
      <c r="AG301">
        <v>4</v>
      </c>
      <c r="AH301">
        <v>47</v>
      </c>
      <c r="AI301">
        <v>7</v>
      </c>
      <c r="AJ301">
        <v>22</v>
      </c>
      <c r="AK301">
        <v>5</v>
      </c>
      <c r="AL301">
        <v>7</v>
      </c>
      <c r="AM301">
        <v>5</v>
      </c>
      <c r="AN301">
        <v>6</v>
      </c>
      <c r="AO301">
        <v>12</v>
      </c>
      <c r="AP301">
        <v>12</v>
      </c>
      <c r="AQ301">
        <v>4</v>
      </c>
      <c r="AR301">
        <v>4</v>
      </c>
      <c r="AS301">
        <v>7</v>
      </c>
      <c r="AT301">
        <v>12</v>
      </c>
      <c r="AU301">
        <v>20</v>
      </c>
      <c r="AV301">
        <v>10</v>
      </c>
      <c r="AW301">
        <v>1</v>
      </c>
      <c r="AX301">
        <v>2</v>
      </c>
      <c r="AY301">
        <v>5</v>
      </c>
      <c r="AZ301">
        <v>8</v>
      </c>
      <c r="BA301">
        <v>14</v>
      </c>
      <c r="BB301">
        <v>7</v>
      </c>
      <c r="BC301">
        <v>4</v>
      </c>
      <c r="BD301">
        <v>18</v>
      </c>
      <c r="BE301">
        <v>3</v>
      </c>
      <c r="BF301">
        <v>17</v>
      </c>
      <c r="BG301">
        <v>6</v>
      </c>
      <c r="BH301">
        <v>11</v>
      </c>
      <c r="BI301">
        <v>16</v>
      </c>
      <c r="BJ301">
        <v>19</v>
      </c>
      <c r="BK301">
        <v>15</v>
      </c>
      <c r="BL301">
        <v>9</v>
      </c>
      <c r="BM301">
        <v>13</v>
      </c>
      <c r="BN301">
        <v>35</v>
      </c>
    </row>
    <row r="302" spans="1:66" x14ac:dyDescent="0.25">
      <c r="A302">
        <v>43831</v>
      </c>
      <c r="B302">
        <v>0</v>
      </c>
      <c r="C302">
        <v>1981</v>
      </c>
      <c r="D302" s="1">
        <v>45964.40421296296</v>
      </c>
      <c r="E302">
        <v>0</v>
      </c>
      <c r="F302">
        <v>2</v>
      </c>
      <c r="G302">
        <v>1</v>
      </c>
      <c r="H302">
        <v>2</v>
      </c>
      <c r="I302">
        <v>2</v>
      </c>
      <c r="J302">
        <v>4</v>
      </c>
      <c r="K302">
        <v>4</v>
      </c>
      <c r="L302">
        <v>4</v>
      </c>
      <c r="M302">
        <v>4</v>
      </c>
      <c r="N302">
        <v>4</v>
      </c>
      <c r="O302">
        <v>4</v>
      </c>
      <c r="P302">
        <v>2</v>
      </c>
      <c r="Q302">
        <v>2</v>
      </c>
      <c r="R302">
        <v>4</v>
      </c>
      <c r="S302">
        <v>2</v>
      </c>
      <c r="T302">
        <v>4</v>
      </c>
      <c r="U302">
        <v>1</v>
      </c>
      <c r="V302">
        <v>2</v>
      </c>
      <c r="W302">
        <v>4</v>
      </c>
      <c r="X302">
        <v>2</v>
      </c>
      <c r="Y302">
        <v>2</v>
      </c>
      <c r="Z302">
        <v>9</v>
      </c>
      <c r="AA302">
        <v>6</v>
      </c>
      <c r="AB302">
        <v>7</v>
      </c>
      <c r="AC302">
        <v>12</v>
      </c>
      <c r="AD302">
        <v>4</v>
      </c>
      <c r="AE302">
        <v>8</v>
      </c>
      <c r="AF302">
        <v>12</v>
      </c>
      <c r="AG302">
        <v>7</v>
      </c>
      <c r="AH302">
        <v>5</v>
      </c>
      <c r="AI302">
        <v>19</v>
      </c>
      <c r="AJ302">
        <v>5</v>
      </c>
      <c r="AK302">
        <v>9</v>
      </c>
      <c r="AL302">
        <v>8</v>
      </c>
      <c r="AM302">
        <v>5</v>
      </c>
      <c r="AN302">
        <v>4</v>
      </c>
      <c r="AO302">
        <v>5</v>
      </c>
      <c r="AP302">
        <v>15</v>
      </c>
      <c r="AQ302">
        <v>10</v>
      </c>
      <c r="AR302">
        <v>9</v>
      </c>
      <c r="AS302">
        <v>21</v>
      </c>
      <c r="AT302">
        <v>20</v>
      </c>
      <c r="AU302">
        <v>16</v>
      </c>
      <c r="AV302">
        <v>8</v>
      </c>
      <c r="AW302">
        <v>17</v>
      </c>
      <c r="AX302">
        <v>6</v>
      </c>
      <c r="AY302">
        <v>10</v>
      </c>
      <c r="AZ302">
        <v>2</v>
      </c>
      <c r="BA302">
        <v>7</v>
      </c>
      <c r="BB302">
        <v>4</v>
      </c>
      <c r="BC302">
        <v>1</v>
      </c>
      <c r="BD302">
        <v>18</v>
      </c>
      <c r="BE302">
        <v>9</v>
      </c>
      <c r="BF302">
        <v>13</v>
      </c>
      <c r="BG302">
        <v>12</v>
      </c>
      <c r="BH302">
        <v>19</v>
      </c>
      <c r="BI302">
        <v>15</v>
      </c>
      <c r="BJ302">
        <v>11</v>
      </c>
      <c r="BK302">
        <v>14</v>
      </c>
      <c r="BL302">
        <v>3</v>
      </c>
      <c r="BM302">
        <v>5</v>
      </c>
      <c r="BN302">
        <v>63</v>
      </c>
    </row>
    <row r="303" spans="1:66" x14ac:dyDescent="0.25">
      <c r="A303">
        <v>46245</v>
      </c>
      <c r="B303">
        <v>0</v>
      </c>
      <c r="C303">
        <v>1981</v>
      </c>
      <c r="D303" s="1">
        <v>45972.795034722221</v>
      </c>
      <c r="E303" t="s">
        <v>66</v>
      </c>
      <c r="F303">
        <v>5</v>
      </c>
      <c r="G303">
        <v>5</v>
      </c>
      <c r="H303">
        <v>5</v>
      </c>
      <c r="I303">
        <v>5</v>
      </c>
      <c r="J303">
        <v>3</v>
      </c>
      <c r="K303">
        <v>3</v>
      </c>
      <c r="L303">
        <v>3</v>
      </c>
      <c r="M303">
        <v>4</v>
      </c>
      <c r="N303">
        <v>4</v>
      </c>
      <c r="O303">
        <v>5</v>
      </c>
      <c r="P303">
        <v>4</v>
      </c>
      <c r="Q303">
        <v>5</v>
      </c>
      <c r="R303">
        <v>5</v>
      </c>
      <c r="S303">
        <v>4</v>
      </c>
      <c r="T303">
        <v>2</v>
      </c>
      <c r="U303">
        <v>4</v>
      </c>
      <c r="V303">
        <v>4</v>
      </c>
      <c r="W303">
        <v>2</v>
      </c>
      <c r="X303">
        <v>4</v>
      </c>
      <c r="Y303">
        <v>3</v>
      </c>
      <c r="Z303">
        <v>5</v>
      </c>
      <c r="AA303">
        <v>6</v>
      </c>
      <c r="AB303">
        <v>5</v>
      </c>
      <c r="AC303">
        <v>6</v>
      </c>
      <c r="AD303">
        <v>4</v>
      </c>
      <c r="AE303">
        <v>4</v>
      </c>
      <c r="AF303">
        <v>6</v>
      </c>
      <c r="AG303">
        <v>11</v>
      </c>
      <c r="AH303">
        <v>14</v>
      </c>
      <c r="AI303">
        <v>2</v>
      </c>
      <c r="AJ303">
        <v>13</v>
      </c>
      <c r="AK303">
        <v>7</v>
      </c>
      <c r="AL303">
        <v>8</v>
      </c>
      <c r="AM303">
        <v>8</v>
      </c>
      <c r="AN303">
        <v>25</v>
      </c>
      <c r="AO303">
        <v>8</v>
      </c>
      <c r="AP303">
        <v>8</v>
      </c>
      <c r="AQ303">
        <v>7</v>
      </c>
      <c r="AR303">
        <v>7</v>
      </c>
      <c r="AS303">
        <v>8</v>
      </c>
      <c r="AT303">
        <v>20</v>
      </c>
      <c r="AU303">
        <v>14</v>
      </c>
      <c r="AV303">
        <v>15</v>
      </c>
      <c r="AW303">
        <v>12</v>
      </c>
      <c r="AX303">
        <v>19</v>
      </c>
      <c r="AY303">
        <v>17</v>
      </c>
      <c r="AZ303">
        <v>8</v>
      </c>
      <c r="BA303">
        <v>6</v>
      </c>
      <c r="BB303">
        <v>4</v>
      </c>
      <c r="BC303">
        <v>2</v>
      </c>
      <c r="BD303">
        <v>7</v>
      </c>
      <c r="BE303">
        <v>1</v>
      </c>
      <c r="BF303">
        <v>3</v>
      </c>
      <c r="BG303">
        <v>16</v>
      </c>
      <c r="BH303">
        <v>10</v>
      </c>
      <c r="BI303">
        <v>5</v>
      </c>
      <c r="BJ303">
        <v>11</v>
      </c>
      <c r="BK303">
        <v>9</v>
      </c>
      <c r="BL303">
        <v>18</v>
      </c>
      <c r="BM303">
        <v>13</v>
      </c>
      <c r="BN303">
        <v>57</v>
      </c>
    </row>
    <row r="304" spans="1:66" x14ac:dyDescent="0.25">
      <c r="A304">
        <v>46625</v>
      </c>
      <c r="B304">
        <v>0</v>
      </c>
      <c r="C304">
        <v>1981</v>
      </c>
      <c r="D304" s="1">
        <v>45975.466122685182</v>
      </c>
      <c r="E304" t="s">
        <v>189</v>
      </c>
      <c r="F304">
        <v>1</v>
      </c>
      <c r="G304">
        <v>1</v>
      </c>
      <c r="H304">
        <v>1</v>
      </c>
      <c r="I304">
        <v>1</v>
      </c>
      <c r="J304">
        <v>1</v>
      </c>
      <c r="K304">
        <v>1</v>
      </c>
      <c r="L304">
        <v>1</v>
      </c>
      <c r="M304">
        <v>1</v>
      </c>
      <c r="N304">
        <v>1</v>
      </c>
      <c r="O304">
        <v>1</v>
      </c>
      <c r="P304">
        <v>1</v>
      </c>
      <c r="Q304">
        <v>1</v>
      </c>
      <c r="R304">
        <v>1</v>
      </c>
      <c r="S304">
        <v>1</v>
      </c>
      <c r="T304">
        <v>5</v>
      </c>
      <c r="U304">
        <v>1</v>
      </c>
      <c r="V304">
        <v>1</v>
      </c>
      <c r="W304">
        <v>5</v>
      </c>
      <c r="X304">
        <v>1</v>
      </c>
      <c r="Y304">
        <v>1</v>
      </c>
      <c r="Z304">
        <v>3</v>
      </c>
      <c r="AA304">
        <v>6</v>
      </c>
      <c r="AB304">
        <v>7</v>
      </c>
      <c r="AC304">
        <v>4</v>
      </c>
      <c r="AD304">
        <v>4</v>
      </c>
      <c r="AE304">
        <v>2</v>
      </c>
      <c r="AF304">
        <v>3</v>
      </c>
      <c r="AG304">
        <v>5</v>
      </c>
      <c r="AH304">
        <v>5</v>
      </c>
      <c r="AI304">
        <v>3</v>
      </c>
      <c r="AJ304">
        <v>6</v>
      </c>
      <c r="AK304">
        <v>4</v>
      </c>
      <c r="AL304">
        <v>6</v>
      </c>
      <c r="AM304">
        <v>3</v>
      </c>
      <c r="AN304">
        <v>9</v>
      </c>
      <c r="AO304">
        <v>2</v>
      </c>
      <c r="AP304">
        <v>5</v>
      </c>
      <c r="AQ304">
        <v>5</v>
      </c>
      <c r="AR304">
        <v>5</v>
      </c>
      <c r="AS304">
        <v>3</v>
      </c>
      <c r="AT304">
        <v>4</v>
      </c>
      <c r="AU304">
        <v>14</v>
      </c>
      <c r="AV304">
        <v>1</v>
      </c>
      <c r="AW304">
        <v>17</v>
      </c>
      <c r="AX304">
        <v>19</v>
      </c>
      <c r="AY304">
        <v>6</v>
      </c>
      <c r="AZ304">
        <v>18</v>
      </c>
      <c r="BA304">
        <v>3</v>
      </c>
      <c r="BB304">
        <v>12</v>
      </c>
      <c r="BC304">
        <v>15</v>
      </c>
      <c r="BD304">
        <v>13</v>
      </c>
      <c r="BE304">
        <v>9</v>
      </c>
      <c r="BF304">
        <v>16</v>
      </c>
      <c r="BG304">
        <v>11</v>
      </c>
      <c r="BH304">
        <v>2</v>
      </c>
      <c r="BI304">
        <v>10</v>
      </c>
      <c r="BJ304">
        <v>8</v>
      </c>
      <c r="BK304">
        <v>5</v>
      </c>
      <c r="BL304">
        <v>7</v>
      </c>
      <c r="BM304">
        <v>20</v>
      </c>
      <c r="BN304">
        <v>11</v>
      </c>
    </row>
    <row r="305" spans="1:66" x14ac:dyDescent="0.25">
      <c r="A305">
        <v>44478</v>
      </c>
      <c r="B305">
        <v>1</v>
      </c>
      <c r="C305">
        <v>1980</v>
      </c>
      <c r="D305" s="1">
        <v>45965.624432870369</v>
      </c>
      <c r="E305">
        <v>5</v>
      </c>
      <c r="F305">
        <v>3</v>
      </c>
      <c r="G305">
        <v>2</v>
      </c>
      <c r="H305">
        <v>3</v>
      </c>
      <c r="I305">
        <v>2</v>
      </c>
      <c r="J305">
        <v>2</v>
      </c>
      <c r="K305">
        <v>2</v>
      </c>
      <c r="L305">
        <v>2</v>
      </c>
      <c r="M305">
        <v>2</v>
      </c>
      <c r="N305">
        <v>5</v>
      </c>
      <c r="O305">
        <v>2</v>
      </c>
      <c r="P305">
        <v>4</v>
      </c>
      <c r="Q305">
        <v>2</v>
      </c>
      <c r="R305">
        <v>2</v>
      </c>
      <c r="S305">
        <v>4</v>
      </c>
      <c r="T305">
        <v>4</v>
      </c>
      <c r="U305">
        <v>2</v>
      </c>
      <c r="V305">
        <v>4</v>
      </c>
      <c r="W305">
        <v>5</v>
      </c>
      <c r="X305">
        <v>2</v>
      </c>
      <c r="Y305">
        <v>2</v>
      </c>
      <c r="Z305">
        <v>7</v>
      </c>
      <c r="AA305">
        <v>5</v>
      </c>
      <c r="AB305">
        <v>7</v>
      </c>
      <c r="AC305">
        <v>3</v>
      </c>
      <c r="AD305">
        <v>4</v>
      </c>
      <c r="AE305">
        <v>3</v>
      </c>
      <c r="AF305">
        <v>4</v>
      </c>
      <c r="AG305">
        <v>5</v>
      </c>
      <c r="AH305">
        <v>5</v>
      </c>
      <c r="AI305">
        <v>4</v>
      </c>
      <c r="AJ305">
        <v>7</v>
      </c>
      <c r="AK305">
        <v>5</v>
      </c>
      <c r="AL305">
        <v>4</v>
      </c>
      <c r="AM305">
        <v>5</v>
      </c>
      <c r="AN305">
        <v>4</v>
      </c>
      <c r="AO305">
        <v>2</v>
      </c>
      <c r="AP305">
        <v>9</v>
      </c>
      <c r="AQ305">
        <v>3</v>
      </c>
      <c r="AR305">
        <v>3</v>
      </c>
      <c r="AS305">
        <v>13</v>
      </c>
      <c r="AT305">
        <v>1</v>
      </c>
      <c r="AU305">
        <v>18</v>
      </c>
      <c r="AV305">
        <v>12</v>
      </c>
      <c r="AW305">
        <v>15</v>
      </c>
      <c r="AX305">
        <v>4</v>
      </c>
      <c r="AY305">
        <v>2</v>
      </c>
      <c r="AZ305">
        <v>17</v>
      </c>
      <c r="BA305">
        <v>7</v>
      </c>
      <c r="BB305">
        <v>16</v>
      </c>
      <c r="BC305">
        <v>10</v>
      </c>
      <c r="BD305">
        <v>5</v>
      </c>
      <c r="BE305">
        <v>14</v>
      </c>
      <c r="BF305">
        <v>20</v>
      </c>
      <c r="BG305">
        <v>13</v>
      </c>
      <c r="BH305">
        <v>8</v>
      </c>
      <c r="BI305">
        <v>19</v>
      </c>
      <c r="BJ305">
        <v>3</v>
      </c>
      <c r="BK305">
        <v>9</v>
      </c>
      <c r="BL305">
        <v>11</v>
      </c>
      <c r="BM305">
        <v>6</v>
      </c>
      <c r="BN305">
        <v>57</v>
      </c>
    </row>
    <row r="306" spans="1:66" x14ac:dyDescent="0.25">
      <c r="A306">
        <v>44949</v>
      </c>
      <c r="B306">
        <v>0</v>
      </c>
      <c r="C306">
        <v>1980</v>
      </c>
      <c r="D306" s="1">
        <v>45967.111932870372</v>
      </c>
      <c r="E306">
        <v>0</v>
      </c>
      <c r="F306">
        <v>1</v>
      </c>
      <c r="G306">
        <v>1</v>
      </c>
      <c r="H306">
        <v>1</v>
      </c>
      <c r="I306">
        <v>1</v>
      </c>
      <c r="J306">
        <v>1</v>
      </c>
      <c r="K306">
        <v>1</v>
      </c>
      <c r="L306">
        <v>1</v>
      </c>
      <c r="M306">
        <v>1</v>
      </c>
      <c r="N306">
        <v>1</v>
      </c>
      <c r="O306">
        <v>1</v>
      </c>
      <c r="P306">
        <v>1</v>
      </c>
      <c r="Q306">
        <v>1</v>
      </c>
      <c r="R306">
        <v>1</v>
      </c>
      <c r="S306">
        <v>1</v>
      </c>
      <c r="T306">
        <v>5</v>
      </c>
      <c r="U306">
        <v>1</v>
      </c>
      <c r="V306">
        <v>1</v>
      </c>
      <c r="W306">
        <v>4</v>
      </c>
      <c r="X306">
        <v>1</v>
      </c>
      <c r="Y306">
        <v>1</v>
      </c>
      <c r="Z306">
        <v>2</v>
      </c>
      <c r="AA306">
        <v>2</v>
      </c>
      <c r="AB306">
        <v>3</v>
      </c>
      <c r="AC306">
        <v>3</v>
      </c>
      <c r="AD306">
        <v>2</v>
      </c>
      <c r="AE306">
        <v>3</v>
      </c>
      <c r="AF306">
        <v>2</v>
      </c>
      <c r="AG306">
        <v>4</v>
      </c>
      <c r="AH306">
        <v>5</v>
      </c>
      <c r="AI306">
        <v>2</v>
      </c>
      <c r="AJ306">
        <v>3</v>
      </c>
      <c r="AK306">
        <v>2</v>
      </c>
      <c r="AL306">
        <v>2</v>
      </c>
      <c r="AM306">
        <v>1</v>
      </c>
      <c r="AN306">
        <v>5</v>
      </c>
      <c r="AO306">
        <v>2</v>
      </c>
      <c r="AP306">
        <v>2</v>
      </c>
      <c r="AQ306">
        <v>3</v>
      </c>
      <c r="AR306">
        <v>3</v>
      </c>
      <c r="AS306">
        <v>2</v>
      </c>
      <c r="AT306">
        <v>4</v>
      </c>
      <c r="AU306">
        <v>9</v>
      </c>
      <c r="AV306">
        <v>7</v>
      </c>
      <c r="AW306">
        <v>19</v>
      </c>
      <c r="AX306">
        <v>2</v>
      </c>
      <c r="AY306">
        <v>6</v>
      </c>
      <c r="AZ306">
        <v>16</v>
      </c>
      <c r="BA306">
        <v>1</v>
      </c>
      <c r="BB306">
        <v>11</v>
      </c>
      <c r="BC306">
        <v>3</v>
      </c>
      <c r="BD306">
        <v>8</v>
      </c>
      <c r="BE306">
        <v>12</v>
      </c>
      <c r="BF306">
        <v>14</v>
      </c>
      <c r="BG306">
        <v>15</v>
      </c>
      <c r="BH306">
        <v>10</v>
      </c>
      <c r="BI306">
        <v>13</v>
      </c>
      <c r="BJ306">
        <v>18</v>
      </c>
      <c r="BK306">
        <v>5</v>
      </c>
      <c r="BL306">
        <v>20</v>
      </c>
      <c r="BM306">
        <v>17</v>
      </c>
      <c r="BN306">
        <v>18</v>
      </c>
    </row>
    <row r="307" spans="1:66" x14ac:dyDescent="0.25">
      <c r="A307">
        <v>45281</v>
      </c>
      <c r="B307">
        <v>0</v>
      </c>
      <c r="C307">
        <v>1980</v>
      </c>
      <c r="D307" s="1">
        <v>45967.904039351852</v>
      </c>
      <c r="E307" t="s">
        <v>190</v>
      </c>
      <c r="F307">
        <v>4</v>
      </c>
      <c r="G307">
        <v>4</v>
      </c>
      <c r="H307">
        <v>5</v>
      </c>
      <c r="I307">
        <v>4</v>
      </c>
      <c r="J307">
        <v>5</v>
      </c>
      <c r="K307">
        <v>3</v>
      </c>
      <c r="L307">
        <v>5</v>
      </c>
      <c r="M307">
        <v>3</v>
      </c>
      <c r="N307">
        <v>5</v>
      </c>
      <c r="O307">
        <v>5</v>
      </c>
      <c r="P307">
        <v>5</v>
      </c>
      <c r="Q307">
        <v>5</v>
      </c>
      <c r="R307">
        <v>3</v>
      </c>
      <c r="S307">
        <v>4</v>
      </c>
      <c r="T307">
        <v>3</v>
      </c>
      <c r="U307">
        <v>4</v>
      </c>
      <c r="V307">
        <v>3</v>
      </c>
      <c r="W307">
        <v>3</v>
      </c>
      <c r="X307">
        <v>3</v>
      </c>
      <c r="Y307">
        <v>5</v>
      </c>
      <c r="Z307">
        <v>4</v>
      </c>
      <c r="AA307">
        <v>4</v>
      </c>
      <c r="AB307">
        <v>3</v>
      </c>
      <c r="AC307">
        <v>2</v>
      </c>
      <c r="AD307">
        <v>3</v>
      </c>
      <c r="AE307">
        <v>2</v>
      </c>
      <c r="AF307">
        <v>2</v>
      </c>
      <c r="AG307">
        <v>3</v>
      </c>
      <c r="AH307">
        <v>3</v>
      </c>
      <c r="AI307">
        <v>4</v>
      </c>
      <c r="AJ307">
        <v>3</v>
      </c>
      <c r="AK307">
        <v>3</v>
      </c>
      <c r="AL307">
        <v>3</v>
      </c>
      <c r="AM307">
        <v>4</v>
      </c>
      <c r="AN307">
        <v>3</v>
      </c>
      <c r="AO307">
        <v>4</v>
      </c>
      <c r="AP307">
        <v>4</v>
      </c>
      <c r="AQ307">
        <v>3</v>
      </c>
      <c r="AR307">
        <v>2</v>
      </c>
      <c r="AS307">
        <v>2</v>
      </c>
      <c r="AT307">
        <v>19</v>
      </c>
      <c r="AU307">
        <v>17</v>
      </c>
      <c r="AV307">
        <v>4</v>
      </c>
      <c r="AW307">
        <v>18</v>
      </c>
      <c r="AX307">
        <v>7</v>
      </c>
      <c r="AY307">
        <v>15</v>
      </c>
      <c r="AZ307">
        <v>2</v>
      </c>
      <c r="BA307">
        <v>11</v>
      </c>
      <c r="BB307">
        <v>13</v>
      </c>
      <c r="BC307">
        <v>6</v>
      </c>
      <c r="BD307">
        <v>20</v>
      </c>
      <c r="BE307">
        <v>14</v>
      </c>
      <c r="BF307">
        <v>10</v>
      </c>
      <c r="BG307">
        <v>16</v>
      </c>
      <c r="BH307">
        <v>5</v>
      </c>
      <c r="BI307">
        <v>1</v>
      </c>
      <c r="BJ307">
        <v>9</v>
      </c>
      <c r="BK307">
        <v>3</v>
      </c>
      <c r="BL307">
        <v>12</v>
      </c>
      <c r="BM307">
        <v>8</v>
      </c>
      <c r="BN307">
        <v>55</v>
      </c>
    </row>
    <row r="308" spans="1:66" x14ac:dyDescent="0.25">
      <c r="A308">
        <v>43043</v>
      </c>
      <c r="B308">
        <v>0</v>
      </c>
      <c r="C308">
        <v>1979</v>
      </c>
      <c r="D308" s="1">
        <v>45961.706886574073</v>
      </c>
      <c r="E308" t="s">
        <v>66</v>
      </c>
      <c r="F308">
        <v>1</v>
      </c>
      <c r="G308">
        <v>1</v>
      </c>
      <c r="H308">
        <v>1</v>
      </c>
      <c r="I308">
        <v>3</v>
      </c>
      <c r="J308">
        <v>2</v>
      </c>
      <c r="K308">
        <v>2</v>
      </c>
      <c r="L308">
        <v>2</v>
      </c>
      <c r="M308">
        <v>1</v>
      </c>
      <c r="N308">
        <v>4</v>
      </c>
      <c r="O308">
        <v>1</v>
      </c>
      <c r="P308">
        <v>1</v>
      </c>
      <c r="Q308">
        <v>1</v>
      </c>
      <c r="R308">
        <v>1</v>
      </c>
      <c r="S308">
        <v>1</v>
      </c>
      <c r="T308">
        <v>5</v>
      </c>
      <c r="U308">
        <v>1</v>
      </c>
      <c r="V308">
        <v>4</v>
      </c>
      <c r="W308">
        <v>5</v>
      </c>
      <c r="X308">
        <v>1</v>
      </c>
      <c r="Y308">
        <v>2</v>
      </c>
      <c r="Z308">
        <v>5</v>
      </c>
      <c r="AA308">
        <v>7</v>
      </c>
      <c r="AB308">
        <v>5</v>
      </c>
      <c r="AC308">
        <v>5</v>
      </c>
      <c r="AD308">
        <v>11</v>
      </c>
      <c r="AE308">
        <v>4</v>
      </c>
      <c r="AF308">
        <v>4</v>
      </c>
      <c r="AG308">
        <v>6</v>
      </c>
      <c r="AH308">
        <v>7</v>
      </c>
      <c r="AI308">
        <v>4</v>
      </c>
      <c r="AJ308">
        <v>5</v>
      </c>
      <c r="AK308">
        <v>4</v>
      </c>
      <c r="AL308">
        <v>5</v>
      </c>
      <c r="AM308">
        <v>3</v>
      </c>
      <c r="AN308">
        <v>6</v>
      </c>
      <c r="AO308">
        <v>6</v>
      </c>
      <c r="AP308">
        <v>18</v>
      </c>
      <c r="AQ308">
        <v>3</v>
      </c>
      <c r="AR308">
        <v>5</v>
      </c>
      <c r="AS308">
        <v>9</v>
      </c>
      <c r="AT308">
        <v>4</v>
      </c>
      <c r="AU308">
        <v>5</v>
      </c>
      <c r="AV308">
        <v>9</v>
      </c>
      <c r="AW308">
        <v>18</v>
      </c>
      <c r="AX308">
        <v>19</v>
      </c>
      <c r="AY308">
        <v>15</v>
      </c>
      <c r="AZ308">
        <v>11</v>
      </c>
      <c r="BA308">
        <v>10</v>
      </c>
      <c r="BB308">
        <v>17</v>
      </c>
      <c r="BC308">
        <v>13</v>
      </c>
      <c r="BD308">
        <v>7</v>
      </c>
      <c r="BE308">
        <v>6</v>
      </c>
      <c r="BF308">
        <v>8</v>
      </c>
      <c r="BG308">
        <v>20</v>
      </c>
      <c r="BH308">
        <v>12</v>
      </c>
      <c r="BI308">
        <v>1</v>
      </c>
      <c r="BJ308">
        <v>14</v>
      </c>
      <c r="BK308">
        <v>2</v>
      </c>
      <c r="BL308">
        <v>16</v>
      </c>
      <c r="BM308">
        <v>3</v>
      </c>
      <c r="BN308">
        <v>38</v>
      </c>
    </row>
    <row r="309" spans="1:66" x14ac:dyDescent="0.25">
      <c r="A309">
        <v>46228</v>
      </c>
      <c r="B309">
        <v>1</v>
      </c>
      <c r="C309">
        <v>1978</v>
      </c>
      <c r="D309" s="1">
        <v>45972.781886574077</v>
      </c>
      <c r="E309" t="s">
        <v>191</v>
      </c>
      <c r="F309">
        <v>1</v>
      </c>
      <c r="G309">
        <v>2</v>
      </c>
      <c r="H309">
        <v>2</v>
      </c>
      <c r="I309">
        <v>2</v>
      </c>
      <c r="J309">
        <v>2</v>
      </c>
      <c r="K309">
        <v>1</v>
      </c>
      <c r="L309">
        <v>2</v>
      </c>
      <c r="M309">
        <v>1</v>
      </c>
      <c r="N309">
        <v>1</v>
      </c>
      <c r="O309">
        <v>2</v>
      </c>
      <c r="P309">
        <v>2</v>
      </c>
      <c r="Q309">
        <v>1</v>
      </c>
      <c r="R309">
        <v>1</v>
      </c>
      <c r="S309">
        <v>1</v>
      </c>
      <c r="T309">
        <v>5</v>
      </c>
      <c r="U309">
        <v>1</v>
      </c>
      <c r="V309">
        <v>1</v>
      </c>
      <c r="W309">
        <v>5</v>
      </c>
      <c r="X309">
        <v>1</v>
      </c>
      <c r="Y309">
        <v>1</v>
      </c>
      <c r="Z309">
        <v>6</v>
      </c>
      <c r="AA309">
        <v>9</v>
      </c>
      <c r="AB309">
        <v>15</v>
      </c>
      <c r="AC309">
        <v>2</v>
      </c>
      <c r="AD309">
        <v>14</v>
      </c>
      <c r="AE309">
        <v>4</v>
      </c>
      <c r="AF309">
        <v>7</v>
      </c>
      <c r="AG309">
        <v>5</v>
      </c>
      <c r="AH309">
        <v>9</v>
      </c>
      <c r="AI309">
        <v>16</v>
      </c>
      <c r="AJ309">
        <v>21</v>
      </c>
      <c r="AK309">
        <v>7</v>
      </c>
      <c r="AL309">
        <v>6</v>
      </c>
      <c r="AM309">
        <v>3</v>
      </c>
      <c r="AN309">
        <v>8</v>
      </c>
      <c r="AO309">
        <v>8</v>
      </c>
      <c r="AP309">
        <v>7</v>
      </c>
      <c r="AQ309">
        <v>6</v>
      </c>
      <c r="AR309">
        <v>5</v>
      </c>
      <c r="AS309">
        <v>12</v>
      </c>
      <c r="AT309">
        <v>20</v>
      </c>
      <c r="AU309">
        <v>5</v>
      </c>
      <c r="AV309">
        <v>4</v>
      </c>
      <c r="AW309">
        <v>3</v>
      </c>
      <c r="AX309">
        <v>8</v>
      </c>
      <c r="AY309">
        <v>18</v>
      </c>
      <c r="AZ309">
        <v>15</v>
      </c>
      <c r="BA309">
        <v>9</v>
      </c>
      <c r="BB309">
        <v>6</v>
      </c>
      <c r="BC309">
        <v>2</v>
      </c>
      <c r="BD309">
        <v>1</v>
      </c>
      <c r="BE309">
        <v>14</v>
      </c>
      <c r="BF309">
        <v>13</v>
      </c>
      <c r="BG309">
        <v>10</v>
      </c>
      <c r="BH309">
        <v>17</v>
      </c>
      <c r="BI309">
        <v>7</v>
      </c>
      <c r="BJ309">
        <v>11</v>
      </c>
      <c r="BK309">
        <v>12</v>
      </c>
      <c r="BL309">
        <v>19</v>
      </c>
      <c r="BM309">
        <v>16</v>
      </c>
      <c r="BN309">
        <v>28</v>
      </c>
    </row>
    <row r="310" spans="1:66" x14ac:dyDescent="0.25">
      <c r="A310">
        <v>42094</v>
      </c>
      <c r="B310">
        <v>0</v>
      </c>
      <c r="C310">
        <v>1977</v>
      </c>
      <c r="D310" s="1">
        <v>45959.918749999997</v>
      </c>
      <c r="E310">
        <v>100</v>
      </c>
      <c r="F310">
        <v>5</v>
      </c>
      <c r="G310">
        <v>5</v>
      </c>
      <c r="H310">
        <v>5</v>
      </c>
      <c r="I310">
        <v>5</v>
      </c>
      <c r="J310">
        <v>3</v>
      </c>
      <c r="K310">
        <v>4</v>
      </c>
      <c r="L310">
        <v>4</v>
      </c>
      <c r="M310">
        <v>2</v>
      </c>
      <c r="N310">
        <v>5</v>
      </c>
      <c r="O310">
        <v>5</v>
      </c>
      <c r="P310">
        <v>4</v>
      </c>
      <c r="Q310">
        <v>5</v>
      </c>
      <c r="R310">
        <v>4</v>
      </c>
      <c r="S310">
        <v>5</v>
      </c>
      <c r="T310">
        <v>4</v>
      </c>
      <c r="U310">
        <v>5</v>
      </c>
      <c r="V310">
        <v>5</v>
      </c>
      <c r="W310">
        <v>2</v>
      </c>
      <c r="X310">
        <v>3</v>
      </c>
      <c r="Y310">
        <v>3</v>
      </c>
      <c r="Z310">
        <v>5</v>
      </c>
      <c r="AA310">
        <v>4</v>
      </c>
      <c r="AB310">
        <v>6</v>
      </c>
      <c r="AC310">
        <v>8</v>
      </c>
      <c r="AD310">
        <v>8</v>
      </c>
      <c r="AE310">
        <v>15</v>
      </c>
      <c r="AF310">
        <v>8</v>
      </c>
      <c r="AG310">
        <v>13</v>
      </c>
      <c r="AH310">
        <v>10</v>
      </c>
      <c r="AI310">
        <v>5</v>
      </c>
      <c r="AJ310">
        <v>10</v>
      </c>
      <c r="AK310">
        <v>3</v>
      </c>
      <c r="AL310">
        <v>9</v>
      </c>
      <c r="AM310">
        <v>6</v>
      </c>
      <c r="AN310">
        <v>12</v>
      </c>
      <c r="AO310">
        <v>3</v>
      </c>
      <c r="AP310">
        <v>7</v>
      </c>
      <c r="AQ310">
        <v>10</v>
      </c>
      <c r="AR310">
        <v>12</v>
      </c>
      <c r="AS310">
        <v>6</v>
      </c>
      <c r="AT310">
        <v>4</v>
      </c>
      <c r="AU310">
        <v>10</v>
      </c>
      <c r="AV310">
        <v>5</v>
      </c>
      <c r="AW310">
        <v>1</v>
      </c>
      <c r="AX310">
        <v>16</v>
      </c>
      <c r="AY310">
        <v>2</v>
      </c>
      <c r="AZ310">
        <v>14</v>
      </c>
      <c r="BA310">
        <v>7</v>
      </c>
      <c r="BB310">
        <v>18</v>
      </c>
      <c r="BC310">
        <v>17</v>
      </c>
      <c r="BD310">
        <v>15</v>
      </c>
      <c r="BE310">
        <v>19</v>
      </c>
      <c r="BF310">
        <v>9</v>
      </c>
      <c r="BG310">
        <v>6</v>
      </c>
      <c r="BH310">
        <v>13</v>
      </c>
      <c r="BI310">
        <v>11</v>
      </c>
      <c r="BJ310">
        <v>8</v>
      </c>
      <c r="BK310">
        <v>3</v>
      </c>
      <c r="BL310">
        <v>12</v>
      </c>
      <c r="BM310">
        <v>20</v>
      </c>
      <c r="BN310">
        <v>52</v>
      </c>
    </row>
    <row r="311" spans="1:66" x14ac:dyDescent="0.25">
      <c r="A311">
        <v>45745</v>
      </c>
      <c r="B311">
        <v>0</v>
      </c>
      <c r="C311">
        <v>1976</v>
      </c>
      <c r="D311" s="1">
        <v>45969.71570601852</v>
      </c>
      <c r="E311" t="s">
        <v>66</v>
      </c>
      <c r="F311">
        <v>1</v>
      </c>
      <c r="G311">
        <v>1</v>
      </c>
      <c r="H311">
        <v>1</v>
      </c>
      <c r="I311">
        <v>1</v>
      </c>
      <c r="J311">
        <v>1</v>
      </c>
      <c r="K311">
        <v>1</v>
      </c>
      <c r="L311">
        <v>1</v>
      </c>
      <c r="M311">
        <v>1</v>
      </c>
      <c r="N311">
        <v>1</v>
      </c>
      <c r="O311">
        <v>1</v>
      </c>
      <c r="P311">
        <v>1</v>
      </c>
      <c r="Q311">
        <v>1</v>
      </c>
      <c r="R311">
        <v>1</v>
      </c>
      <c r="S311">
        <v>1</v>
      </c>
      <c r="T311">
        <v>1</v>
      </c>
      <c r="U311">
        <v>1</v>
      </c>
      <c r="V311">
        <v>1</v>
      </c>
      <c r="W311">
        <v>1</v>
      </c>
      <c r="X311">
        <v>1</v>
      </c>
      <c r="Y311">
        <v>1</v>
      </c>
      <c r="Z311">
        <v>3</v>
      </c>
      <c r="AA311">
        <v>4</v>
      </c>
      <c r="AB311">
        <v>9</v>
      </c>
      <c r="AC311">
        <v>10</v>
      </c>
      <c r="AD311">
        <v>1</v>
      </c>
      <c r="AE311">
        <v>2</v>
      </c>
      <c r="AF311">
        <v>4</v>
      </c>
      <c r="AG311">
        <v>2</v>
      </c>
      <c r="AH311">
        <v>2</v>
      </c>
      <c r="AI311">
        <v>2</v>
      </c>
      <c r="AJ311">
        <v>2</v>
      </c>
      <c r="AK311">
        <v>3</v>
      </c>
      <c r="AL311">
        <v>2</v>
      </c>
      <c r="AM311">
        <v>2</v>
      </c>
      <c r="AN311">
        <v>3</v>
      </c>
      <c r="AO311">
        <v>2</v>
      </c>
      <c r="AP311">
        <v>20</v>
      </c>
      <c r="AQ311">
        <v>1</v>
      </c>
      <c r="AR311">
        <v>2</v>
      </c>
      <c r="AS311">
        <v>4</v>
      </c>
      <c r="AT311">
        <v>19</v>
      </c>
      <c r="AU311">
        <v>8</v>
      </c>
      <c r="AV311">
        <v>20</v>
      </c>
      <c r="AW311">
        <v>3</v>
      </c>
      <c r="AX311">
        <v>2</v>
      </c>
      <c r="AY311">
        <v>16</v>
      </c>
      <c r="AZ311">
        <v>1</v>
      </c>
      <c r="BA311">
        <v>14</v>
      </c>
      <c r="BB311">
        <v>13</v>
      </c>
      <c r="BC311">
        <v>10</v>
      </c>
      <c r="BD311">
        <v>12</v>
      </c>
      <c r="BE311">
        <v>9</v>
      </c>
      <c r="BF311">
        <v>17</v>
      </c>
      <c r="BG311">
        <v>15</v>
      </c>
      <c r="BH311">
        <v>5</v>
      </c>
      <c r="BI311">
        <v>4</v>
      </c>
      <c r="BJ311">
        <v>6</v>
      </c>
      <c r="BK311">
        <v>18</v>
      </c>
      <c r="BL311">
        <v>11</v>
      </c>
      <c r="BM311">
        <v>7</v>
      </c>
      <c r="BN311">
        <v>37</v>
      </c>
    </row>
    <row r="312" spans="1:66" x14ac:dyDescent="0.25">
      <c r="A312">
        <v>46234</v>
      </c>
      <c r="B312">
        <v>0</v>
      </c>
      <c r="C312">
        <v>1976</v>
      </c>
      <c r="D312" s="1">
        <v>45972.788900462961</v>
      </c>
      <c r="E312" t="s">
        <v>192</v>
      </c>
      <c r="F312">
        <v>5</v>
      </c>
      <c r="G312">
        <v>5</v>
      </c>
      <c r="H312">
        <v>5</v>
      </c>
      <c r="I312">
        <v>5</v>
      </c>
      <c r="J312">
        <v>5</v>
      </c>
      <c r="K312">
        <v>1</v>
      </c>
      <c r="L312">
        <v>4</v>
      </c>
      <c r="M312">
        <v>4</v>
      </c>
      <c r="N312">
        <v>1</v>
      </c>
      <c r="O312">
        <v>5</v>
      </c>
      <c r="P312">
        <v>5</v>
      </c>
      <c r="Q312">
        <v>5</v>
      </c>
      <c r="R312">
        <v>4</v>
      </c>
      <c r="S312">
        <v>2</v>
      </c>
      <c r="T312">
        <v>2</v>
      </c>
      <c r="U312">
        <v>5</v>
      </c>
      <c r="V312">
        <v>4</v>
      </c>
      <c r="W312">
        <v>1</v>
      </c>
      <c r="X312">
        <v>2</v>
      </c>
      <c r="Y312">
        <v>5</v>
      </c>
      <c r="Z312">
        <v>4</v>
      </c>
      <c r="AA312">
        <v>9</v>
      </c>
      <c r="AB312">
        <v>10</v>
      </c>
      <c r="AC312">
        <v>4</v>
      </c>
      <c r="AD312">
        <v>3</v>
      </c>
      <c r="AE312">
        <v>12</v>
      </c>
      <c r="AF312">
        <v>5</v>
      </c>
      <c r="AG312">
        <v>5</v>
      </c>
      <c r="AH312">
        <v>6</v>
      </c>
      <c r="AI312">
        <v>6</v>
      </c>
      <c r="AJ312">
        <v>7</v>
      </c>
      <c r="AK312">
        <v>6</v>
      </c>
      <c r="AL312">
        <v>11</v>
      </c>
      <c r="AM312">
        <v>13</v>
      </c>
      <c r="AN312">
        <v>8</v>
      </c>
      <c r="AO312">
        <v>19</v>
      </c>
      <c r="AP312">
        <v>7</v>
      </c>
      <c r="AQ312">
        <v>4</v>
      </c>
      <c r="AR312">
        <v>6</v>
      </c>
      <c r="AS312">
        <v>7</v>
      </c>
      <c r="AT312">
        <v>18</v>
      </c>
      <c r="AU312">
        <v>5</v>
      </c>
      <c r="AV312">
        <v>7</v>
      </c>
      <c r="AW312">
        <v>15</v>
      </c>
      <c r="AX312">
        <v>6</v>
      </c>
      <c r="AY312">
        <v>3</v>
      </c>
      <c r="AZ312">
        <v>19</v>
      </c>
      <c r="BA312">
        <v>20</v>
      </c>
      <c r="BB312">
        <v>4</v>
      </c>
      <c r="BC312">
        <v>17</v>
      </c>
      <c r="BD312">
        <v>10</v>
      </c>
      <c r="BE312">
        <v>2</v>
      </c>
      <c r="BF312">
        <v>12</v>
      </c>
      <c r="BG312">
        <v>8</v>
      </c>
      <c r="BH312">
        <v>13</v>
      </c>
      <c r="BI312">
        <v>1</v>
      </c>
      <c r="BJ312">
        <v>14</v>
      </c>
      <c r="BK312">
        <v>16</v>
      </c>
      <c r="BL312">
        <v>11</v>
      </c>
      <c r="BM312">
        <v>9</v>
      </c>
      <c r="BN312">
        <v>64</v>
      </c>
    </row>
    <row r="313" spans="1:66" x14ac:dyDescent="0.25">
      <c r="A313">
        <v>45985</v>
      </c>
      <c r="B313">
        <v>0</v>
      </c>
      <c r="C313">
        <v>1975</v>
      </c>
      <c r="D313" s="1">
        <v>45971.312199074076</v>
      </c>
      <c r="E313">
        <v>5</v>
      </c>
      <c r="F313">
        <v>2</v>
      </c>
      <c r="G313">
        <v>4</v>
      </c>
      <c r="H313">
        <v>1</v>
      </c>
      <c r="I313">
        <v>2</v>
      </c>
      <c r="J313">
        <v>4</v>
      </c>
      <c r="K313">
        <v>4</v>
      </c>
      <c r="L313">
        <v>4</v>
      </c>
      <c r="M313">
        <v>2</v>
      </c>
      <c r="N313">
        <v>3</v>
      </c>
      <c r="O313">
        <v>2</v>
      </c>
      <c r="P313">
        <v>3</v>
      </c>
      <c r="Q313">
        <v>4</v>
      </c>
      <c r="R313">
        <v>2</v>
      </c>
      <c r="S313">
        <v>2</v>
      </c>
      <c r="T313">
        <v>2</v>
      </c>
      <c r="U313">
        <v>2</v>
      </c>
      <c r="V313">
        <v>1</v>
      </c>
      <c r="W313">
        <v>5</v>
      </c>
      <c r="X313">
        <v>4</v>
      </c>
      <c r="Y313">
        <v>2</v>
      </c>
      <c r="Z313">
        <v>11</v>
      </c>
      <c r="AA313">
        <v>10</v>
      </c>
      <c r="AB313">
        <v>11</v>
      </c>
      <c r="AC313">
        <v>10</v>
      </c>
      <c r="AD313">
        <v>6</v>
      </c>
      <c r="AE313">
        <v>7</v>
      </c>
      <c r="AF313">
        <v>5</v>
      </c>
      <c r="AG313">
        <v>5</v>
      </c>
      <c r="AH313">
        <v>5</v>
      </c>
      <c r="AI313">
        <v>12</v>
      </c>
      <c r="AJ313">
        <v>7</v>
      </c>
      <c r="AK313">
        <v>122</v>
      </c>
      <c r="AL313">
        <v>10</v>
      </c>
      <c r="AM313">
        <v>4</v>
      </c>
      <c r="AN313">
        <v>16</v>
      </c>
      <c r="AO313">
        <v>9</v>
      </c>
      <c r="AP313">
        <v>6</v>
      </c>
      <c r="AQ313">
        <v>9</v>
      </c>
      <c r="AR313">
        <v>8</v>
      </c>
      <c r="AS313">
        <v>6</v>
      </c>
      <c r="AT313">
        <v>17</v>
      </c>
      <c r="AU313">
        <v>12</v>
      </c>
      <c r="AV313">
        <v>3</v>
      </c>
      <c r="AW313">
        <v>16</v>
      </c>
      <c r="AX313">
        <v>15</v>
      </c>
      <c r="AY313">
        <v>4</v>
      </c>
      <c r="AZ313">
        <v>8</v>
      </c>
      <c r="BA313">
        <v>9</v>
      </c>
      <c r="BB313">
        <v>14</v>
      </c>
      <c r="BC313">
        <v>11</v>
      </c>
      <c r="BD313">
        <v>20</v>
      </c>
      <c r="BE313">
        <v>5</v>
      </c>
      <c r="BF313">
        <v>2</v>
      </c>
      <c r="BG313">
        <v>19</v>
      </c>
      <c r="BH313">
        <v>1</v>
      </c>
      <c r="BI313">
        <v>13</v>
      </c>
      <c r="BJ313">
        <v>18</v>
      </c>
      <c r="BK313">
        <v>10</v>
      </c>
      <c r="BL313">
        <v>7</v>
      </c>
      <c r="BM313">
        <v>6</v>
      </c>
      <c r="BN313">
        <v>62</v>
      </c>
    </row>
    <row r="314" spans="1:66" x14ac:dyDescent="0.25">
      <c r="A314">
        <v>41923</v>
      </c>
      <c r="B314">
        <v>0</v>
      </c>
      <c r="C314">
        <v>1974</v>
      </c>
      <c r="D314" s="1">
        <v>45959.851967592593</v>
      </c>
      <c r="E314" t="s">
        <v>193</v>
      </c>
      <c r="F314">
        <v>4</v>
      </c>
      <c r="G314">
        <v>2</v>
      </c>
      <c r="H314">
        <v>2</v>
      </c>
      <c r="I314">
        <v>4</v>
      </c>
      <c r="J314">
        <v>3</v>
      </c>
      <c r="K314">
        <v>3</v>
      </c>
      <c r="L314">
        <v>4</v>
      </c>
      <c r="M314">
        <v>2</v>
      </c>
      <c r="N314">
        <v>5</v>
      </c>
      <c r="O314">
        <v>3</v>
      </c>
      <c r="P314">
        <v>5</v>
      </c>
      <c r="Q314">
        <v>4</v>
      </c>
      <c r="R314">
        <v>3</v>
      </c>
      <c r="S314">
        <v>5</v>
      </c>
      <c r="T314">
        <v>4</v>
      </c>
      <c r="U314">
        <v>2</v>
      </c>
      <c r="V314">
        <v>4</v>
      </c>
      <c r="W314">
        <v>4</v>
      </c>
      <c r="X314">
        <v>2</v>
      </c>
      <c r="Y314">
        <v>2</v>
      </c>
      <c r="Z314">
        <v>4</v>
      </c>
      <c r="AA314">
        <v>10</v>
      </c>
      <c r="AB314">
        <v>6</v>
      </c>
      <c r="AC314">
        <v>20</v>
      </c>
      <c r="AD314">
        <v>8</v>
      </c>
      <c r="AE314">
        <v>3</v>
      </c>
      <c r="AF314">
        <v>5</v>
      </c>
      <c r="AG314">
        <v>4</v>
      </c>
      <c r="AH314">
        <v>6</v>
      </c>
      <c r="AI314">
        <v>5</v>
      </c>
      <c r="AJ314">
        <v>11</v>
      </c>
      <c r="AK314">
        <v>5</v>
      </c>
      <c r="AL314">
        <v>5</v>
      </c>
      <c r="AM314">
        <v>4</v>
      </c>
      <c r="AN314">
        <v>25</v>
      </c>
      <c r="AO314">
        <v>4</v>
      </c>
      <c r="AP314">
        <v>13</v>
      </c>
      <c r="AQ314">
        <v>6</v>
      </c>
      <c r="AR314">
        <v>10</v>
      </c>
      <c r="AS314">
        <v>10</v>
      </c>
      <c r="AT314">
        <v>16</v>
      </c>
      <c r="AU314">
        <v>20</v>
      </c>
      <c r="AV314">
        <v>13</v>
      </c>
      <c r="AW314">
        <v>8</v>
      </c>
      <c r="AX314">
        <v>2</v>
      </c>
      <c r="AY314">
        <v>4</v>
      </c>
      <c r="AZ314">
        <v>17</v>
      </c>
      <c r="BA314">
        <v>6</v>
      </c>
      <c r="BB314">
        <v>18</v>
      </c>
      <c r="BC314">
        <v>7</v>
      </c>
      <c r="BD314">
        <v>9</v>
      </c>
      <c r="BE314">
        <v>5</v>
      </c>
      <c r="BF314">
        <v>12</v>
      </c>
      <c r="BG314">
        <v>15</v>
      </c>
      <c r="BH314">
        <v>11</v>
      </c>
      <c r="BI314">
        <v>19</v>
      </c>
      <c r="BJ314">
        <v>1</v>
      </c>
      <c r="BK314">
        <v>3</v>
      </c>
      <c r="BL314">
        <v>10</v>
      </c>
      <c r="BM314">
        <v>14</v>
      </c>
      <c r="BN314">
        <v>63</v>
      </c>
    </row>
    <row r="315" spans="1:66" x14ac:dyDescent="0.25">
      <c r="A315">
        <v>45438</v>
      </c>
      <c r="B315">
        <v>0</v>
      </c>
      <c r="C315">
        <v>1974</v>
      </c>
      <c r="D315" s="1">
        <v>45968.609479166669</v>
      </c>
      <c r="E315">
        <v>0</v>
      </c>
      <c r="F315">
        <v>1</v>
      </c>
      <c r="G315">
        <v>1</v>
      </c>
      <c r="H315">
        <v>1</v>
      </c>
      <c r="I315">
        <v>1</v>
      </c>
      <c r="J315">
        <v>1</v>
      </c>
      <c r="K315">
        <v>1</v>
      </c>
      <c r="L315">
        <v>1</v>
      </c>
      <c r="M315">
        <v>1</v>
      </c>
      <c r="N315">
        <v>1</v>
      </c>
      <c r="O315">
        <v>1</v>
      </c>
      <c r="P315">
        <v>1</v>
      </c>
      <c r="Q315">
        <v>1</v>
      </c>
      <c r="R315">
        <v>1</v>
      </c>
      <c r="S315">
        <v>1</v>
      </c>
      <c r="T315">
        <v>5</v>
      </c>
      <c r="U315">
        <v>1</v>
      </c>
      <c r="V315">
        <v>1</v>
      </c>
      <c r="W315">
        <v>1</v>
      </c>
      <c r="X315">
        <v>1</v>
      </c>
      <c r="Y315">
        <v>1</v>
      </c>
      <c r="Z315">
        <v>3</v>
      </c>
      <c r="AA315">
        <v>6</v>
      </c>
      <c r="AB315">
        <v>6</v>
      </c>
      <c r="AC315">
        <v>4</v>
      </c>
      <c r="AD315">
        <v>4</v>
      </c>
      <c r="AE315">
        <v>3</v>
      </c>
      <c r="AF315">
        <v>4</v>
      </c>
      <c r="AG315">
        <v>4</v>
      </c>
      <c r="AH315">
        <v>2</v>
      </c>
      <c r="AI315">
        <v>4</v>
      </c>
      <c r="AJ315">
        <v>7</v>
      </c>
      <c r="AK315">
        <v>3</v>
      </c>
      <c r="AL315">
        <v>4</v>
      </c>
      <c r="AM315">
        <v>6</v>
      </c>
      <c r="AN315">
        <v>8</v>
      </c>
      <c r="AO315">
        <v>5</v>
      </c>
      <c r="AP315">
        <v>13</v>
      </c>
      <c r="AQ315">
        <v>76</v>
      </c>
      <c r="AR315">
        <v>5</v>
      </c>
      <c r="AS315">
        <v>10</v>
      </c>
      <c r="AT315">
        <v>2</v>
      </c>
      <c r="AU315">
        <v>10</v>
      </c>
      <c r="AV315">
        <v>15</v>
      </c>
      <c r="AW315">
        <v>12</v>
      </c>
      <c r="AX315">
        <v>7</v>
      </c>
      <c r="AY315">
        <v>3</v>
      </c>
      <c r="AZ315">
        <v>9</v>
      </c>
      <c r="BA315">
        <v>14</v>
      </c>
      <c r="BB315">
        <v>5</v>
      </c>
      <c r="BC315">
        <v>17</v>
      </c>
      <c r="BD315">
        <v>20</v>
      </c>
      <c r="BE315">
        <v>4</v>
      </c>
      <c r="BF315">
        <v>13</v>
      </c>
      <c r="BG315">
        <v>16</v>
      </c>
      <c r="BH315">
        <v>8</v>
      </c>
      <c r="BI315">
        <v>6</v>
      </c>
      <c r="BJ315">
        <v>18</v>
      </c>
      <c r="BK315">
        <v>1</v>
      </c>
      <c r="BL315">
        <v>11</v>
      </c>
      <c r="BM315">
        <v>19</v>
      </c>
      <c r="BN315">
        <v>28</v>
      </c>
    </row>
    <row r="316" spans="1:66" x14ac:dyDescent="0.25">
      <c r="A316">
        <v>45676</v>
      </c>
      <c r="B316">
        <v>0</v>
      </c>
      <c r="C316">
        <v>1974</v>
      </c>
      <c r="D316" s="1">
        <v>45969.690949074073</v>
      </c>
      <c r="E316" t="s">
        <v>66</v>
      </c>
      <c r="F316">
        <v>4</v>
      </c>
      <c r="G316">
        <v>4</v>
      </c>
      <c r="H316">
        <v>5</v>
      </c>
      <c r="I316">
        <v>5</v>
      </c>
      <c r="J316">
        <v>3</v>
      </c>
      <c r="K316">
        <v>5</v>
      </c>
      <c r="L316">
        <v>4</v>
      </c>
      <c r="M316">
        <v>4</v>
      </c>
      <c r="N316">
        <v>4</v>
      </c>
      <c r="O316">
        <v>4</v>
      </c>
      <c r="P316">
        <v>5</v>
      </c>
      <c r="Q316">
        <v>4</v>
      </c>
      <c r="R316">
        <v>3</v>
      </c>
      <c r="S316">
        <v>2</v>
      </c>
      <c r="T316">
        <v>4</v>
      </c>
      <c r="U316">
        <v>3</v>
      </c>
      <c r="V316">
        <v>1</v>
      </c>
      <c r="W316">
        <v>5</v>
      </c>
      <c r="X316">
        <v>3</v>
      </c>
      <c r="Y316">
        <v>4</v>
      </c>
      <c r="Z316">
        <v>7</v>
      </c>
      <c r="AA316">
        <v>9</v>
      </c>
      <c r="AB316">
        <v>5</v>
      </c>
      <c r="AC316">
        <v>5</v>
      </c>
      <c r="AD316">
        <v>5</v>
      </c>
      <c r="AE316">
        <v>49</v>
      </c>
      <c r="AF316">
        <v>9</v>
      </c>
      <c r="AG316">
        <v>7</v>
      </c>
      <c r="AH316">
        <v>9</v>
      </c>
      <c r="AI316">
        <v>7</v>
      </c>
      <c r="AJ316">
        <v>9</v>
      </c>
      <c r="AK316">
        <v>11</v>
      </c>
      <c r="AL316">
        <v>6</v>
      </c>
      <c r="AM316">
        <v>11</v>
      </c>
      <c r="AN316">
        <v>7</v>
      </c>
      <c r="AO316">
        <v>6</v>
      </c>
      <c r="AP316">
        <v>16</v>
      </c>
      <c r="AQ316">
        <v>10</v>
      </c>
      <c r="AR316">
        <v>10</v>
      </c>
      <c r="AS316">
        <v>9</v>
      </c>
      <c r="AT316">
        <v>10</v>
      </c>
      <c r="AU316">
        <v>20</v>
      </c>
      <c r="AV316">
        <v>19</v>
      </c>
      <c r="AW316">
        <v>18</v>
      </c>
      <c r="AX316">
        <v>14</v>
      </c>
      <c r="AY316">
        <v>2</v>
      </c>
      <c r="AZ316">
        <v>4</v>
      </c>
      <c r="BA316">
        <v>9</v>
      </c>
      <c r="BB316">
        <v>7</v>
      </c>
      <c r="BC316">
        <v>5</v>
      </c>
      <c r="BD316">
        <v>17</v>
      </c>
      <c r="BE316">
        <v>16</v>
      </c>
      <c r="BF316">
        <v>8</v>
      </c>
      <c r="BG316">
        <v>15</v>
      </c>
      <c r="BH316">
        <v>13</v>
      </c>
      <c r="BI316">
        <v>6</v>
      </c>
      <c r="BJ316">
        <v>1</v>
      </c>
      <c r="BK316">
        <v>11</v>
      </c>
      <c r="BL316">
        <v>3</v>
      </c>
      <c r="BM316">
        <v>12</v>
      </c>
      <c r="BN316">
        <v>69</v>
      </c>
    </row>
    <row r="317" spans="1:66" x14ac:dyDescent="0.25">
      <c r="A317">
        <v>46235</v>
      </c>
      <c r="B317">
        <v>1</v>
      </c>
      <c r="C317">
        <v>1974</v>
      </c>
      <c r="D317" s="1">
        <v>45972.788935185185</v>
      </c>
      <c r="E317" t="s">
        <v>66</v>
      </c>
      <c r="F317">
        <v>4</v>
      </c>
      <c r="G317">
        <v>5</v>
      </c>
      <c r="H317">
        <v>5</v>
      </c>
      <c r="I317">
        <v>5</v>
      </c>
      <c r="J317">
        <v>4</v>
      </c>
      <c r="K317">
        <v>4</v>
      </c>
      <c r="L317">
        <v>4</v>
      </c>
      <c r="M317">
        <v>4</v>
      </c>
      <c r="N317">
        <v>4</v>
      </c>
      <c r="O317">
        <v>3</v>
      </c>
      <c r="P317">
        <v>4</v>
      </c>
      <c r="Q317">
        <v>5</v>
      </c>
      <c r="R317">
        <v>4</v>
      </c>
      <c r="S317">
        <v>4</v>
      </c>
      <c r="T317">
        <v>4</v>
      </c>
      <c r="U317">
        <v>3</v>
      </c>
      <c r="V317">
        <v>3</v>
      </c>
      <c r="W317">
        <v>3</v>
      </c>
      <c r="X317">
        <v>4</v>
      </c>
      <c r="Y317">
        <v>3</v>
      </c>
      <c r="Z317">
        <v>13</v>
      </c>
      <c r="AA317">
        <v>4</v>
      </c>
      <c r="AB317">
        <v>4</v>
      </c>
      <c r="AC317">
        <v>4</v>
      </c>
      <c r="AD317">
        <v>2</v>
      </c>
      <c r="AE317">
        <v>7</v>
      </c>
      <c r="AF317">
        <v>3</v>
      </c>
      <c r="AG317">
        <v>2</v>
      </c>
      <c r="AH317">
        <v>4</v>
      </c>
      <c r="AI317">
        <v>8</v>
      </c>
      <c r="AJ317">
        <v>9</v>
      </c>
      <c r="AK317">
        <v>5</v>
      </c>
      <c r="AL317">
        <v>2</v>
      </c>
      <c r="AM317">
        <v>15</v>
      </c>
      <c r="AN317">
        <v>86</v>
      </c>
      <c r="AO317">
        <v>3</v>
      </c>
      <c r="AP317">
        <v>4</v>
      </c>
      <c r="AQ317">
        <v>3</v>
      </c>
      <c r="AR317">
        <v>3</v>
      </c>
      <c r="AS317">
        <v>4</v>
      </c>
      <c r="AT317">
        <v>19</v>
      </c>
      <c r="AU317">
        <v>8</v>
      </c>
      <c r="AV317">
        <v>12</v>
      </c>
      <c r="AW317">
        <v>10</v>
      </c>
      <c r="AX317">
        <v>14</v>
      </c>
      <c r="AY317">
        <v>4</v>
      </c>
      <c r="AZ317">
        <v>5</v>
      </c>
      <c r="BA317">
        <v>7</v>
      </c>
      <c r="BB317">
        <v>18</v>
      </c>
      <c r="BC317">
        <v>15</v>
      </c>
      <c r="BD317">
        <v>11</v>
      </c>
      <c r="BE317">
        <v>3</v>
      </c>
      <c r="BF317">
        <v>16</v>
      </c>
      <c r="BG317">
        <v>6</v>
      </c>
      <c r="BH317">
        <v>1</v>
      </c>
      <c r="BI317">
        <v>17</v>
      </c>
      <c r="BJ317">
        <v>9</v>
      </c>
      <c r="BK317">
        <v>13</v>
      </c>
      <c r="BL317">
        <v>2</v>
      </c>
      <c r="BM317">
        <v>20</v>
      </c>
      <c r="BN317">
        <v>56</v>
      </c>
    </row>
    <row r="318" spans="1:66" x14ac:dyDescent="0.25">
      <c r="A318">
        <v>46237</v>
      </c>
      <c r="B318">
        <v>1</v>
      </c>
      <c r="C318">
        <v>1974</v>
      </c>
      <c r="D318" s="1">
        <v>45972.789293981485</v>
      </c>
      <c r="E318" t="s">
        <v>194</v>
      </c>
      <c r="F318">
        <v>4</v>
      </c>
      <c r="G318">
        <v>4</v>
      </c>
      <c r="H318">
        <v>4</v>
      </c>
      <c r="I318">
        <v>4</v>
      </c>
      <c r="J318">
        <v>4</v>
      </c>
      <c r="K318">
        <v>2</v>
      </c>
      <c r="L318">
        <v>4</v>
      </c>
      <c r="M318">
        <v>2</v>
      </c>
      <c r="N318">
        <v>4</v>
      </c>
      <c r="O318">
        <v>3</v>
      </c>
      <c r="P318">
        <v>4</v>
      </c>
      <c r="Q318">
        <v>4</v>
      </c>
      <c r="R318">
        <v>3</v>
      </c>
      <c r="S318">
        <v>2</v>
      </c>
      <c r="T318">
        <v>4</v>
      </c>
      <c r="U318">
        <v>2</v>
      </c>
      <c r="V318">
        <v>4</v>
      </c>
      <c r="W318">
        <v>4</v>
      </c>
      <c r="X318">
        <v>2</v>
      </c>
      <c r="Y318">
        <v>4</v>
      </c>
      <c r="Z318">
        <v>5</v>
      </c>
      <c r="AA318">
        <v>6</v>
      </c>
      <c r="AB318">
        <v>9</v>
      </c>
      <c r="AC318">
        <v>16</v>
      </c>
      <c r="AD318">
        <v>9</v>
      </c>
      <c r="AE318">
        <v>10</v>
      </c>
      <c r="AF318">
        <v>5</v>
      </c>
      <c r="AG318">
        <v>6</v>
      </c>
      <c r="AH318">
        <v>7</v>
      </c>
      <c r="AI318">
        <v>9</v>
      </c>
      <c r="AJ318">
        <v>29</v>
      </c>
      <c r="AK318">
        <v>8</v>
      </c>
      <c r="AL318">
        <v>4</v>
      </c>
      <c r="AM318">
        <v>3</v>
      </c>
      <c r="AN318">
        <v>5</v>
      </c>
      <c r="AO318">
        <v>8</v>
      </c>
      <c r="AP318">
        <v>7</v>
      </c>
      <c r="AQ318">
        <v>6</v>
      </c>
      <c r="AR318">
        <v>7</v>
      </c>
      <c r="AS318">
        <v>9</v>
      </c>
      <c r="AT318">
        <v>7</v>
      </c>
      <c r="AU318">
        <v>15</v>
      </c>
      <c r="AV318">
        <v>10</v>
      </c>
      <c r="AW318">
        <v>1</v>
      </c>
      <c r="AX318">
        <v>2</v>
      </c>
      <c r="AY318">
        <v>11</v>
      </c>
      <c r="AZ318">
        <v>14</v>
      </c>
      <c r="BA318">
        <v>12</v>
      </c>
      <c r="BB318">
        <v>13</v>
      </c>
      <c r="BC318">
        <v>3</v>
      </c>
      <c r="BD318">
        <v>5</v>
      </c>
      <c r="BE318">
        <v>8</v>
      </c>
      <c r="BF318">
        <v>4</v>
      </c>
      <c r="BG318">
        <v>17</v>
      </c>
      <c r="BH318">
        <v>20</v>
      </c>
      <c r="BI318">
        <v>19</v>
      </c>
      <c r="BJ318">
        <v>9</v>
      </c>
      <c r="BK318">
        <v>6</v>
      </c>
      <c r="BL318">
        <v>16</v>
      </c>
      <c r="BM318">
        <v>18</v>
      </c>
      <c r="BN318">
        <v>55</v>
      </c>
    </row>
    <row r="319" spans="1:66" x14ac:dyDescent="0.25">
      <c r="A319">
        <v>46316</v>
      </c>
      <c r="B319">
        <v>0</v>
      </c>
      <c r="C319">
        <v>1974</v>
      </c>
      <c r="D319" s="1">
        <v>45972.944027777776</v>
      </c>
      <c r="E319">
        <v>70</v>
      </c>
      <c r="F319">
        <v>5</v>
      </c>
      <c r="G319">
        <v>5</v>
      </c>
      <c r="H319">
        <v>5</v>
      </c>
      <c r="I319">
        <v>5</v>
      </c>
      <c r="J319">
        <v>5</v>
      </c>
      <c r="K319">
        <v>4</v>
      </c>
      <c r="L319">
        <v>5</v>
      </c>
      <c r="M319">
        <v>4</v>
      </c>
      <c r="N319">
        <v>5</v>
      </c>
      <c r="O319">
        <v>5</v>
      </c>
      <c r="P319">
        <v>5</v>
      </c>
      <c r="Q319">
        <v>5</v>
      </c>
      <c r="R319">
        <v>4</v>
      </c>
      <c r="S319">
        <v>5</v>
      </c>
      <c r="T319">
        <v>2</v>
      </c>
      <c r="U319">
        <v>5</v>
      </c>
      <c r="V319">
        <v>5</v>
      </c>
      <c r="W319">
        <v>2</v>
      </c>
      <c r="X319">
        <v>4</v>
      </c>
      <c r="Y319">
        <v>5</v>
      </c>
      <c r="Z319">
        <v>4</v>
      </c>
      <c r="AA319">
        <v>4</v>
      </c>
      <c r="AB319">
        <v>4</v>
      </c>
      <c r="AC319">
        <v>2</v>
      </c>
      <c r="AD319">
        <v>3</v>
      </c>
      <c r="AE319">
        <v>3</v>
      </c>
      <c r="AF319">
        <v>3</v>
      </c>
      <c r="AG319">
        <v>3</v>
      </c>
      <c r="AH319">
        <v>3</v>
      </c>
      <c r="AI319">
        <v>3</v>
      </c>
      <c r="AJ319">
        <v>3</v>
      </c>
      <c r="AK319">
        <v>4</v>
      </c>
      <c r="AL319">
        <v>3</v>
      </c>
      <c r="AM319">
        <v>3</v>
      </c>
      <c r="AN319">
        <v>6</v>
      </c>
      <c r="AO319">
        <v>2</v>
      </c>
      <c r="AP319">
        <v>4</v>
      </c>
      <c r="AQ319">
        <v>4</v>
      </c>
      <c r="AR319">
        <v>3</v>
      </c>
      <c r="AS319">
        <v>4</v>
      </c>
      <c r="AT319">
        <v>17</v>
      </c>
      <c r="AU319">
        <v>10</v>
      </c>
      <c r="AV319">
        <v>16</v>
      </c>
      <c r="AW319">
        <v>15</v>
      </c>
      <c r="AX319">
        <v>2</v>
      </c>
      <c r="AY319">
        <v>6</v>
      </c>
      <c r="AZ319">
        <v>11</v>
      </c>
      <c r="BA319">
        <v>12</v>
      </c>
      <c r="BB319">
        <v>3</v>
      </c>
      <c r="BC319">
        <v>13</v>
      </c>
      <c r="BD319">
        <v>5</v>
      </c>
      <c r="BE319">
        <v>18</v>
      </c>
      <c r="BF319">
        <v>4</v>
      </c>
      <c r="BG319">
        <v>20</v>
      </c>
      <c r="BH319">
        <v>14</v>
      </c>
      <c r="BI319">
        <v>9</v>
      </c>
      <c r="BJ319">
        <v>8</v>
      </c>
      <c r="BK319">
        <v>19</v>
      </c>
      <c r="BL319">
        <v>1</v>
      </c>
      <c r="BM319">
        <v>7</v>
      </c>
      <c r="BN319">
        <v>14</v>
      </c>
    </row>
    <row r="320" spans="1:66" x14ac:dyDescent="0.25">
      <c r="A320">
        <v>46589</v>
      </c>
      <c r="B320">
        <v>0</v>
      </c>
      <c r="C320">
        <v>1974</v>
      </c>
      <c r="D320" s="1">
        <v>45974.831273148149</v>
      </c>
      <c r="E320" t="s">
        <v>195</v>
      </c>
      <c r="F320">
        <v>2</v>
      </c>
      <c r="G320">
        <v>2</v>
      </c>
      <c r="H320">
        <v>2</v>
      </c>
      <c r="I320">
        <v>2</v>
      </c>
      <c r="J320">
        <v>2</v>
      </c>
      <c r="K320">
        <v>2</v>
      </c>
      <c r="L320">
        <v>2</v>
      </c>
      <c r="M320">
        <v>2</v>
      </c>
      <c r="N320">
        <v>2</v>
      </c>
      <c r="O320">
        <v>2</v>
      </c>
      <c r="P320">
        <v>2</v>
      </c>
      <c r="Q320">
        <v>2</v>
      </c>
      <c r="R320">
        <v>2</v>
      </c>
      <c r="S320">
        <v>2</v>
      </c>
      <c r="T320">
        <v>4</v>
      </c>
      <c r="U320">
        <v>1</v>
      </c>
      <c r="V320">
        <v>2</v>
      </c>
      <c r="W320">
        <v>5</v>
      </c>
      <c r="X320">
        <v>2</v>
      </c>
      <c r="Y320">
        <v>2</v>
      </c>
      <c r="Z320">
        <v>3</v>
      </c>
      <c r="AA320">
        <v>5</v>
      </c>
      <c r="AB320">
        <v>3</v>
      </c>
      <c r="AC320">
        <v>5</v>
      </c>
      <c r="AD320">
        <v>12</v>
      </c>
      <c r="AE320">
        <v>3</v>
      </c>
      <c r="AF320">
        <v>5</v>
      </c>
      <c r="AG320">
        <v>4</v>
      </c>
      <c r="AH320">
        <v>16</v>
      </c>
      <c r="AI320">
        <v>5</v>
      </c>
      <c r="AJ320">
        <v>11</v>
      </c>
      <c r="AK320">
        <v>5</v>
      </c>
      <c r="AL320">
        <v>10</v>
      </c>
      <c r="AM320">
        <v>3</v>
      </c>
      <c r="AN320">
        <v>6</v>
      </c>
      <c r="AO320">
        <v>4</v>
      </c>
      <c r="AP320">
        <v>6</v>
      </c>
      <c r="AQ320">
        <v>6</v>
      </c>
      <c r="AR320">
        <v>3</v>
      </c>
      <c r="AS320">
        <v>6</v>
      </c>
      <c r="AT320">
        <v>11</v>
      </c>
      <c r="AU320">
        <v>2</v>
      </c>
      <c r="AV320">
        <v>17</v>
      </c>
      <c r="AW320">
        <v>20</v>
      </c>
      <c r="AX320">
        <v>6</v>
      </c>
      <c r="AY320">
        <v>8</v>
      </c>
      <c r="AZ320">
        <v>3</v>
      </c>
      <c r="BA320">
        <v>7</v>
      </c>
      <c r="BB320">
        <v>1</v>
      </c>
      <c r="BC320">
        <v>12</v>
      </c>
      <c r="BD320">
        <v>10</v>
      </c>
      <c r="BE320">
        <v>16</v>
      </c>
      <c r="BF320">
        <v>15</v>
      </c>
      <c r="BG320">
        <v>18</v>
      </c>
      <c r="BH320">
        <v>9</v>
      </c>
      <c r="BI320">
        <v>5</v>
      </c>
      <c r="BJ320">
        <v>19</v>
      </c>
      <c r="BK320">
        <v>4</v>
      </c>
      <c r="BL320">
        <v>14</v>
      </c>
      <c r="BM320">
        <v>13</v>
      </c>
      <c r="BN320">
        <v>37</v>
      </c>
    </row>
    <row r="321" spans="1:66" x14ac:dyDescent="0.25">
      <c r="A321">
        <v>46602</v>
      </c>
      <c r="B321">
        <v>0</v>
      </c>
      <c r="C321">
        <v>1974</v>
      </c>
      <c r="D321" s="1">
        <v>45974.898969907408</v>
      </c>
      <c r="E321">
        <v>7</v>
      </c>
      <c r="F321">
        <v>5</v>
      </c>
      <c r="G321">
        <v>5</v>
      </c>
      <c r="H321">
        <v>5</v>
      </c>
      <c r="I321">
        <v>5</v>
      </c>
      <c r="J321">
        <v>5</v>
      </c>
      <c r="K321">
        <v>5</v>
      </c>
      <c r="L321">
        <v>4</v>
      </c>
      <c r="M321">
        <v>5</v>
      </c>
      <c r="N321">
        <v>4</v>
      </c>
      <c r="O321">
        <v>4</v>
      </c>
      <c r="P321">
        <v>4</v>
      </c>
      <c r="Q321">
        <v>5</v>
      </c>
      <c r="R321">
        <v>5</v>
      </c>
      <c r="S321">
        <v>5</v>
      </c>
      <c r="T321">
        <v>2</v>
      </c>
      <c r="U321">
        <v>4</v>
      </c>
      <c r="V321">
        <v>5</v>
      </c>
      <c r="W321">
        <v>2</v>
      </c>
      <c r="X321">
        <v>5</v>
      </c>
      <c r="Y321">
        <v>5</v>
      </c>
      <c r="Z321">
        <v>4</v>
      </c>
      <c r="AA321">
        <v>2</v>
      </c>
      <c r="AB321">
        <v>2</v>
      </c>
      <c r="AC321">
        <v>3</v>
      </c>
      <c r="AD321">
        <v>2</v>
      </c>
      <c r="AE321">
        <v>1</v>
      </c>
      <c r="AF321">
        <v>2</v>
      </c>
      <c r="AG321">
        <v>3</v>
      </c>
      <c r="AH321">
        <v>2</v>
      </c>
      <c r="AI321">
        <v>3</v>
      </c>
      <c r="AJ321">
        <v>4</v>
      </c>
      <c r="AK321">
        <v>2</v>
      </c>
      <c r="AL321">
        <v>2</v>
      </c>
      <c r="AM321">
        <v>2</v>
      </c>
      <c r="AN321">
        <v>4</v>
      </c>
      <c r="AO321">
        <v>2</v>
      </c>
      <c r="AP321">
        <v>6</v>
      </c>
      <c r="AQ321">
        <v>3</v>
      </c>
      <c r="AR321">
        <v>2</v>
      </c>
      <c r="AS321">
        <v>5</v>
      </c>
      <c r="AT321">
        <v>16</v>
      </c>
      <c r="AU321">
        <v>8</v>
      </c>
      <c r="AV321">
        <v>7</v>
      </c>
      <c r="AW321">
        <v>6</v>
      </c>
      <c r="AX321">
        <v>12</v>
      </c>
      <c r="AY321">
        <v>13</v>
      </c>
      <c r="AZ321">
        <v>5</v>
      </c>
      <c r="BA321">
        <v>11</v>
      </c>
      <c r="BB321">
        <v>3</v>
      </c>
      <c r="BC321">
        <v>2</v>
      </c>
      <c r="BD321">
        <v>1</v>
      </c>
      <c r="BE321">
        <v>19</v>
      </c>
      <c r="BF321">
        <v>14</v>
      </c>
      <c r="BG321">
        <v>18</v>
      </c>
      <c r="BH321">
        <v>9</v>
      </c>
      <c r="BI321">
        <v>4</v>
      </c>
      <c r="BJ321">
        <v>10</v>
      </c>
      <c r="BK321">
        <v>15</v>
      </c>
      <c r="BL321">
        <v>17</v>
      </c>
      <c r="BM321">
        <v>20</v>
      </c>
      <c r="BN321">
        <v>23</v>
      </c>
    </row>
    <row r="322" spans="1:66" x14ac:dyDescent="0.25">
      <c r="A322">
        <v>41611</v>
      </c>
      <c r="B322">
        <v>1</v>
      </c>
      <c r="C322">
        <v>1973</v>
      </c>
      <c r="D322" s="1">
        <v>45959.684537037036</v>
      </c>
      <c r="E322" t="s">
        <v>96</v>
      </c>
      <c r="F322">
        <v>1</v>
      </c>
      <c r="G322">
        <v>1</v>
      </c>
      <c r="H322">
        <v>1</v>
      </c>
      <c r="I322">
        <v>1</v>
      </c>
      <c r="J322">
        <v>1</v>
      </c>
      <c r="K322">
        <v>1</v>
      </c>
      <c r="L322">
        <v>1</v>
      </c>
      <c r="M322">
        <v>1</v>
      </c>
      <c r="N322">
        <v>1</v>
      </c>
      <c r="O322">
        <v>1</v>
      </c>
      <c r="P322">
        <v>1</v>
      </c>
      <c r="Q322">
        <v>1</v>
      </c>
      <c r="R322">
        <v>1</v>
      </c>
      <c r="S322">
        <v>1</v>
      </c>
      <c r="T322">
        <v>5</v>
      </c>
      <c r="U322">
        <v>1</v>
      </c>
      <c r="V322">
        <v>1</v>
      </c>
      <c r="W322">
        <v>5</v>
      </c>
      <c r="X322">
        <v>1</v>
      </c>
      <c r="Y322">
        <v>3</v>
      </c>
      <c r="Z322">
        <v>3</v>
      </c>
      <c r="AA322">
        <v>4</v>
      </c>
      <c r="AB322">
        <v>5</v>
      </c>
      <c r="AC322">
        <v>3</v>
      </c>
      <c r="AD322">
        <v>4</v>
      </c>
      <c r="AE322">
        <v>2</v>
      </c>
      <c r="AF322">
        <v>2</v>
      </c>
      <c r="AG322">
        <v>6</v>
      </c>
      <c r="AH322">
        <v>4</v>
      </c>
      <c r="AI322">
        <v>2</v>
      </c>
      <c r="AJ322">
        <v>5</v>
      </c>
      <c r="AK322">
        <v>2</v>
      </c>
      <c r="AL322">
        <v>3</v>
      </c>
      <c r="AM322">
        <v>2</v>
      </c>
      <c r="AN322">
        <v>17</v>
      </c>
      <c r="AO322">
        <v>5</v>
      </c>
      <c r="AP322">
        <v>9</v>
      </c>
      <c r="AQ322">
        <v>5</v>
      </c>
      <c r="AR322">
        <v>3</v>
      </c>
      <c r="AS322">
        <v>10</v>
      </c>
      <c r="AT322">
        <v>8</v>
      </c>
      <c r="AU322">
        <v>11</v>
      </c>
      <c r="AV322">
        <v>6</v>
      </c>
      <c r="AW322">
        <v>4</v>
      </c>
      <c r="AX322">
        <v>3</v>
      </c>
      <c r="AY322">
        <v>18</v>
      </c>
      <c r="AZ322">
        <v>19</v>
      </c>
      <c r="BA322">
        <v>2</v>
      </c>
      <c r="BB322">
        <v>12</v>
      </c>
      <c r="BC322">
        <v>20</v>
      </c>
      <c r="BD322">
        <v>17</v>
      </c>
      <c r="BE322">
        <v>5</v>
      </c>
      <c r="BF322">
        <v>10</v>
      </c>
      <c r="BG322">
        <v>13</v>
      </c>
      <c r="BH322">
        <v>7</v>
      </c>
      <c r="BI322">
        <v>14</v>
      </c>
      <c r="BJ322">
        <v>16</v>
      </c>
      <c r="BK322">
        <v>1</v>
      </c>
      <c r="BL322">
        <v>15</v>
      </c>
      <c r="BM322">
        <v>9</v>
      </c>
      <c r="BN322">
        <v>18</v>
      </c>
    </row>
    <row r="323" spans="1:66" x14ac:dyDescent="0.25">
      <c r="A323">
        <v>45775</v>
      </c>
      <c r="B323">
        <v>1</v>
      </c>
      <c r="C323">
        <v>1973</v>
      </c>
      <c r="D323" s="1">
        <v>45969.8280787037</v>
      </c>
      <c r="E323" t="s">
        <v>66</v>
      </c>
      <c r="F323">
        <v>5</v>
      </c>
      <c r="G323">
        <v>2</v>
      </c>
      <c r="H323">
        <v>5</v>
      </c>
      <c r="I323">
        <v>5</v>
      </c>
      <c r="J323">
        <v>4</v>
      </c>
      <c r="K323">
        <v>2</v>
      </c>
      <c r="L323">
        <v>4</v>
      </c>
      <c r="M323">
        <v>2</v>
      </c>
      <c r="N323">
        <v>3</v>
      </c>
      <c r="O323">
        <v>4</v>
      </c>
      <c r="P323">
        <v>4</v>
      </c>
      <c r="Q323">
        <v>4</v>
      </c>
      <c r="R323">
        <v>3</v>
      </c>
      <c r="S323">
        <v>1</v>
      </c>
      <c r="T323">
        <v>5</v>
      </c>
      <c r="U323">
        <v>3</v>
      </c>
      <c r="V323">
        <v>4</v>
      </c>
      <c r="W323">
        <v>3</v>
      </c>
      <c r="X323">
        <v>1</v>
      </c>
      <c r="Y323">
        <v>4</v>
      </c>
      <c r="Z323">
        <v>8</v>
      </c>
      <c r="AA323">
        <v>57</v>
      </c>
      <c r="AB323">
        <v>7</v>
      </c>
      <c r="AC323">
        <v>6</v>
      </c>
      <c r="AD323">
        <v>5</v>
      </c>
      <c r="AE323">
        <v>5</v>
      </c>
      <c r="AF323">
        <v>10</v>
      </c>
      <c r="AG323">
        <v>7</v>
      </c>
      <c r="AH323">
        <v>7</v>
      </c>
      <c r="AI323">
        <v>8</v>
      </c>
      <c r="AJ323">
        <v>13</v>
      </c>
      <c r="AK323">
        <v>6</v>
      </c>
      <c r="AL323">
        <v>5</v>
      </c>
      <c r="AM323">
        <v>6</v>
      </c>
      <c r="AN323">
        <v>7</v>
      </c>
      <c r="AO323">
        <v>7</v>
      </c>
      <c r="AP323">
        <v>8</v>
      </c>
      <c r="AQ323">
        <v>5</v>
      </c>
      <c r="AR323">
        <v>6</v>
      </c>
      <c r="AS323">
        <v>18</v>
      </c>
      <c r="AT323">
        <v>10</v>
      </c>
      <c r="AU323">
        <v>1</v>
      </c>
      <c r="AV323">
        <v>18</v>
      </c>
      <c r="AW323">
        <v>7</v>
      </c>
      <c r="AX323">
        <v>16</v>
      </c>
      <c r="AY323">
        <v>5</v>
      </c>
      <c r="AZ323">
        <v>9</v>
      </c>
      <c r="BA323">
        <v>6</v>
      </c>
      <c r="BB323">
        <v>15</v>
      </c>
      <c r="BC323">
        <v>12</v>
      </c>
      <c r="BD323">
        <v>8</v>
      </c>
      <c r="BE323">
        <v>17</v>
      </c>
      <c r="BF323">
        <v>11</v>
      </c>
      <c r="BG323">
        <v>20</v>
      </c>
      <c r="BH323">
        <v>4</v>
      </c>
      <c r="BI323">
        <v>19</v>
      </c>
      <c r="BJ323">
        <v>2</v>
      </c>
      <c r="BK323">
        <v>14</v>
      </c>
      <c r="BL323">
        <v>3</v>
      </c>
      <c r="BM323">
        <v>13</v>
      </c>
      <c r="BN323">
        <v>71</v>
      </c>
    </row>
    <row r="324" spans="1:66" x14ac:dyDescent="0.25">
      <c r="A324">
        <v>45992</v>
      </c>
      <c r="B324">
        <v>1</v>
      </c>
      <c r="C324">
        <v>1973</v>
      </c>
      <c r="D324" s="1">
        <v>45971.343043981484</v>
      </c>
      <c r="E324">
        <v>20</v>
      </c>
      <c r="F324">
        <v>4</v>
      </c>
      <c r="G324">
        <v>4</v>
      </c>
      <c r="H324">
        <v>4</v>
      </c>
      <c r="I324">
        <v>4</v>
      </c>
      <c r="J324">
        <v>2</v>
      </c>
      <c r="K324">
        <v>2</v>
      </c>
      <c r="L324">
        <v>3</v>
      </c>
      <c r="M324">
        <v>3</v>
      </c>
      <c r="N324">
        <v>2</v>
      </c>
      <c r="O324">
        <v>4</v>
      </c>
      <c r="P324">
        <v>4</v>
      </c>
      <c r="Q324">
        <v>4</v>
      </c>
      <c r="R324">
        <v>1</v>
      </c>
      <c r="S324">
        <v>2</v>
      </c>
      <c r="T324">
        <v>4</v>
      </c>
      <c r="U324">
        <v>2</v>
      </c>
      <c r="V324">
        <v>4</v>
      </c>
      <c r="W324">
        <v>3</v>
      </c>
      <c r="X324">
        <v>1</v>
      </c>
      <c r="Y324">
        <v>4</v>
      </c>
      <c r="Z324">
        <v>8</v>
      </c>
      <c r="AA324">
        <v>9</v>
      </c>
      <c r="AB324">
        <v>10</v>
      </c>
      <c r="AC324">
        <v>21</v>
      </c>
      <c r="AD324">
        <v>36</v>
      </c>
      <c r="AE324">
        <v>4</v>
      </c>
      <c r="AF324">
        <v>6</v>
      </c>
      <c r="AG324">
        <v>8</v>
      </c>
      <c r="AH324">
        <v>6</v>
      </c>
      <c r="AI324">
        <v>4</v>
      </c>
      <c r="AJ324">
        <v>342</v>
      </c>
      <c r="AK324">
        <v>8</v>
      </c>
      <c r="AL324">
        <v>6</v>
      </c>
      <c r="AM324">
        <v>6</v>
      </c>
      <c r="AN324">
        <v>6</v>
      </c>
      <c r="AO324">
        <v>4</v>
      </c>
      <c r="AP324">
        <v>10</v>
      </c>
      <c r="AQ324">
        <v>3</v>
      </c>
      <c r="AR324">
        <v>5</v>
      </c>
      <c r="AS324">
        <v>19</v>
      </c>
      <c r="AT324">
        <v>10</v>
      </c>
      <c r="AU324">
        <v>15</v>
      </c>
      <c r="AV324">
        <v>3</v>
      </c>
      <c r="AW324">
        <v>16</v>
      </c>
      <c r="AX324">
        <v>9</v>
      </c>
      <c r="AY324">
        <v>6</v>
      </c>
      <c r="AZ324">
        <v>2</v>
      </c>
      <c r="BA324">
        <v>18</v>
      </c>
      <c r="BB324">
        <v>20</v>
      </c>
      <c r="BC324">
        <v>8</v>
      </c>
      <c r="BD324">
        <v>11</v>
      </c>
      <c r="BE324">
        <v>1</v>
      </c>
      <c r="BF324">
        <v>4</v>
      </c>
      <c r="BG324">
        <v>14</v>
      </c>
      <c r="BH324">
        <v>7</v>
      </c>
      <c r="BI324">
        <v>13</v>
      </c>
      <c r="BJ324">
        <v>19</v>
      </c>
      <c r="BK324">
        <v>17</v>
      </c>
      <c r="BL324">
        <v>5</v>
      </c>
      <c r="BM324">
        <v>12</v>
      </c>
      <c r="BN324">
        <v>63</v>
      </c>
    </row>
    <row r="325" spans="1:66" x14ac:dyDescent="0.25">
      <c r="A325">
        <v>45998</v>
      </c>
      <c r="B325">
        <v>1</v>
      </c>
      <c r="C325">
        <v>1973</v>
      </c>
      <c r="D325" s="1">
        <v>45971.347905092596</v>
      </c>
      <c r="E325">
        <v>3</v>
      </c>
      <c r="F325">
        <v>2</v>
      </c>
      <c r="G325">
        <v>4</v>
      </c>
      <c r="H325">
        <v>3</v>
      </c>
      <c r="I325">
        <v>3</v>
      </c>
      <c r="J325">
        <v>4</v>
      </c>
      <c r="K325">
        <v>2</v>
      </c>
      <c r="L325">
        <v>4</v>
      </c>
      <c r="M325">
        <v>3</v>
      </c>
      <c r="N325">
        <v>3</v>
      </c>
      <c r="O325">
        <v>2</v>
      </c>
      <c r="P325">
        <v>2</v>
      </c>
      <c r="Q325">
        <v>4</v>
      </c>
      <c r="R325">
        <v>4</v>
      </c>
      <c r="S325">
        <v>2</v>
      </c>
      <c r="T325">
        <v>4</v>
      </c>
      <c r="U325">
        <v>2</v>
      </c>
      <c r="V325">
        <v>4</v>
      </c>
      <c r="W325">
        <v>4</v>
      </c>
      <c r="X325">
        <v>3</v>
      </c>
      <c r="Y325">
        <v>3</v>
      </c>
      <c r="Z325">
        <v>5</v>
      </c>
      <c r="AA325">
        <v>6</v>
      </c>
      <c r="AB325">
        <v>7</v>
      </c>
      <c r="AC325">
        <v>6</v>
      </c>
      <c r="AD325">
        <v>4</v>
      </c>
      <c r="AE325">
        <v>7</v>
      </c>
      <c r="AF325">
        <v>8</v>
      </c>
      <c r="AG325">
        <v>5</v>
      </c>
      <c r="AH325">
        <v>5</v>
      </c>
      <c r="AI325">
        <v>4</v>
      </c>
      <c r="AJ325">
        <v>4</v>
      </c>
      <c r="AK325">
        <v>6</v>
      </c>
      <c r="AL325">
        <v>13</v>
      </c>
      <c r="AM325">
        <v>6</v>
      </c>
      <c r="AN325">
        <v>18</v>
      </c>
      <c r="AO325">
        <v>4</v>
      </c>
      <c r="AP325">
        <v>9</v>
      </c>
      <c r="AQ325">
        <v>9</v>
      </c>
      <c r="AR325">
        <v>7</v>
      </c>
      <c r="AS325">
        <v>6</v>
      </c>
      <c r="AT325">
        <v>11</v>
      </c>
      <c r="AU325">
        <v>2</v>
      </c>
      <c r="AV325">
        <v>12</v>
      </c>
      <c r="AW325">
        <v>19</v>
      </c>
      <c r="AX325">
        <v>13</v>
      </c>
      <c r="AY325">
        <v>17</v>
      </c>
      <c r="AZ325">
        <v>4</v>
      </c>
      <c r="BA325">
        <v>10</v>
      </c>
      <c r="BB325">
        <v>7</v>
      </c>
      <c r="BC325">
        <v>9</v>
      </c>
      <c r="BD325">
        <v>15</v>
      </c>
      <c r="BE325">
        <v>3</v>
      </c>
      <c r="BF325">
        <v>1</v>
      </c>
      <c r="BG325">
        <v>18</v>
      </c>
      <c r="BH325">
        <v>8</v>
      </c>
      <c r="BI325">
        <v>20</v>
      </c>
      <c r="BJ325">
        <v>16</v>
      </c>
      <c r="BK325">
        <v>6</v>
      </c>
      <c r="BL325">
        <v>14</v>
      </c>
      <c r="BM325">
        <v>5</v>
      </c>
      <c r="BN325">
        <v>56</v>
      </c>
    </row>
    <row r="326" spans="1:66" x14ac:dyDescent="0.25">
      <c r="A326">
        <v>46568</v>
      </c>
      <c r="B326">
        <v>1</v>
      </c>
      <c r="C326">
        <v>1972</v>
      </c>
      <c r="D326" s="1">
        <v>45974.621666666666</v>
      </c>
      <c r="E326">
        <v>10</v>
      </c>
      <c r="F326">
        <v>1</v>
      </c>
      <c r="G326">
        <v>1</v>
      </c>
      <c r="H326">
        <v>1</v>
      </c>
      <c r="I326">
        <v>1</v>
      </c>
      <c r="J326">
        <v>1</v>
      </c>
      <c r="K326">
        <v>1</v>
      </c>
      <c r="L326">
        <v>1</v>
      </c>
      <c r="M326">
        <v>1</v>
      </c>
      <c r="N326">
        <v>1</v>
      </c>
      <c r="O326">
        <v>1</v>
      </c>
      <c r="P326">
        <v>1</v>
      </c>
      <c r="Q326">
        <v>1</v>
      </c>
      <c r="R326">
        <v>1</v>
      </c>
      <c r="S326">
        <v>1</v>
      </c>
      <c r="T326">
        <v>1</v>
      </c>
      <c r="U326">
        <v>1</v>
      </c>
      <c r="V326">
        <v>1</v>
      </c>
      <c r="W326">
        <v>5</v>
      </c>
      <c r="X326">
        <v>1</v>
      </c>
      <c r="Y326">
        <v>1</v>
      </c>
      <c r="Z326">
        <v>3</v>
      </c>
      <c r="AA326">
        <v>3</v>
      </c>
      <c r="AB326">
        <v>2</v>
      </c>
      <c r="AC326">
        <v>8</v>
      </c>
      <c r="AD326">
        <v>1</v>
      </c>
      <c r="AE326">
        <v>2</v>
      </c>
      <c r="AF326">
        <v>2</v>
      </c>
      <c r="AG326">
        <v>3</v>
      </c>
      <c r="AH326">
        <v>4</v>
      </c>
      <c r="AI326">
        <v>2</v>
      </c>
      <c r="AJ326">
        <v>3</v>
      </c>
      <c r="AK326">
        <v>2</v>
      </c>
      <c r="AL326">
        <v>2</v>
      </c>
      <c r="AM326">
        <v>3</v>
      </c>
      <c r="AN326">
        <v>2</v>
      </c>
      <c r="AO326">
        <v>2</v>
      </c>
      <c r="AP326">
        <v>3</v>
      </c>
      <c r="AQ326">
        <v>4</v>
      </c>
      <c r="AR326">
        <v>13</v>
      </c>
      <c r="AS326">
        <v>2</v>
      </c>
      <c r="AT326">
        <v>3</v>
      </c>
      <c r="AU326">
        <v>15</v>
      </c>
      <c r="AV326">
        <v>10</v>
      </c>
      <c r="AW326">
        <v>1</v>
      </c>
      <c r="AX326">
        <v>16</v>
      </c>
      <c r="AY326">
        <v>18</v>
      </c>
      <c r="AZ326">
        <v>2</v>
      </c>
      <c r="BA326">
        <v>14</v>
      </c>
      <c r="BB326">
        <v>7</v>
      </c>
      <c r="BC326">
        <v>4</v>
      </c>
      <c r="BD326">
        <v>19</v>
      </c>
      <c r="BE326">
        <v>5</v>
      </c>
      <c r="BF326">
        <v>20</v>
      </c>
      <c r="BG326">
        <v>12</v>
      </c>
      <c r="BH326">
        <v>17</v>
      </c>
      <c r="BI326">
        <v>9</v>
      </c>
      <c r="BJ326">
        <v>11</v>
      </c>
      <c r="BK326">
        <v>6</v>
      </c>
      <c r="BL326">
        <v>13</v>
      </c>
      <c r="BM326">
        <v>8</v>
      </c>
      <c r="BN326">
        <v>21</v>
      </c>
    </row>
    <row r="327" spans="1:66" x14ac:dyDescent="0.25">
      <c r="A327">
        <v>43093</v>
      </c>
      <c r="B327">
        <v>0</v>
      </c>
      <c r="C327">
        <v>1970</v>
      </c>
      <c r="D327" s="1">
        <v>45961.809236111112</v>
      </c>
      <c r="E327" t="s">
        <v>196</v>
      </c>
      <c r="F327">
        <v>4</v>
      </c>
      <c r="G327">
        <v>4</v>
      </c>
      <c r="H327">
        <v>5</v>
      </c>
      <c r="I327">
        <v>4</v>
      </c>
      <c r="J327">
        <v>4</v>
      </c>
      <c r="K327">
        <v>4</v>
      </c>
      <c r="L327">
        <v>4</v>
      </c>
      <c r="M327">
        <v>4</v>
      </c>
      <c r="N327">
        <v>2</v>
      </c>
      <c r="O327">
        <v>4</v>
      </c>
      <c r="P327">
        <v>4</v>
      </c>
      <c r="Q327">
        <v>4</v>
      </c>
      <c r="R327">
        <v>3</v>
      </c>
      <c r="S327">
        <v>5</v>
      </c>
      <c r="T327">
        <v>3</v>
      </c>
      <c r="U327">
        <v>4</v>
      </c>
      <c r="V327">
        <v>4</v>
      </c>
      <c r="W327">
        <v>2</v>
      </c>
      <c r="X327">
        <v>4</v>
      </c>
      <c r="Y327">
        <v>4</v>
      </c>
      <c r="Z327">
        <v>3</v>
      </c>
      <c r="AA327">
        <v>4</v>
      </c>
      <c r="AB327">
        <v>4</v>
      </c>
      <c r="AC327">
        <v>6</v>
      </c>
      <c r="AD327">
        <v>2</v>
      </c>
      <c r="AE327">
        <v>2</v>
      </c>
      <c r="AF327">
        <v>2</v>
      </c>
      <c r="AG327">
        <v>2</v>
      </c>
      <c r="AH327">
        <v>6</v>
      </c>
      <c r="AI327">
        <v>3</v>
      </c>
      <c r="AJ327">
        <v>4</v>
      </c>
      <c r="AK327">
        <v>3</v>
      </c>
      <c r="AL327">
        <v>4</v>
      </c>
      <c r="AM327">
        <v>3</v>
      </c>
      <c r="AN327">
        <v>7</v>
      </c>
      <c r="AO327">
        <v>3</v>
      </c>
      <c r="AP327">
        <v>5</v>
      </c>
      <c r="AQ327">
        <v>3</v>
      </c>
      <c r="AR327">
        <v>3</v>
      </c>
      <c r="AS327">
        <v>4</v>
      </c>
      <c r="AT327">
        <v>10</v>
      </c>
      <c r="AU327">
        <v>19</v>
      </c>
      <c r="AV327">
        <v>1</v>
      </c>
      <c r="AW327">
        <v>6</v>
      </c>
      <c r="AX327">
        <v>20</v>
      </c>
      <c r="AY327">
        <v>11</v>
      </c>
      <c r="AZ327">
        <v>18</v>
      </c>
      <c r="BA327">
        <v>16</v>
      </c>
      <c r="BB327">
        <v>3</v>
      </c>
      <c r="BC327">
        <v>12</v>
      </c>
      <c r="BD327">
        <v>13</v>
      </c>
      <c r="BE327">
        <v>5</v>
      </c>
      <c r="BF327">
        <v>17</v>
      </c>
      <c r="BG327">
        <v>2</v>
      </c>
      <c r="BH327">
        <v>14</v>
      </c>
      <c r="BI327">
        <v>4</v>
      </c>
      <c r="BJ327">
        <v>8</v>
      </c>
      <c r="BK327">
        <v>7</v>
      </c>
      <c r="BL327">
        <v>15</v>
      </c>
      <c r="BM327">
        <v>9</v>
      </c>
      <c r="BN327">
        <v>55</v>
      </c>
    </row>
    <row r="328" spans="1:66" x14ac:dyDescent="0.25">
      <c r="A328">
        <v>45710</v>
      </c>
      <c r="B328">
        <v>0</v>
      </c>
      <c r="C328">
        <v>1970</v>
      </c>
      <c r="D328" s="1">
        <v>45969.613622685189</v>
      </c>
      <c r="E328" t="s">
        <v>66</v>
      </c>
      <c r="F328">
        <v>4</v>
      </c>
      <c r="G328">
        <v>2</v>
      </c>
      <c r="H328">
        <v>2</v>
      </c>
      <c r="I328">
        <v>4</v>
      </c>
      <c r="J328">
        <v>4</v>
      </c>
      <c r="K328">
        <v>2</v>
      </c>
      <c r="L328">
        <v>2</v>
      </c>
      <c r="M328">
        <v>4</v>
      </c>
      <c r="N328">
        <v>2</v>
      </c>
      <c r="O328">
        <v>2</v>
      </c>
      <c r="P328">
        <v>4</v>
      </c>
      <c r="Q328">
        <v>2</v>
      </c>
      <c r="R328">
        <v>2</v>
      </c>
      <c r="S328">
        <v>2</v>
      </c>
      <c r="T328">
        <v>4</v>
      </c>
      <c r="U328">
        <v>2</v>
      </c>
      <c r="V328">
        <v>5</v>
      </c>
      <c r="W328">
        <v>4</v>
      </c>
      <c r="X328">
        <v>2</v>
      </c>
      <c r="Y328">
        <v>4</v>
      </c>
      <c r="Z328">
        <v>3</v>
      </c>
      <c r="AA328">
        <v>5</v>
      </c>
      <c r="AB328">
        <v>4</v>
      </c>
      <c r="AC328">
        <v>3</v>
      </c>
      <c r="AD328">
        <v>7</v>
      </c>
      <c r="AE328">
        <v>2</v>
      </c>
      <c r="AF328">
        <v>4</v>
      </c>
      <c r="AG328">
        <v>9</v>
      </c>
      <c r="AH328">
        <v>6</v>
      </c>
      <c r="AI328">
        <v>5</v>
      </c>
      <c r="AJ328">
        <v>7</v>
      </c>
      <c r="AK328">
        <v>4</v>
      </c>
      <c r="AL328">
        <v>4</v>
      </c>
      <c r="AM328">
        <v>4</v>
      </c>
      <c r="AN328">
        <v>8</v>
      </c>
      <c r="AO328">
        <v>5</v>
      </c>
      <c r="AP328">
        <v>5</v>
      </c>
      <c r="AQ328">
        <v>7</v>
      </c>
      <c r="AR328">
        <v>4</v>
      </c>
      <c r="AS328">
        <v>12</v>
      </c>
      <c r="AT328">
        <v>3</v>
      </c>
      <c r="AU328">
        <v>7</v>
      </c>
      <c r="AV328">
        <v>12</v>
      </c>
      <c r="AW328">
        <v>17</v>
      </c>
      <c r="AX328">
        <v>10</v>
      </c>
      <c r="AY328">
        <v>16</v>
      </c>
      <c r="AZ328">
        <v>14</v>
      </c>
      <c r="BA328">
        <v>1</v>
      </c>
      <c r="BB328">
        <v>20</v>
      </c>
      <c r="BC328">
        <v>18</v>
      </c>
      <c r="BD328">
        <v>13</v>
      </c>
      <c r="BE328">
        <v>6</v>
      </c>
      <c r="BF328">
        <v>15</v>
      </c>
      <c r="BG328">
        <v>4</v>
      </c>
      <c r="BH328">
        <v>19</v>
      </c>
      <c r="BI328">
        <v>8</v>
      </c>
      <c r="BJ328">
        <v>5</v>
      </c>
      <c r="BK328">
        <v>2</v>
      </c>
      <c r="BL328">
        <v>11</v>
      </c>
      <c r="BM328">
        <v>9</v>
      </c>
      <c r="BN328">
        <v>56</v>
      </c>
    </row>
    <row r="329" spans="1:66" x14ac:dyDescent="0.25">
      <c r="A329">
        <v>41018</v>
      </c>
      <c r="B329">
        <v>0</v>
      </c>
      <c r="C329">
        <v>1968</v>
      </c>
      <c r="D329" s="1">
        <v>45958.784942129627</v>
      </c>
      <c r="E329" t="s">
        <v>66</v>
      </c>
      <c r="F329">
        <v>5</v>
      </c>
      <c r="G329">
        <v>5</v>
      </c>
      <c r="H329">
        <v>4</v>
      </c>
      <c r="I329">
        <v>5</v>
      </c>
      <c r="J329">
        <v>4</v>
      </c>
      <c r="K329">
        <v>4</v>
      </c>
      <c r="L329">
        <v>5</v>
      </c>
      <c r="M329">
        <v>4</v>
      </c>
      <c r="N329">
        <v>4</v>
      </c>
      <c r="O329">
        <v>4</v>
      </c>
      <c r="P329">
        <v>4</v>
      </c>
      <c r="Q329">
        <v>4</v>
      </c>
      <c r="R329">
        <v>4</v>
      </c>
      <c r="S329">
        <v>4</v>
      </c>
      <c r="T329">
        <v>1</v>
      </c>
      <c r="U329">
        <v>4</v>
      </c>
      <c r="V329">
        <v>5</v>
      </c>
      <c r="W329">
        <v>2</v>
      </c>
      <c r="X329">
        <v>4</v>
      </c>
      <c r="Y329">
        <v>5</v>
      </c>
      <c r="Z329">
        <v>2</v>
      </c>
      <c r="AA329">
        <v>4</v>
      </c>
      <c r="AB329">
        <v>2</v>
      </c>
      <c r="AC329">
        <v>3</v>
      </c>
      <c r="AD329">
        <v>2</v>
      </c>
      <c r="AE329">
        <v>2</v>
      </c>
      <c r="AF329">
        <v>3</v>
      </c>
      <c r="AG329">
        <v>5</v>
      </c>
      <c r="AH329">
        <v>3</v>
      </c>
      <c r="AI329">
        <v>3</v>
      </c>
      <c r="AJ329">
        <v>10</v>
      </c>
      <c r="AK329">
        <v>3</v>
      </c>
      <c r="AL329">
        <v>2</v>
      </c>
      <c r="AM329">
        <v>4</v>
      </c>
      <c r="AN329">
        <v>4</v>
      </c>
      <c r="AO329">
        <v>7</v>
      </c>
      <c r="AP329">
        <v>3</v>
      </c>
      <c r="AQ329">
        <v>3</v>
      </c>
      <c r="AR329">
        <v>2</v>
      </c>
      <c r="AS329">
        <v>4</v>
      </c>
      <c r="AT329">
        <v>4</v>
      </c>
      <c r="AU329">
        <v>3</v>
      </c>
      <c r="AV329">
        <v>17</v>
      </c>
      <c r="AW329">
        <v>9</v>
      </c>
      <c r="AX329">
        <v>20</v>
      </c>
      <c r="AY329">
        <v>13</v>
      </c>
      <c r="AZ329">
        <v>2</v>
      </c>
      <c r="BA329">
        <v>12</v>
      </c>
      <c r="BB329">
        <v>14</v>
      </c>
      <c r="BC329">
        <v>16</v>
      </c>
      <c r="BD329">
        <v>11</v>
      </c>
      <c r="BE329">
        <v>15</v>
      </c>
      <c r="BF329">
        <v>19</v>
      </c>
      <c r="BG329">
        <v>8</v>
      </c>
      <c r="BH329">
        <v>1</v>
      </c>
      <c r="BI329">
        <v>6</v>
      </c>
      <c r="BJ329">
        <v>5</v>
      </c>
      <c r="BK329">
        <v>10</v>
      </c>
      <c r="BL329">
        <v>18</v>
      </c>
      <c r="BM329">
        <v>7</v>
      </c>
      <c r="BN329">
        <v>38</v>
      </c>
    </row>
    <row r="330" spans="1:66" x14ac:dyDescent="0.25">
      <c r="A330">
        <v>46227</v>
      </c>
      <c r="B330">
        <v>1</v>
      </c>
      <c r="C330">
        <v>1967</v>
      </c>
      <c r="D330" s="1">
        <v>45972.778645833336</v>
      </c>
      <c r="E330" t="s">
        <v>66</v>
      </c>
      <c r="F330">
        <v>4</v>
      </c>
      <c r="G330">
        <v>4</v>
      </c>
      <c r="H330">
        <v>5</v>
      </c>
      <c r="I330">
        <v>5</v>
      </c>
      <c r="J330">
        <v>4</v>
      </c>
      <c r="K330">
        <v>4</v>
      </c>
      <c r="L330">
        <v>4</v>
      </c>
      <c r="M330">
        <v>4</v>
      </c>
      <c r="N330">
        <v>5</v>
      </c>
      <c r="O330">
        <v>4</v>
      </c>
      <c r="P330">
        <v>5</v>
      </c>
      <c r="Q330">
        <v>5</v>
      </c>
      <c r="R330">
        <v>4</v>
      </c>
      <c r="S330">
        <v>5</v>
      </c>
      <c r="T330">
        <v>2</v>
      </c>
      <c r="U330">
        <v>3</v>
      </c>
      <c r="V330">
        <v>4</v>
      </c>
      <c r="W330">
        <v>1</v>
      </c>
      <c r="X330">
        <v>4</v>
      </c>
      <c r="Y330">
        <v>4</v>
      </c>
      <c r="Z330">
        <v>8</v>
      </c>
      <c r="AA330">
        <v>7</v>
      </c>
      <c r="AB330">
        <v>10</v>
      </c>
      <c r="AC330">
        <v>12</v>
      </c>
      <c r="AD330">
        <v>8</v>
      </c>
      <c r="AE330">
        <v>5</v>
      </c>
      <c r="AF330">
        <v>4</v>
      </c>
      <c r="AG330">
        <v>4</v>
      </c>
      <c r="AH330">
        <v>11</v>
      </c>
      <c r="AI330">
        <v>6</v>
      </c>
      <c r="AJ330">
        <v>7</v>
      </c>
      <c r="AK330">
        <v>12</v>
      </c>
      <c r="AL330">
        <v>16</v>
      </c>
      <c r="AM330">
        <v>6</v>
      </c>
      <c r="AN330">
        <v>9</v>
      </c>
      <c r="AO330">
        <v>7</v>
      </c>
      <c r="AP330">
        <v>8</v>
      </c>
      <c r="AQ330">
        <v>8</v>
      </c>
      <c r="AR330">
        <v>5</v>
      </c>
      <c r="AS330">
        <v>6</v>
      </c>
      <c r="AT330">
        <v>19</v>
      </c>
      <c r="AU330">
        <v>6</v>
      </c>
      <c r="AV330">
        <v>9</v>
      </c>
      <c r="AW330">
        <v>1</v>
      </c>
      <c r="AX330">
        <v>3</v>
      </c>
      <c r="AY330">
        <v>11</v>
      </c>
      <c r="AZ330">
        <v>16</v>
      </c>
      <c r="BA330">
        <v>14</v>
      </c>
      <c r="BB330">
        <v>18</v>
      </c>
      <c r="BC330">
        <v>13</v>
      </c>
      <c r="BD330">
        <v>4</v>
      </c>
      <c r="BE330">
        <v>2</v>
      </c>
      <c r="BF330">
        <v>15</v>
      </c>
      <c r="BG330">
        <v>7</v>
      </c>
      <c r="BH330">
        <v>10</v>
      </c>
      <c r="BI330">
        <v>5</v>
      </c>
      <c r="BJ330">
        <v>12</v>
      </c>
      <c r="BK330">
        <v>8</v>
      </c>
      <c r="BL330">
        <v>20</v>
      </c>
      <c r="BM330">
        <v>17</v>
      </c>
      <c r="BN330">
        <v>44</v>
      </c>
    </row>
    <row r="331" spans="1:66" x14ac:dyDescent="0.25">
      <c r="A331">
        <v>46229</v>
      </c>
      <c r="B331">
        <v>1</v>
      </c>
      <c r="C331">
        <v>1967</v>
      </c>
      <c r="D331" s="1">
        <v>45972.784594907411</v>
      </c>
      <c r="E331" t="s">
        <v>197</v>
      </c>
      <c r="F331">
        <v>4</v>
      </c>
      <c r="G331">
        <v>5</v>
      </c>
      <c r="H331">
        <v>5</v>
      </c>
      <c r="I331">
        <v>5</v>
      </c>
      <c r="J331">
        <v>4</v>
      </c>
      <c r="K331">
        <v>4</v>
      </c>
      <c r="L331">
        <v>4</v>
      </c>
      <c r="M331">
        <v>5</v>
      </c>
      <c r="N331">
        <v>4</v>
      </c>
      <c r="O331">
        <v>4</v>
      </c>
      <c r="P331">
        <v>4</v>
      </c>
      <c r="Q331">
        <v>4</v>
      </c>
      <c r="R331">
        <v>4</v>
      </c>
      <c r="S331">
        <v>4</v>
      </c>
      <c r="T331">
        <v>2</v>
      </c>
      <c r="U331">
        <v>4</v>
      </c>
      <c r="V331">
        <v>4</v>
      </c>
      <c r="W331">
        <v>2</v>
      </c>
      <c r="X331">
        <v>4</v>
      </c>
      <c r="Y331">
        <v>4</v>
      </c>
      <c r="Z331">
        <v>2</v>
      </c>
      <c r="AA331">
        <v>5</v>
      </c>
      <c r="AB331">
        <v>4</v>
      </c>
      <c r="AC331">
        <v>3</v>
      </c>
      <c r="AD331">
        <v>4</v>
      </c>
      <c r="AE331">
        <v>3</v>
      </c>
      <c r="AF331">
        <v>5</v>
      </c>
      <c r="AG331">
        <v>4</v>
      </c>
      <c r="AH331">
        <v>4</v>
      </c>
      <c r="AI331">
        <v>4</v>
      </c>
      <c r="AJ331">
        <v>4</v>
      </c>
      <c r="AK331">
        <v>4</v>
      </c>
      <c r="AL331">
        <v>5</v>
      </c>
      <c r="AM331">
        <v>3</v>
      </c>
      <c r="AN331">
        <v>5</v>
      </c>
      <c r="AO331">
        <v>6</v>
      </c>
      <c r="AP331">
        <v>9</v>
      </c>
      <c r="AQ331">
        <v>3</v>
      </c>
      <c r="AR331">
        <v>4</v>
      </c>
      <c r="AS331">
        <v>5</v>
      </c>
      <c r="AT331">
        <v>20</v>
      </c>
      <c r="AU331">
        <v>7</v>
      </c>
      <c r="AV331">
        <v>6</v>
      </c>
      <c r="AW331">
        <v>5</v>
      </c>
      <c r="AX331">
        <v>9</v>
      </c>
      <c r="AY331">
        <v>18</v>
      </c>
      <c r="AZ331">
        <v>4</v>
      </c>
      <c r="BA331">
        <v>10</v>
      </c>
      <c r="BB331">
        <v>15</v>
      </c>
      <c r="BC331">
        <v>3</v>
      </c>
      <c r="BD331">
        <v>2</v>
      </c>
      <c r="BE331">
        <v>19</v>
      </c>
      <c r="BF331">
        <v>12</v>
      </c>
      <c r="BG331">
        <v>17</v>
      </c>
      <c r="BH331">
        <v>13</v>
      </c>
      <c r="BI331">
        <v>8</v>
      </c>
      <c r="BJ331">
        <v>1</v>
      </c>
      <c r="BK331">
        <v>14</v>
      </c>
      <c r="BL331">
        <v>16</v>
      </c>
      <c r="BM331">
        <v>11</v>
      </c>
      <c r="BN331">
        <v>47</v>
      </c>
    </row>
    <row r="332" spans="1:66" x14ac:dyDescent="0.25">
      <c r="A332">
        <v>45038</v>
      </c>
      <c r="B332">
        <v>1</v>
      </c>
      <c r="C332">
        <v>1967</v>
      </c>
      <c r="D332" s="1">
        <v>45975.414756944447</v>
      </c>
      <c r="E332" t="s">
        <v>198</v>
      </c>
      <c r="F332">
        <v>4</v>
      </c>
      <c r="G332">
        <v>4</v>
      </c>
      <c r="H332">
        <v>4</v>
      </c>
      <c r="I332">
        <v>4</v>
      </c>
      <c r="J332">
        <v>4</v>
      </c>
      <c r="K332">
        <v>4</v>
      </c>
      <c r="L332">
        <v>4</v>
      </c>
      <c r="M332">
        <v>4</v>
      </c>
      <c r="N332">
        <v>4</v>
      </c>
      <c r="O332">
        <v>4</v>
      </c>
      <c r="P332">
        <v>2</v>
      </c>
      <c r="Q332">
        <v>5</v>
      </c>
      <c r="R332">
        <v>4</v>
      </c>
      <c r="S332">
        <v>4</v>
      </c>
      <c r="T332">
        <v>2</v>
      </c>
      <c r="U332">
        <v>4</v>
      </c>
      <c r="V332">
        <v>4</v>
      </c>
      <c r="W332">
        <v>2</v>
      </c>
      <c r="X332">
        <v>4</v>
      </c>
      <c r="Y332">
        <v>4</v>
      </c>
      <c r="Z332">
        <v>4</v>
      </c>
      <c r="AA332">
        <v>6</v>
      </c>
      <c r="AB332">
        <v>8</v>
      </c>
      <c r="AC332">
        <v>4</v>
      </c>
      <c r="AD332">
        <v>6</v>
      </c>
      <c r="AE332">
        <v>3</v>
      </c>
      <c r="AF332">
        <v>4</v>
      </c>
      <c r="AG332">
        <v>5</v>
      </c>
      <c r="AH332">
        <v>9</v>
      </c>
      <c r="AI332">
        <v>9</v>
      </c>
      <c r="AJ332">
        <v>6</v>
      </c>
      <c r="AK332">
        <v>11</v>
      </c>
      <c r="AL332">
        <v>5</v>
      </c>
      <c r="AM332">
        <v>4</v>
      </c>
      <c r="AN332">
        <v>6</v>
      </c>
      <c r="AO332">
        <v>6</v>
      </c>
      <c r="AP332">
        <v>8</v>
      </c>
      <c r="AQ332">
        <v>10</v>
      </c>
      <c r="AR332">
        <v>11</v>
      </c>
      <c r="AS332">
        <v>5</v>
      </c>
      <c r="AT332">
        <v>14</v>
      </c>
      <c r="AU332">
        <v>11</v>
      </c>
      <c r="AV332">
        <v>7</v>
      </c>
      <c r="AW332">
        <v>12</v>
      </c>
      <c r="AX332">
        <v>6</v>
      </c>
      <c r="AY332">
        <v>8</v>
      </c>
      <c r="AZ332">
        <v>16</v>
      </c>
      <c r="BA332">
        <v>18</v>
      </c>
      <c r="BB332">
        <v>20</v>
      </c>
      <c r="BC332">
        <v>1</v>
      </c>
      <c r="BD332">
        <v>3</v>
      </c>
      <c r="BE332">
        <v>2</v>
      </c>
      <c r="BF332">
        <v>5</v>
      </c>
      <c r="BG332">
        <v>19</v>
      </c>
      <c r="BH332">
        <v>13</v>
      </c>
      <c r="BI332">
        <v>10</v>
      </c>
      <c r="BJ332">
        <v>9</v>
      </c>
      <c r="BK332">
        <v>17</v>
      </c>
      <c r="BL332">
        <v>15</v>
      </c>
      <c r="BM332">
        <v>4</v>
      </c>
      <c r="BN332">
        <v>55</v>
      </c>
    </row>
    <row r="333" spans="1:66" x14ac:dyDescent="0.25">
      <c r="A333">
        <v>46287</v>
      </c>
      <c r="B333">
        <v>1</v>
      </c>
      <c r="C333">
        <v>1964</v>
      </c>
      <c r="D333" s="1">
        <v>45972.917974537035</v>
      </c>
      <c r="E333" t="s">
        <v>66</v>
      </c>
      <c r="F333">
        <v>1</v>
      </c>
      <c r="G333">
        <v>1</v>
      </c>
      <c r="H333">
        <v>1</v>
      </c>
      <c r="I333">
        <v>1</v>
      </c>
      <c r="J333">
        <v>1</v>
      </c>
      <c r="K333">
        <v>1</v>
      </c>
      <c r="L333">
        <v>1</v>
      </c>
      <c r="M333">
        <v>1</v>
      </c>
      <c r="N333">
        <v>1</v>
      </c>
      <c r="O333">
        <v>1</v>
      </c>
      <c r="P333">
        <v>1</v>
      </c>
      <c r="Q333">
        <v>1</v>
      </c>
      <c r="R333">
        <v>1</v>
      </c>
      <c r="S333">
        <v>1</v>
      </c>
      <c r="T333">
        <v>5</v>
      </c>
      <c r="U333">
        <v>1</v>
      </c>
      <c r="V333">
        <v>1</v>
      </c>
      <c r="W333">
        <v>5</v>
      </c>
      <c r="X333">
        <v>1</v>
      </c>
      <c r="Y333">
        <v>1</v>
      </c>
      <c r="Z333">
        <v>5</v>
      </c>
      <c r="AA333">
        <v>4</v>
      </c>
      <c r="AB333">
        <v>4</v>
      </c>
      <c r="AC333">
        <v>4</v>
      </c>
      <c r="AD333">
        <v>3</v>
      </c>
      <c r="AE333">
        <v>3</v>
      </c>
      <c r="AF333">
        <v>2</v>
      </c>
      <c r="AG333">
        <v>1</v>
      </c>
      <c r="AH333">
        <v>3</v>
      </c>
      <c r="AI333">
        <v>2</v>
      </c>
      <c r="AJ333">
        <v>3</v>
      </c>
      <c r="AK333">
        <v>8</v>
      </c>
      <c r="AL333">
        <v>3</v>
      </c>
      <c r="AM333">
        <v>2</v>
      </c>
      <c r="AN333">
        <v>6</v>
      </c>
      <c r="AO333">
        <v>3</v>
      </c>
      <c r="AP333">
        <v>3</v>
      </c>
      <c r="AQ333">
        <v>3</v>
      </c>
      <c r="AR333">
        <v>2</v>
      </c>
      <c r="AS333">
        <v>10</v>
      </c>
      <c r="AT333">
        <v>2</v>
      </c>
      <c r="AU333">
        <v>12</v>
      </c>
      <c r="AV333">
        <v>14</v>
      </c>
      <c r="AW333">
        <v>5</v>
      </c>
      <c r="AX333">
        <v>10</v>
      </c>
      <c r="AY333">
        <v>7</v>
      </c>
      <c r="AZ333">
        <v>8</v>
      </c>
      <c r="BA333">
        <v>15</v>
      </c>
      <c r="BB333">
        <v>3</v>
      </c>
      <c r="BC333">
        <v>16</v>
      </c>
      <c r="BD333">
        <v>17</v>
      </c>
      <c r="BE333">
        <v>11</v>
      </c>
      <c r="BF333">
        <v>19</v>
      </c>
      <c r="BG333">
        <v>6</v>
      </c>
      <c r="BH333">
        <v>9</v>
      </c>
      <c r="BI333">
        <v>20</v>
      </c>
      <c r="BJ333">
        <v>18</v>
      </c>
      <c r="BK333">
        <v>13</v>
      </c>
      <c r="BL333">
        <v>4</v>
      </c>
      <c r="BM333">
        <v>1</v>
      </c>
      <c r="BN333">
        <v>11</v>
      </c>
    </row>
    <row r="334" spans="1:66" x14ac:dyDescent="0.25">
      <c r="A334">
        <v>42785</v>
      </c>
      <c r="B334">
        <v>1</v>
      </c>
      <c r="C334">
        <v>1963</v>
      </c>
      <c r="D334" s="1">
        <v>45961.455543981479</v>
      </c>
      <c r="E334">
        <v>70</v>
      </c>
      <c r="F334">
        <v>4</v>
      </c>
      <c r="G334">
        <v>5</v>
      </c>
      <c r="H334">
        <v>4</v>
      </c>
      <c r="I334">
        <v>4</v>
      </c>
      <c r="J334">
        <v>4</v>
      </c>
      <c r="K334">
        <v>3</v>
      </c>
      <c r="L334">
        <v>4</v>
      </c>
      <c r="M334">
        <v>2</v>
      </c>
      <c r="N334">
        <v>4</v>
      </c>
      <c r="O334">
        <v>4</v>
      </c>
      <c r="P334">
        <v>4</v>
      </c>
      <c r="Q334">
        <v>4</v>
      </c>
      <c r="R334">
        <v>4</v>
      </c>
      <c r="S334">
        <v>5</v>
      </c>
      <c r="T334">
        <v>3</v>
      </c>
      <c r="U334">
        <v>2</v>
      </c>
      <c r="V334">
        <v>5</v>
      </c>
      <c r="W334">
        <v>4</v>
      </c>
      <c r="X334">
        <v>2</v>
      </c>
      <c r="Y334">
        <v>4</v>
      </c>
      <c r="Z334">
        <v>3</v>
      </c>
      <c r="AA334">
        <v>3</v>
      </c>
      <c r="AB334">
        <v>2</v>
      </c>
      <c r="AC334">
        <v>3</v>
      </c>
      <c r="AD334">
        <v>3</v>
      </c>
      <c r="AE334">
        <v>4</v>
      </c>
      <c r="AF334">
        <v>3</v>
      </c>
      <c r="AG334">
        <v>2</v>
      </c>
      <c r="AH334">
        <v>4</v>
      </c>
      <c r="AI334">
        <v>3</v>
      </c>
      <c r="AJ334">
        <v>6</v>
      </c>
      <c r="AK334">
        <v>4</v>
      </c>
      <c r="AL334">
        <v>5</v>
      </c>
      <c r="AM334">
        <v>4</v>
      </c>
      <c r="AN334">
        <v>5</v>
      </c>
      <c r="AO334">
        <v>2</v>
      </c>
      <c r="AP334">
        <v>4</v>
      </c>
      <c r="AQ334">
        <v>4</v>
      </c>
      <c r="AR334">
        <v>3</v>
      </c>
      <c r="AS334">
        <v>4</v>
      </c>
      <c r="AT334">
        <v>12</v>
      </c>
      <c r="AU334">
        <v>1</v>
      </c>
      <c r="AV334">
        <v>14</v>
      </c>
      <c r="AW334">
        <v>17</v>
      </c>
      <c r="AX334">
        <v>7</v>
      </c>
      <c r="AY334">
        <v>3</v>
      </c>
      <c r="AZ334">
        <v>9</v>
      </c>
      <c r="BA334">
        <v>19</v>
      </c>
      <c r="BB334">
        <v>8</v>
      </c>
      <c r="BC334">
        <v>16</v>
      </c>
      <c r="BD334">
        <v>2</v>
      </c>
      <c r="BE334">
        <v>18</v>
      </c>
      <c r="BF334">
        <v>5</v>
      </c>
      <c r="BG334">
        <v>10</v>
      </c>
      <c r="BH334">
        <v>13</v>
      </c>
      <c r="BI334">
        <v>11</v>
      </c>
      <c r="BJ334">
        <v>15</v>
      </c>
      <c r="BK334">
        <v>6</v>
      </c>
      <c r="BL334">
        <v>20</v>
      </c>
      <c r="BM334">
        <v>4</v>
      </c>
      <c r="BN334">
        <v>57</v>
      </c>
    </row>
    <row r="335" spans="1:66" x14ac:dyDescent="0.25">
      <c r="A335">
        <v>45530</v>
      </c>
      <c r="B335">
        <v>0</v>
      </c>
      <c r="C335">
        <v>1963</v>
      </c>
      <c r="D335" s="1">
        <v>45968.809745370374</v>
      </c>
      <c r="E335" t="s">
        <v>199</v>
      </c>
      <c r="F335">
        <v>2</v>
      </c>
      <c r="G335">
        <v>1</v>
      </c>
      <c r="H335">
        <v>2</v>
      </c>
      <c r="I335">
        <v>4</v>
      </c>
      <c r="J335">
        <v>3</v>
      </c>
      <c r="K335">
        <v>1</v>
      </c>
      <c r="L335">
        <v>4</v>
      </c>
      <c r="M335">
        <v>1</v>
      </c>
      <c r="N335">
        <v>1</v>
      </c>
      <c r="O335">
        <v>1</v>
      </c>
      <c r="P335">
        <v>4</v>
      </c>
      <c r="Q335">
        <v>2</v>
      </c>
      <c r="R335">
        <v>1</v>
      </c>
      <c r="S335">
        <v>1</v>
      </c>
      <c r="T335">
        <v>4</v>
      </c>
      <c r="U335">
        <v>1</v>
      </c>
      <c r="V335">
        <v>2</v>
      </c>
      <c r="W335">
        <v>5</v>
      </c>
      <c r="X335">
        <v>2</v>
      </c>
      <c r="Y335">
        <v>2</v>
      </c>
      <c r="Z335">
        <v>9</v>
      </c>
      <c r="AA335">
        <v>5</v>
      </c>
      <c r="AB335">
        <v>6</v>
      </c>
      <c r="AC335">
        <v>7</v>
      </c>
      <c r="AD335">
        <v>35</v>
      </c>
      <c r="AE335">
        <v>5</v>
      </c>
      <c r="AF335">
        <v>24</v>
      </c>
      <c r="AG335">
        <v>4</v>
      </c>
      <c r="AH335">
        <v>7</v>
      </c>
      <c r="AI335">
        <v>9</v>
      </c>
      <c r="AJ335">
        <v>10</v>
      </c>
      <c r="AK335">
        <v>15</v>
      </c>
      <c r="AL335">
        <v>4</v>
      </c>
      <c r="AM335">
        <v>8</v>
      </c>
      <c r="AN335">
        <v>8</v>
      </c>
      <c r="AO335">
        <v>6</v>
      </c>
      <c r="AP335">
        <v>5</v>
      </c>
      <c r="AQ335">
        <v>9</v>
      </c>
      <c r="AR335">
        <v>4</v>
      </c>
      <c r="AS335">
        <v>8</v>
      </c>
      <c r="AT335">
        <v>6</v>
      </c>
      <c r="AU335">
        <v>10</v>
      </c>
      <c r="AV335">
        <v>1</v>
      </c>
      <c r="AW335">
        <v>7</v>
      </c>
      <c r="AX335">
        <v>17</v>
      </c>
      <c r="AY335">
        <v>16</v>
      </c>
      <c r="AZ335">
        <v>15</v>
      </c>
      <c r="BA335">
        <v>20</v>
      </c>
      <c r="BB335">
        <v>9</v>
      </c>
      <c r="BC335">
        <v>8</v>
      </c>
      <c r="BD335">
        <v>12</v>
      </c>
      <c r="BE335">
        <v>11</v>
      </c>
      <c r="BF335">
        <v>13</v>
      </c>
      <c r="BG335">
        <v>3</v>
      </c>
      <c r="BH335">
        <v>5</v>
      </c>
      <c r="BI335">
        <v>14</v>
      </c>
      <c r="BJ335">
        <v>19</v>
      </c>
      <c r="BK335">
        <v>4</v>
      </c>
      <c r="BL335">
        <v>18</v>
      </c>
      <c r="BM335">
        <v>2</v>
      </c>
      <c r="BN335">
        <v>47</v>
      </c>
    </row>
    <row r="336" spans="1:66" x14ac:dyDescent="0.25">
      <c r="A336">
        <v>45381</v>
      </c>
      <c r="B336">
        <v>0</v>
      </c>
      <c r="C336">
        <v>1961</v>
      </c>
      <c r="D336" s="1">
        <v>45968.509386574071</v>
      </c>
      <c r="E336" t="s">
        <v>200</v>
      </c>
      <c r="F336">
        <v>4</v>
      </c>
      <c r="G336">
        <v>4</v>
      </c>
      <c r="H336">
        <v>4</v>
      </c>
      <c r="I336">
        <v>4</v>
      </c>
      <c r="J336">
        <v>4</v>
      </c>
      <c r="K336">
        <v>4</v>
      </c>
      <c r="L336">
        <v>4</v>
      </c>
      <c r="M336">
        <v>3</v>
      </c>
      <c r="N336">
        <v>3</v>
      </c>
      <c r="O336">
        <v>3</v>
      </c>
      <c r="P336">
        <v>3</v>
      </c>
      <c r="Q336">
        <v>3</v>
      </c>
      <c r="R336">
        <v>4</v>
      </c>
      <c r="S336">
        <v>4</v>
      </c>
      <c r="T336">
        <v>3</v>
      </c>
      <c r="U336">
        <v>3</v>
      </c>
      <c r="V336">
        <v>4</v>
      </c>
      <c r="W336">
        <v>3</v>
      </c>
      <c r="X336">
        <v>4</v>
      </c>
      <c r="Y336">
        <v>4</v>
      </c>
      <c r="Z336">
        <v>3</v>
      </c>
      <c r="AA336">
        <v>4</v>
      </c>
      <c r="AB336">
        <v>7</v>
      </c>
      <c r="AC336">
        <v>2</v>
      </c>
      <c r="AD336">
        <v>4</v>
      </c>
      <c r="AE336">
        <v>1</v>
      </c>
      <c r="AF336">
        <v>3</v>
      </c>
      <c r="AG336">
        <v>5</v>
      </c>
      <c r="AH336">
        <v>3</v>
      </c>
      <c r="AI336">
        <v>5</v>
      </c>
      <c r="AJ336">
        <v>5</v>
      </c>
      <c r="AK336">
        <v>2</v>
      </c>
      <c r="AL336">
        <v>5</v>
      </c>
      <c r="AM336">
        <v>4</v>
      </c>
      <c r="AN336">
        <v>4</v>
      </c>
      <c r="AO336">
        <v>3</v>
      </c>
      <c r="AP336">
        <v>6</v>
      </c>
      <c r="AQ336">
        <v>3</v>
      </c>
      <c r="AR336">
        <v>2</v>
      </c>
      <c r="AS336">
        <v>4</v>
      </c>
      <c r="AT336">
        <v>19</v>
      </c>
      <c r="AU336">
        <v>6</v>
      </c>
      <c r="AV336">
        <v>17</v>
      </c>
      <c r="AW336">
        <v>5</v>
      </c>
      <c r="AX336">
        <v>13</v>
      </c>
      <c r="AY336">
        <v>14</v>
      </c>
      <c r="AZ336">
        <v>15</v>
      </c>
      <c r="BA336">
        <v>11</v>
      </c>
      <c r="BB336">
        <v>10</v>
      </c>
      <c r="BC336">
        <v>2</v>
      </c>
      <c r="BD336">
        <v>9</v>
      </c>
      <c r="BE336">
        <v>8</v>
      </c>
      <c r="BF336">
        <v>1</v>
      </c>
      <c r="BG336">
        <v>12</v>
      </c>
      <c r="BH336">
        <v>20</v>
      </c>
      <c r="BI336">
        <v>3</v>
      </c>
      <c r="BJ336">
        <v>7</v>
      </c>
      <c r="BK336">
        <v>16</v>
      </c>
      <c r="BL336">
        <v>18</v>
      </c>
      <c r="BM336">
        <v>4</v>
      </c>
      <c r="BN336">
        <v>56</v>
      </c>
    </row>
    <row r="337" spans="1:66" x14ac:dyDescent="0.25">
      <c r="A337">
        <v>45987</v>
      </c>
      <c r="B337">
        <v>0</v>
      </c>
      <c r="C337">
        <v>1945</v>
      </c>
      <c r="D337" s="1">
        <v>45971.319722222222</v>
      </c>
      <c r="E337" t="s">
        <v>201</v>
      </c>
      <c r="F337">
        <v>4</v>
      </c>
      <c r="G337">
        <v>5</v>
      </c>
      <c r="H337">
        <v>3</v>
      </c>
      <c r="I337">
        <v>4</v>
      </c>
      <c r="J337">
        <v>4</v>
      </c>
      <c r="K337">
        <v>4</v>
      </c>
      <c r="L337">
        <v>4</v>
      </c>
      <c r="M337">
        <v>4</v>
      </c>
      <c r="N337">
        <v>5</v>
      </c>
      <c r="O337">
        <v>4</v>
      </c>
      <c r="P337">
        <v>5</v>
      </c>
      <c r="Q337">
        <v>4</v>
      </c>
      <c r="R337">
        <v>5</v>
      </c>
      <c r="S337">
        <v>4</v>
      </c>
      <c r="T337">
        <v>2</v>
      </c>
      <c r="U337">
        <v>4</v>
      </c>
      <c r="V337">
        <v>3</v>
      </c>
      <c r="W337">
        <v>2</v>
      </c>
      <c r="X337">
        <v>4</v>
      </c>
      <c r="Y337">
        <v>4</v>
      </c>
      <c r="Z337">
        <v>8</v>
      </c>
      <c r="AA337">
        <v>7</v>
      </c>
      <c r="AB337">
        <v>9</v>
      </c>
      <c r="AC337">
        <v>7</v>
      </c>
      <c r="AD337">
        <v>5</v>
      </c>
      <c r="AE337">
        <v>10</v>
      </c>
      <c r="AF337">
        <v>7</v>
      </c>
      <c r="AG337">
        <v>6</v>
      </c>
      <c r="AH337">
        <v>7</v>
      </c>
      <c r="AI337">
        <v>5</v>
      </c>
      <c r="AJ337">
        <v>8</v>
      </c>
      <c r="AK337">
        <v>6</v>
      </c>
      <c r="AL337">
        <v>5</v>
      </c>
      <c r="AM337">
        <v>10</v>
      </c>
      <c r="AN337">
        <v>13</v>
      </c>
      <c r="AO337">
        <v>5</v>
      </c>
      <c r="AP337">
        <v>16</v>
      </c>
      <c r="AQ337">
        <v>4</v>
      </c>
      <c r="AR337">
        <v>8</v>
      </c>
      <c r="AS337">
        <v>7</v>
      </c>
      <c r="AT337">
        <v>9</v>
      </c>
      <c r="AU337">
        <v>7</v>
      </c>
      <c r="AV337">
        <v>2</v>
      </c>
      <c r="AW337">
        <v>13</v>
      </c>
      <c r="AX337">
        <v>16</v>
      </c>
      <c r="AY337">
        <v>3</v>
      </c>
      <c r="AZ337">
        <v>4</v>
      </c>
      <c r="BA337">
        <v>10</v>
      </c>
      <c r="BB337">
        <v>15</v>
      </c>
      <c r="BC337">
        <v>19</v>
      </c>
      <c r="BD337">
        <v>11</v>
      </c>
      <c r="BE337">
        <v>12</v>
      </c>
      <c r="BF337">
        <v>14</v>
      </c>
      <c r="BG337">
        <v>6</v>
      </c>
      <c r="BH337">
        <v>8</v>
      </c>
      <c r="BI337">
        <v>17</v>
      </c>
      <c r="BJ337">
        <v>1</v>
      </c>
      <c r="BK337">
        <v>18</v>
      </c>
      <c r="BL337">
        <v>20</v>
      </c>
      <c r="BM337">
        <v>5</v>
      </c>
      <c r="BN337">
        <v>51</v>
      </c>
    </row>
    <row r="338" spans="1:66" x14ac:dyDescent="0.25">
      <c r="A338">
        <v>46382</v>
      </c>
      <c r="B338">
        <v>1</v>
      </c>
      <c r="C338">
        <v>1935</v>
      </c>
      <c r="D338" s="1">
        <v>45972.944988425923</v>
      </c>
      <c r="E338" t="s">
        <v>202</v>
      </c>
      <c r="F338">
        <v>5</v>
      </c>
      <c r="G338">
        <v>4</v>
      </c>
      <c r="H338">
        <v>3</v>
      </c>
      <c r="I338">
        <v>4</v>
      </c>
      <c r="J338">
        <v>3</v>
      </c>
      <c r="K338">
        <v>5</v>
      </c>
      <c r="L338">
        <v>2</v>
      </c>
      <c r="M338">
        <v>3</v>
      </c>
      <c r="N338">
        <v>5</v>
      </c>
      <c r="O338">
        <v>3</v>
      </c>
      <c r="P338">
        <v>5</v>
      </c>
      <c r="Q338">
        <v>4</v>
      </c>
      <c r="R338">
        <v>3</v>
      </c>
      <c r="S338">
        <v>2</v>
      </c>
      <c r="T338">
        <v>4</v>
      </c>
      <c r="U338">
        <v>3</v>
      </c>
      <c r="V338">
        <v>5</v>
      </c>
      <c r="W338">
        <v>4</v>
      </c>
      <c r="X338">
        <v>3</v>
      </c>
      <c r="Y338">
        <v>2</v>
      </c>
      <c r="Z338">
        <v>6</v>
      </c>
      <c r="AA338">
        <v>4</v>
      </c>
      <c r="AB338">
        <v>6</v>
      </c>
      <c r="AC338">
        <v>4</v>
      </c>
      <c r="AD338">
        <v>4</v>
      </c>
      <c r="AE338">
        <v>5</v>
      </c>
      <c r="AF338">
        <v>6</v>
      </c>
      <c r="AG338">
        <v>5</v>
      </c>
      <c r="AH338">
        <v>6</v>
      </c>
      <c r="AI338">
        <v>5</v>
      </c>
      <c r="AJ338">
        <v>14</v>
      </c>
      <c r="AK338">
        <v>5</v>
      </c>
      <c r="AL338">
        <v>9</v>
      </c>
      <c r="AM338">
        <v>5</v>
      </c>
      <c r="AN338">
        <v>6</v>
      </c>
      <c r="AO338">
        <v>7</v>
      </c>
      <c r="AP338">
        <v>2</v>
      </c>
      <c r="AQ338">
        <v>5</v>
      </c>
      <c r="AR338">
        <v>7</v>
      </c>
      <c r="AS338">
        <v>10</v>
      </c>
      <c r="AT338">
        <v>5</v>
      </c>
      <c r="AU338">
        <v>7</v>
      </c>
      <c r="AV338">
        <v>13</v>
      </c>
      <c r="AW338">
        <v>10</v>
      </c>
      <c r="AX338">
        <v>9</v>
      </c>
      <c r="AY338">
        <v>12</v>
      </c>
      <c r="AZ338">
        <v>16</v>
      </c>
      <c r="BA338">
        <v>19</v>
      </c>
      <c r="BB338">
        <v>8</v>
      </c>
      <c r="BC338">
        <v>11</v>
      </c>
      <c r="BD338">
        <v>15</v>
      </c>
      <c r="BE338">
        <v>6</v>
      </c>
      <c r="BF338">
        <v>14</v>
      </c>
      <c r="BG338">
        <v>18</v>
      </c>
      <c r="BH338">
        <v>4</v>
      </c>
      <c r="BI338">
        <v>3</v>
      </c>
      <c r="BJ338">
        <v>1</v>
      </c>
      <c r="BK338">
        <v>20</v>
      </c>
      <c r="BL338">
        <v>17</v>
      </c>
      <c r="BM338">
        <v>2</v>
      </c>
      <c r="BN338">
        <v>66</v>
      </c>
    </row>
    <row r="341" spans="1:66" x14ac:dyDescent="0.25">
      <c r="B341">
        <f>COUNTIF(B2:B338,0)</f>
        <v>194</v>
      </c>
      <c r="D341" s="1"/>
      <c r="E341" s="1"/>
    </row>
    <row r="342" spans="1:66" x14ac:dyDescent="0.25">
      <c r="B342">
        <f>COUNTIF(B2:B338,1)</f>
        <v>143</v>
      </c>
    </row>
  </sheetData>
  <sortState xmlns:xlrd2="http://schemas.microsoft.com/office/spreadsheetml/2017/richdata2" ref="A2:BN338">
    <sortCondition descending="1" ref="C1:C338"/>
  </sortState>
  <pageMargins left="0.7" right="0.7" top="0.78740157499999996" bottom="0.78740157499999996"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91468-ABD2-4FB2-835E-4828493BF65D}">
  <dimension ref="A1:F339"/>
  <sheetViews>
    <sheetView zoomScale="67" workbookViewId="0">
      <selection activeCell="E1" sqref="E1"/>
    </sheetView>
  </sheetViews>
  <sheetFormatPr defaultColWidth="8.85546875" defaultRowHeight="15" x14ac:dyDescent="0.25"/>
  <sheetData>
    <row r="1" spans="1:6" x14ac:dyDescent="0.25">
      <c r="A1" t="s">
        <v>0</v>
      </c>
      <c r="B1" s="4" t="s">
        <v>391</v>
      </c>
      <c r="C1" s="4" t="s">
        <v>392</v>
      </c>
      <c r="D1" s="4" t="s">
        <v>393</v>
      </c>
      <c r="E1" s="4" t="s">
        <v>419</v>
      </c>
      <c r="F1">
        <v>0</v>
      </c>
    </row>
    <row r="2" spans="1:6" x14ac:dyDescent="0.25">
      <c r="A2">
        <v>40697</v>
      </c>
      <c r="B2" s="5" t="e">
        <f>AVERAGE(vyrazeni_respondenti!#REF!,vyrazeni_respondenti!#REF!,vyrazeni_respondenti!#REF!,vyrazeni_respondenti!#REF!)</f>
        <v>#REF!</v>
      </c>
      <c r="C2" t="e">
        <f>AVERAGE(vyrazeni_respondenti!#REF!,vyrazeni_respondenti!#REF!)</f>
        <v>#REF!</v>
      </c>
      <c r="D2" t="e">
        <f>AVERAGE(vyrazeni_respondenti!#REF!,vyrazeni_respondenti!#REF!,vyrazeni_respondenti!#REF!,vyrazeni_respondenti!#REF!,vyrazeni_respondenti!#REF!)</f>
        <v>#REF!</v>
      </c>
      <c r="E2" s="5" t="e">
        <f>AVERAGE(B2,C2)</f>
        <v>#REF!</v>
      </c>
      <c r="F2">
        <v>1</v>
      </c>
    </row>
    <row r="3" spans="1:6" x14ac:dyDescent="0.25">
      <c r="A3">
        <v>40722</v>
      </c>
      <c r="B3" s="5" t="e">
        <f>AVERAGE(vyrazeni_respondenti!#REF!,vyrazeni_respondenti!#REF!,vyrazeni_respondenti!#REF!,vyrazeni_respondenti!#REF!)</f>
        <v>#REF!</v>
      </c>
      <c r="C3" t="e">
        <f>AVERAGE(vyrazeni_respondenti!#REF!,vyrazeni_respondenti!#REF!)</f>
        <v>#REF!</v>
      </c>
      <c r="D3" t="e">
        <f>AVERAGE(vyrazeni_respondenti!#REF!,vyrazeni_respondenti!#REF!,vyrazeni_respondenti!#REF!,vyrazeni_respondenti!#REF!,vyrazeni_respondenti!#REF!)</f>
        <v>#REF!</v>
      </c>
      <c r="E3" s="5" t="e">
        <f t="shared" ref="E3:E66" si="0">AVERAGE(B3,C3)</f>
        <v>#REF!</v>
      </c>
      <c r="F3">
        <v>0</v>
      </c>
    </row>
    <row r="4" spans="1:6" x14ac:dyDescent="0.25">
      <c r="A4">
        <v>40902</v>
      </c>
      <c r="B4" s="5" t="e">
        <f>AVERAGE(vyrazeni_respondenti!#REF!,vyrazeni_respondenti!#REF!,vyrazeni_respondenti!#REF!,vyrazeni_respondenti!#REF!)</f>
        <v>#REF!</v>
      </c>
      <c r="C4" t="e">
        <f>AVERAGE(vyrazeni_respondenti!#REF!,vyrazeni_respondenti!#REF!)</f>
        <v>#REF!</v>
      </c>
      <c r="D4" t="e">
        <f>AVERAGE(vyrazeni_respondenti!#REF!,vyrazeni_respondenti!#REF!,vyrazeni_respondenti!#REF!,vyrazeni_respondenti!#REF!,vyrazeni_respondenti!#REF!)</f>
        <v>#REF!</v>
      </c>
      <c r="E4" s="5" t="e">
        <f t="shared" si="0"/>
        <v>#REF!</v>
      </c>
      <c r="F4">
        <v>0</v>
      </c>
    </row>
    <row r="5" spans="1:6" x14ac:dyDescent="0.25">
      <c r="A5">
        <v>40927</v>
      </c>
      <c r="B5" s="5" t="e">
        <f>AVERAGE(vyrazeni_respondenti!#REF!,vyrazeni_respondenti!#REF!,vyrazeni_respondenti!#REF!,vyrazeni_respondenti!#REF!)</f>
        <v>#REF!</v>
      </c>
      <c r="C5" t="e">
        <f>AVERAGE(vyrazeni_respondenti!#REF!,vyrazeni_respondenti!#REF!)</f>
        <v>#REF!</v>
      </c>
      <c r="D5" t="e">
        <f>AVERAGE(vyrazeni_respondenti!#REF!,vyrazeni_respondenti!#REF!,vyrazeni_respondenti!#REF!,vyrazeni_respondenti!#REF!,vyrazeni_respondenti!#REF!)</f>
        <v>#REF!</v>
      </c>
      <c r="E5" s="5" t="e">
        <f t="shared" si="0"/>
        <v>#REF!</v>
      </c>
      <c r="F5">
        <v>1</v>
      </c>
    </row>
    <row r="6" spans="1:6" x14ac:dyDescent="0.25">
      <c r="A6">
        <v>40990</v>
      </c>
      <c r="B6" s="5" t="e">
        <f>AVERAGE(vyrazeni_respondenti!#REF!,vyrazeni_respondenti!#REF!,vyrazeni_respondenti!#REF!,vyrazeni_respondenti!#REF!)</f>
        <v>#REF!</v>
      </c>
      <c r="C6" t="e">
        <f>AVERAGE(vyrazeni_respondenti!#REF!,vyrazeni_respondenti!#REF!)</f>
        <v>#REF!</v>
      </c>
      <c r="D6" t="e">
        <f>AVERAGE(vyrazeni_respondenti!#REF!,vyrazeni_respondenti!#REF!,vyrazeni_respondenti!#REF!,vyrazeni_respondenti!#REF!,vyrazeni_respondenti!#REF!)</f>
        <v>#REF!</v>
      </c>
      <c r="E6" s="5" t="e">
        <f t="shared" si="0"/>
        <v>#REF!</v>
      </c>
      <c r="F6">
        <v>0</v>
      </c>
    </row>
    <row r="7" spans="1:6" x14ac:dyDescent="0.25">
      <c r="A7">
        <v>41018</v>
      </c>
      <c r="B7" s="5" t="e">
        <f>AVERAGE(vyrazeni_respondenti!#REF!,vyrazeni_respondenti!#REF!,vyrazeni_respondenti!#REF!,vyrazeni_respondenti!#REF!)</f>
        <v>#REF!</v>
      </c>
      <c r="C7" t="e">
        <f>AVERAGE(vyrazeni_respondenti!#REF!,vyrazeni_respondenti!#REF!)</f>
        <v>#REF!</v>
      </c>
      <c r="D7" t="e">
        <f>AVERAGE(vyrazeni_respondenti!#REF!,vyrazeni_respondenti!#REF!,vyrazeni_respondenti!#REF!,vyrazeni_respondenti!#REF!,vyrazeni_respondenti!#REF!)</f>
        <v>#REF!</v>
      </c>
      <c r="E7" s="5" t="e">
        <f t="shared" si="0"/>
        <v>#REF!</v>
      </c>
      <c r="F7">
        <v>1</v>
      </c>
    </row>
    <row r="8" spans="1:6" x14ac:dyDescent="0.25">
      <c r="A8">
        <v>41079</v>
      </c>
      <c r="B8" s="5" t="e">
        <f>AVERAGE(vyrazeni_respondenti!#REF!,vyrazeni_respondenti!#REF!,vyrazeni_respondenti!#REF!,vyrazeni_respondenti!#REF!)</f>
        <v>#REF!</v>
      </c>
      <c r="C8" t="e">
        <f>AVERAGE(vyrazeni_respondenti!#REF!,vyrazeni_respondenti!#REF!)</f>
        <v>#REF!</v>
      </c>
      <c r="D8" t="e">
        <f>AVERAGE(vyrazeni_respondenti!#REF!,vyrazeni_respondenti!#REF!,vyrazeni_respondenti!#REF!,vyrazeni_respondenti!#REF!,vyrazeni_respondenti!#REF!)</f>
        <v>#REF!</v>
      </c>
      <c r="E8" s="5" t="e">
        <f t="shared" si="0"/>
        <v>#REF!</v>
      </c>
      <c r="F8">
        <v>0</v>
      </c>
    </row>
    <row r="9" spans="1:6" x14ac:dyDescent="0.25">
      <c r="A9">
        <v>41144</v>
      </c>
      <c r="B9" s="5" t="e">
        <f>AVERAGE(vyrazeni_respondenti!#REF!,vyrazeni_respondenti!#REF!,vyrazeni_respondenti!#REF!,vyrazeni_respondenti!#REF!)</f>
        <v>#REF!</v>
      </c>
      <c r="C9" t="e">
        <f>AVERAGE(vyrazeni_respondenti!#REF!,vyrazeni_respondenti!#REF!)</f>
        <v>#REF!</v>
      </c>
      <c r="D9" t="e">
        <f>AVERAGE(vyrazeni_respondenti!#REF!,vyrazeni_respondenti!#REF!,vyrazeni_respondenti!#REF!,vyrazeni_respondenti!#REF!,vyrazeni_respondenti!#REF!)</f>
        <v>#REF!</v>
      </c>
      <c r="E9" s="5" t="e">
        <f t="shared" si="0"/>
        <v>#REF!</v>
      </c>
      <c r="F9">
        <v>0</v>
      </c>
    </row>
    <row r="10" spans="1:6" x14ac:dyDescent="0.25">
      <c r="A10">
        <v>41227</v>
      </c>
      <c r="B10" s="5" t="e">
        <f>AVERAGE(vyrazeni_respondenti!#REF!,vyrazeni_respondenti!#REF!,vyrazeni_respondenti!#REF!,vyrazeni_respondenti!#REF!)</f>
        <v>#REF!</v>
      </c>
      <c r="C10" t="e">
        <f>AVERAGE(vyrazeni_respondenti!#REF!,vyrazeni_respondenti!#REF!)</f>
        <v>#REF!</v>
      </c>
      <c r="D10" t="e">
        <f>AVERAGE(vyrazeni_respondenti!#REF!,vyrazeni_respondenti!#REF!,vyrazeni_respondenti!#REF!,vyrazeni_respondenti!#REF!,vyrazeni_respondenti!#REF!)</f>
        <v>#REF!</v>
      </c>
      <c r="E10" s="5" t="e">
        <f t="shared" si="0"/>
        <v>#REF!</v>
      </c>
      <c r="F10">
        <v>0</v>
      </c>
    </row>
    <row r="11" spans="1:6" x14ac:dyDescent="0.25">
      <c r="A11">
        <v>41246</v>
      </c>
      <c r="B11" s="5" t="e">
        <f>AVERAGE(vyrazeni_respondenti!#REF!,vyrazeni_respondenti!#REF!,vyrazeni_respondenti!#REF!,vyrazeni_respondenti!#REF!)</f>
        <v>#REF!</v>
      </c>
      <c r="C11" t="e">
        <f>AVERAGE(vyrazeni_respondenti!#REF!,vyrazeni_respondenti!#REF!)</f>
        <v>#REF!</v>
      </c>
      <c r="D11" t="e">
        <f>AVERAGE(vyrazeni_respondenti!#REF!,vyrazeni_respondenti!#REF!,vyrazeni_respondenti!#REF!,vyrazeni_respondenti!#REF!,vyrazeni_respondenti!#REF!)</f>
        <v>#REF!</v>
      </c>
      <c r="E11" s="5" t="e">
        <f t="shared" si="0"/>
        <v>#REF!</v>
      </c>
      <c r="F11">
        <v>0</v>
      </c>
    </row>
    <row r="12" spans="1:6" x14ac:dyDescent="0.25">
      <c r="A12">
        <v>41288</v>
      </c>
      <c r="B12" s="5" t="e">
        <f>AVERAGE(vyrazeni_respondenti!#REF!,vyrazeni_respondenti!#REF!,vyrazeni_respondenti!#REF!,vyrazeni_respondenti!#REF!)</f>
        <v>#REF!</v>
      </c>
      <c r="C12" t="e">
        <f>AVERAGE(vyrazeni_respondenti!#REF!,vyrazeni_respondenti!#REF!)</f>
        <v>#REF!</v>
      </c>
      <c r="D12" t="e">
        <f>AVERAGE(vyrazeni_respondenti!#REF!,vyrazeni_respondenti!#REF!,vyrazeni_respondenti!#REF!,vyrazeni_respondenti!#REF!,vyrazeni_respondenti!#REF!)</f>
        <v>#REF!</v>
      </c>
      <c r="E12" s="5" t="e">
        <f t="shared" si="0"/>
        <v>#REF!</v>
      </c>
      <c r="F12">
        <v>0</v>
      </c>
    </row>
    <row r="13" spans="1:6" x14ac:dyDescent="0.25">
      <c r="A13">
        <v>41359</v>
      </c>
      <c r="B13" s="5" t="e">
        <f>AVERAGE(vyrazeni_respondenti!#REF!,vyrazeni_respondenti!#REF!,vyrazeni_respondenti!#REF!,vyrazeni_respondenti!#REF!)</f>
        <v>#REF!</v>
      </c>
      <c r="C13" t="e">
        <f>AVERAGE(vyrazeni_respondenti!#REF!,vyrazeni_respondenti!#REF!)</f>
        <v>#REF!</v>
      </c>
      <c r="D13" t="e">
        <f>AVERAGE(vyrazeni_respondenti!#REF!,vyrazeni_respondenti!#REF!,vyrazeni_respondenti!#REF!,vyrazeni_respondenti!#REF!,vyrazeni_respondenti!#REF!)</f>
        <v>#REF!</v>
      </c>
      <c r="E13" s="5" t="e">
        <f t="shared" si="0"/>
        <v>#REF!</v>
      </c>
      <c r="F13">
        <v>1</v>
      </c>
    </row>
    <row r="14" spans="1:6" x14ac:dyDescent="0.25">
      <c r="A14">
        <v>41298</v>
      </c>
      <c r="B14" s="5" t="e">
        <f>AVERAGE(vyrazeni_respondenti!#REF!,vyrazeni_respondenti!#REF!,vyrazeni_respondenti!#REF!,vyrazeni_respondenti!#REF!)</f>
        <v>#REF!</v>
      </c>
      <c r="C14" t="e">
        <f>AVERAGE(vyrazeni_respondenti!#REF!,vyrazeni_respondenti!#REF!)</f>
        <v>#REF!</v>
      </c>
      <c r="D14" t="e">
        <f>AVERAGE(vyrazeni_respondenti!#REF!,vyrazeni_respondenti!#REF!,vyrazeni_respondenti!#REF!,vyrazeni_respondenti!#REF!,vyrazeni_respondenti!#REF!)</f>
        <v>#REF!</v>
      </c>
      <c r="E14" s="5" t="e">
        <f t="shared" si="0"/>
        <v>#REF!</v>
      </c>
      <c r="F14">
        <v>0</v>
      </c>
    </row>
    <row r="15" spans="1:6" x14ac:dyDescent="0.25">
      <c r="A15">
        <v>41419</v>
      </c>
      <c r="B15" s="5" t="e">
        <f>AVERAGE(vyrazeni_respondenti!#REF!,vyrazeni_respondenti!#REF!,vyrazeni_respondenti!#REF!,vyrazeni_respondenti!#REF!)</f>
        <v>#REF!</v>
      </c>
      <c r="C15" t="e">
        <f>AVERAGE(vyrazeni_respondenti!#REF!,vyrazeni_respondenti!#REF!)</f>
        <v>#REF!</v>
      </c>
      <c r="D15" t="e">
        <f>AVERAGE(vyrazeni_respondenti!#REF!,vyrazeni_respondenti!#REF!,vyrazeni_respondenti!#REF!,vyrazeni_respondenti!#REF!,vyrazeni_respondenti!#REF!)</f>
        <v>#REF!</v>
      </c>
      <c r="E15" s="5" t="e">
        <f t="shared" si="0"/>
        <v>#REF!</v>
      </c>
      <c r="F15">
        <v>1</v>
      </c>
    </row>
    <row r="16" spans="1:6" x14ac:dyDescent="0.25">
      <c r="A16">
        <v>41469</v>
      </c>
      <c r="B16" s="5" t="e">
        <f>AVERAGE(vyrazeni_respondenti!#REF!,vyrazeni_respondenti!#REF!,vyrazeni_respondenti!#REF!,vyrazeni_respondenti!#REF!)</f>
        <v>#REF!</v>
      </c>
      <c r="C16" t="e">
        <f>AVERAGE(vyrazeni_respondenti!#REF!,vyrazeni_respondenti!#REF!)</f>
        <v>#REF!</v>
      </c>
      <c r="D16" t="e">
        <f>AVERAGE(vyrazeni_respondenti!#REF!,vyrazeni_respondenti!#REF!,vyrazeni_respondenti!#REF!,vyrazeni_respondenti!#REF!,vyrazeni_respondenti!#REF!)</f>
        <v>#REF!</v>
      </c>
      <c r="E16" s="5" t="e">
        <f t="shared" si="0"/>
        <v>#REF!</v>
      </c>
      <c r="F16">
        <v>0</v>
      </c>
    </row>
    <row r="17" spans="1:6" x14ac:dyDescent="0.25">
      <c r="A17">
        <v>41499</v>
      </c>
      <c r="B17" s="5" t="e">
        <f>AVERAGE(vyrazeni_respondenti!#REF!,vyrazeni_respondenti!#REF!,vyrazeni_respondenti!#REF!,vyrazeni_respondenti!#REF!)</f>
        <v>#REF!</v>
      </c>
      <c r="C17" t="e">
        <f>AVERAGE(vyrazeni_respondenti!#REF!,vyrazeni_respondenti!#REF!)</f>
        <v>#REF!</v>
      </c>
      <c r="D17" t="e">
        <f>AVERAGE(vyrazeni_respondenti!#REF!,vyrazeni_respondenti!#REF!,vyrazeni_respondenti!#REF!,vyrazeni_respondenti!#REF!,vyrazeni_respondenti!#REF!)</f>
        <v>#REF!</v>
      </c>
      <c r="E17" s="5" t="e">
        <f t="shared" si="0"/>
        <v>#REF!</v>
      </c>
      <c r="F17">
        <v>1</v>
      </c>
    </row>
    <row r="18" spans="1:6" x14ac:dyDescent="0.25">
      <c r="A18">
        <v>41518</v>
      </c>
      <c r="B18" s="5" t="e">
        <f>AVERAGE(vyrazeni_respondenti!#REF!,vyrazeni_respondenti!#REF!,vyrazeni_respondenti!#REF!,vyrazeni_respondenti!#REF!)</f>
        <v>#REF!</v>
      </c>
      <c r="C18" t="e">
        <f>AVERAGE(vyrazeni_respondenti!#REF!,vyrazeni_respondenti!#REF!)</f>
        <v>#REF!</v>
      </c>
      <c r="D18" t="e">
        <f>AVERAGE(vyrazeni_respondenti!#REF!,vyrazeni_respondenti!#REF!,vyrazeni_respondenti!#REF!,vyrazeni_respondenti!#REF!,vyrazeni_respondenti!#REF!)</f>
        <v>#REF!</v>
      </c>
      <c r="E18" s="5" t="e">
        <f t="shared" si="0"/>
        <v>#REF!</v>
      </c>
      <c r="F18">
        <v>1</v>
      </c>
    </row>
    <row r="19" spans="1:6" x14ac:dyDescent="0.25">
      <c r="A19">
        <v>41540</v>
      </c>
      <c r="B19" s="5" t="e">
        <f>AVERAGE(vyrazeni_respondenti!#REF!,vyrazeni_respondenti!#REF!,vyrazeni_respondenti!#REF!,vyrazeni_respondenti!#REF!)</f>
        <v>#REF!</v>
      </c>
      <c r="C19" t="e">
        <f>AVERAGE(vyrazeni_respondenti!#REF!,vyrazeni_respondenti!#REF!)</f>
        <v>#REF!</v>
      </c>
      <c r="D19" t="e">
        <f>AVERAGE(vyrazeni_respondenti!#REF!,vyrazeni_respondenti!#REF!,vyrazeni_respondenti!#REF!,vyrazeni_respondenti!#REF!,vyrazeni_respondenti!#REF!)</f>
        <v>#REF!</v>
      </c>
      <c r="E19" s="5" t="e">
        <f t="shared" si="0"/>
        <v>#REF!</v>
      </c>
      <c r="F19">
        <v>1</v>
      </c>
    </row>
    <row r="20" spans="1:6" x14ac:dyDescent="0.25">
      <c r="A20">
        <v>41584</v>
      </c>
      <c r="B20" s="5" t="e">
        <f>AVERAGE(vyrazeni_respondenti!#REF!,vyrazeni_respondenti!#REF!,vyrazeni_respondenti!#REF!,vyrazeni_respondenti!#REF!)</f>
        <v>#REF!</v>
      </c>
      <c r="C20" t="e">
        <f>AVERAGE(vyrazeni_respondenti!#REF!,vyrazeni_respondenti!#REF!)</f>
        <v>#REF!</v>
      </c>
      <c r="D20" t="e">
        <f>AVERAGE(vyrazeni_respondenti!#REF!,vyrazeni_respondenti!#REF!,vyrazeni_respondenti!#REF!,vyrazeni_respondenti!#REF!,vyrazeni_respondenti!#REF!)</f>
        <v>#REF!</v>
      </c>
      <c r="E20" s="5" t="e">
        <f t="shared" si="0"/>
        <v>#REF!</v>
      </c>
      <c r="F20">
        <v>1</v>
      </c>
    </row>
    <row r="21" spans="1:6" x14ac:dyDescent="0.25">
      <c r="A21">
        <v>41600</v>
      </c>
      <c r="B21" s="5" t="e">
        <f>AVERAGE(vyrazeni_respondenti!#REF!,vyrazeni_respondenti!#REF!,vyrazeni_respondenti!#REF!,vyrazeni_respondenti!#REF!)</f>
        <v>#REF!</v>
      </c>
      <c r="C21" t="e">
        <f>AVERAGE(vyrazeni_respondenti!#REF!,vyrazeni_respondenti!#REF!)</f>
        <v>#REF!</v>
      </c>
      <c r="D21" t="e">
        <f>AVERAGE(vyrazeni_respondenti!#REF!,vyrazeni_respondenti!#REF!,vyrazeni_respondenti!#REF!,vyrazeni_respondenti!#REF!,vyrazeni_respondenti!#REF!)</f>
        <v>#REF!</v>
      </c>
      <c r="E21" s="5" t="e">
        <f t="shared" si="0"/>
        <v>#REF!</v>
      </c>
      <c r="F21">
        <v>0</v>
      </c>
    </row>
    <row r="22" spans="1:6" x14ac:dyDescent="0.25">
      <c r="A22">
        <v>41610</v>
      </c>
      <c r="B22" s="5" t="e">
        <f>AVERAGE(vyrazeni_respondenti!#REF!,vyrazeni_respondenti!#REF!,vyrazeni_respondenti!#REF!,vyrazeni_respondenti!#REF!)</f>
        <v>#REF!</v>
      </c>
      <c r="C22" t="e">
        <f>AVERAGE(vyrazeni_respondenti!#REF!,vyrazeni_respondenti!#REF!)</f>
        <v>#REF!</v>
      </c>
      <c r="D22" t="e">
        <f>AVERAGE(vyrazeni_respondenti!#REF!,vyrazeni_respondenti!#REF!,vyrazeni_respondenti!#REF!,vyrazeni_respondenti!#REF!,vyrazeni_respondenti!#REF!)</f>
        <v>#REF!</v>
      </c>
      <c r="E22" s="5" t="e">
        <f t="shared" si="0"/>
        <v>#REF!</v>
      </c>
      <c r="F22">
        <v>1</v>
      </c>
    </row>
    <row r="23" spans="1:6" x14ac:dyDescent="0.25">
      <c r="A23">
        <v>41611</v>
      </c>
      <c r="B23" s="5" t="e">
        <f>AVERAGE(vyrazeni_respondenti!#REF!,vyrazeni_respondenti!#REF!,vyrazeni_respondenti!Q2,vyrazeni_respondenti!#REF!)</f>
        <v>#REF!</v>
      </c>
      <c r="C23" t="e">
        <f>AVERAGE(vyrazeni_respondenti!#REF!,vyrazeni_respondenti!#REF!)</f>
        <v>#REF!</v>
      </c>
      <c r="D23" t="e">
        <f>AVERAGE(vyrazeni_respondenti!#REF!,vyrazeni_respondenti!#REF!,vyrazeni_respondenti!#REF!,vyrazeni_respondenti!#REF!,vyrazeni_respondenti!#REF!)</f>
        <v>#REF!</v>
      </c>
      <c r="E23" s="5" t="e">
        <f t="shared" si="0"/>
        <v>#REF!</v>
      </c>
      <c r="F23">
        <v>0</v>
      </c>
    </row>
    <row r="24" spans="1:6" x14ac:dyDescent="0.25">
      <c r="A24">
        <v>41752</v>
      </c>
      <c r="B24" s="5">
        <f>AVERAGE(vyrazeni_respondenti!F2:I2,vyrazeni_respondenti!O2,vyrazeni_respondenti!Q3,vyrazeni_respondenti!V2)</f>
        <v>1</v>
      </c>
      <c r="C24">
        <f>AVERAGE(vyrazeni_respondenti!J2:M2,vyrazeni_respondenti!X2:Y2)</f>
        <v>1</v>
      </c>
      <c r="D24">
        <f>AVERAGE(vyrazeni_respondenti!N2,vyrazeni_respondenti!P2,vyrazeni_respondenti!R2,vyrazeni_respondenti!S2,vyrazeni_respondenti!U2)</f>
        <v>1</v>
      </c>
      <c r="E24" s="5">
        <f t="shared" si="0"/>
        <v>1</v>
      </c>
      <c r="F24">
        <v>1</v>
      </c>
    </row>
    <row r="25" spans="1:6" x14ac:dyDescent="0.25">
      <c r="A25">
        <v>41804</v>
      </c>
      <c r="B25" s="5">
        <f>AVERAGE(vyrazeni_respondenti!F3:I3,vyrazeni_respondenti!O3,vyrazeni_respondenti!Q4,vyrazeni_respondenti!V3)</f>
        <v>1</v>
      </c>
      <c r="C25">
        <f>AVERAGE(vyrazeni_respondenti!J3:M3,vyrazeni_respondenti!X3:Y3)</f>
        <v>1</v>
      </c>
      <c r="D25">
        <f>AVERAGE(vyrazeni_respondenti!N3,vyrazeni_respondenti!P3,vyrazeni_respondenti!R3,vyrazeni_respondenti!S3,vyrazeni_respondenti!U3)</f>
        <v>1</v>
      </c>
      <c r="E25" s="5">
        <f t="shared" si="0"/>
        <v>1</v>
      </c>
      <c r="F25">
        <v>0</v>
      </c>
    </row>
    <row r="26" spans="1:6" x14ac:dyDescent="0.25">
      <c r="A26">
        <v>41897</v>
      </c>
      <c r="B26" s="5">
        <f>AVERAGE(vyrazeni_respondenti!F4:I4,vyrazeni_respondenti!O4,vyrazeni_respondenti!Q5,vyrazeni_respondenti!V4)</f>
        <v>1</v>
      </c>
      <c r="C26">
        <f>AVERAGE(vyrazeni_respondenti!J4:M4,vyrazeni_respondenti!X4:Y4)</f>
        <v>1</v>
      </c>
      <c r="D26">
        <f>AVERAGE(vyrazeni_respondenti!N4,vyrazeni_respondenti!P4,vyrazeni_respondenti!R4,vyrazeni_respondenti!S4,vyrazeni_respondenti!U4)</f>
        <v>1</v>
      </c>
      <c r="E26" s="5">
        <f t="shared" si="0"/>
        <v>1</v>
      </c>
      <c r="F26">
        <v>1</v>
      </c>
    </row>
    <row r="27" spans="1:6" x14ac:dyDescent="0.25">
      <c r="A27">
        <v>41903</v>
      </c>
      <c r="B27" s="5">
        <f>AVERAGE(vyrazeni_respondenti!F5:I5,vyrazeni_respondenti!O5,vyrazeni_respondenti!Q6,vyrazeni_respondenti!V5)</f>
        <v>1</v>
      </c>
      <c r="C27">
        <f>AVERAGE(vyrazeni_respondenti!J5:M5,vyrazeni_respondenti!X5:Y5)</f>
        <v>1</v>
      </c>
      <c r="D27">
        <f>AVERAGE(vyrazeni_respondenti!N5,vyrazeni_respondenti!P5,vyrazeni_respondenti!R5,vyrazeni_respondenti!S5,vyrazeni_respondenti!U5)</f>
        <v>1</v>
      </c>
      <c r="E27" s="5">
        <f t="shared" si="0"/>
        <v>1</v>
      </c>
      <c r="F27">
        <v>1</v>
      </c>
    </row>
    <row r="28" spans="1:6" x14ac:dyDescent="0.25">
      <c r="A28">
        <v>41913</v>
      </c>
      <c r="B28" s="5">
        <f>AVERAGE(vyrazeni_respondenti!F6:I6,vyrazeni_respondenti!O6,vyrazeni_respondenti!Q7,vyrazeni_respondenti!V6)</f>
        <v>1</v>
      </c>
      <c r="C28">
        <f>AVERAGE(vyrazeni_respondenti!J6:M6,vyrazeni_respondenti!X6:Y6)</f>
        <v>1</v>
      </c>
      <c r="D28">
        <f>AVERAGE(vyrazeni_respondenti!N6,vyrazeni_respondenti!P6,vyrazeni_respondenti!R6,vyrazeni_respondenti!S6,vyrazeni_respondenti!U6)</f>
        <v>1</v>
      </c>
      <c r="E28" s="5">
        <f t="shared" si="0"/>
        <v>1</v>
      </c>
      <c r="F28">
        <v>1</v>
      </c>
    </row>
    <row r="29" spans="1:6" x14ac:dyDescent="0.25">
      <c r="A29">
        <v>41909</v>
      </c>
      <c r="B29" s="5">
        <f>AVERAGE(vyrazeni_respondenti!F7:I7,vyrazeni_respondenti!O7,vyrazeni_respondenti!Q8,vyrazeni_respondenti!V7)</f>
        <v>1</v>
      </c>
      <c r="C29">
        <f>AVERAGE(vyrazeni_respondenti!J7:M7,vyrazeni_respondenti!X7:Y7)</f>
        <v>1</v>
      </c>
      <c r="D29">
        <f>AVERAGE(vyrazeni_respondenti!N7,vyrazeni_respondenti!P7,vyrazeni_respondenti!R7,vyrazeni_respondenti!S7,vyrazeni_respondenti!U7)</f>
        <v>1</v>
      </c>
      <c r="E29" s="5">
        <f t="shared" si="0"/>
        <v>1</v>
      </c>
      <c r="F29">
        <v>0</v>
      </c>
    </row>
    <row r="30" spans="1:6" x14ac:dyDescent="0.25">
      <c r="A30">
        <v>41915</v>
      </c>
      <c r="B30" s="5">
        <f>AVERAGE(vyrazeni_respondenti!F8:I8,vyrazeni_respondenti!O8,vyrazeni_respondenti!Q9,vyrazeni_respondenti!V8)</f>
        <v>1</v>
      </c>
      <c r="C30">
        <f>AVERAGE(vyrazeni_respondenti!J8:M8,vyrazeni_respondenti!X8:Y8)</f>
        <v>1.6666666666666667</v>
      </c>
      <c r="D30">
        <f>AVERAGE(vyrazeni_respondenti!N8,vyrazeni_respondenti!P8,vyrazeni_respondenti!R8,vyrazeni_respondenti!S8,vyrazeni_respondenti!U8)</f>
        <v>1</v>
      </c>
      <c r="E30" s="5">
        <f t="shared" si="0"/>
        <v>1.3333333333333335</v>
      </c>
      <c r="F30">
        <v>0</v>
      </c>
    </row>
    <row r="31" spans="1:6" x14ac:dyDescent="0.25">
      <c r="A31">
        <v>41923</v>
      </c>
      <c r="B31" s="5">
        <f>AVERAGE(vyrazeni_respondenti!F9:I9,vyrazeni_respondenti!O9,vyrazeni_respondenti!Q10,vyrazeni_respondenti!V9)</f>
        <v>1</v>
      </c>
      <c r="C31">
        <f>AVERAGE(vyrazeni_respondenti!J9:M9,vyrazeni_respondenti!X9:Y9)</f>
        <v>1</v>
      </c>
      <c r="D31">
        <f>AVERAGE(vyrazeni_respondenti!N9,vyrazeni_respondenti!P9,vyrazeni_respondenti!R9,vyrazeni_respondenti!S9,vyrazeni_respondenti!U9)</f>
        <v>1</v>
      </c>
      <c r="E31" s="5">
        <f t="shared" si="0"/>
        <v>1</v>
      </c>
      <c r="F31" s="2">
        <v>0</v>
      </c>
    </row>
    <row r="32" spans="1:6" x14ac:dyDescent="0.25">
      <c r="A32">
        <v>41921</v>
      </c>
      <c r="B32" s="5">
        <f>AVERAGE(vyrazeni_respondenti!F10:I10,vyrazeni_respondenti!O10,vyrazeni_respondenti!Q11,vyrazeni_respondenti!V10)</f>
        <v>1</v>
      </c>
      <c r="C32">
        <f>AVERAGE(vyrazeni_respondenti!J10:M10,vyrazeni_respondenti!X10:Y10)</f>
        <v>1</v>
      </c>
      <c r="D32">
        <f>AVERAGE(vyrazeni_respondenti!N10,vyrazeni_respondenti!P10,vyrazeni_respondenti!R10,vyrazeni_respondenti!S10,vyrazeni_respondenti!U10)</f>
        <v>1</v>
      </c>
      <c r="E32" s="5">
        <f t="shared" si="0"/>
        <v>1</v>
      </c>
      <c r="F32">
        <v>0</v>
      </c>
    </row>
    <row r="33" spans="1:6" x14ac:dyDescent="0.25">
      <c r="A33">
        <v>41957</v>
      </c>
      <c r="B33" s="5">
        <f>AVERAGE(vyrazeni_respondenti!F11:I11,vyrazeni_respondenti!O11,vyrazeni_respondenti!Q12,vyrazeni_respondenti!V11)</f>
        <v>1</v>
      </c>
      <c r="C33">
        <f>AVERAGE(vyrazeni_respondenti!J11:M11,vyrazeni_respondenti!X11:Y11)</f>
        <v>1</v>
      </c>
      <c r="D33">
        <f>AVERAGE(vyrazeni_respondenti!N11,vyrazeni_respondenti!P11,vyrazeni_respondenti!R11,vyrazeni_respondenti!S11,vyrazeni_respondenti!U11)</f>
        <v>1</v>
      </c>
      <c r="E33" s="5">
        <f t="shared" si="0"/>
        <v>1</v>
      </c>
      <c r="F33">
        <v>0</v>
      </c>
    </row>
    <row r="34" spans="1:6" x14ac:dyDescent="0.25">
      <c r="A34">
        <v>41960</v>
      </c>
      <c r="B34" s="5">
        <f>AVERAGE(vyrazeni_respondenti!F12:I12,vyrazeni_respondenti!O12,vyrazeni_respondenti!Q13,vyrazeni_respondenti!V12)</f>
        <v>1</v>
      </c>
      <c r="C34">
        <f>AVERAGE(vyrazeni_respondenti!J12:M12,vyrazeni_respondenti!X12:Y12)</f>
        <v>1</v>
      </c>
      <c r="D34">
        <f>AVERAGE(vyrazeni_respondenti!N12,vyrazeni_respondenti!P12,vyrazeni_respondenti!R12,vyrazeni_respondenti!S12,vyrazeni_respondenti!U12)</f>
        <v>1.4</v>
      </c>
      <c r="E34" s="5">
        <f t="shared" si="0"/>
        <v>1</v>
      </c>
      <c r="F34">
        <v>0</v>
      </c>
    </row>
    <row r="35" spans="1:6" x14ac:dyDescent="0.25">
      <c r="A35">
        <v>41961</v>
      </c>
      <c r="B35" s="5">
        <f>AVERAGE(vyrazeni_respondenti!F13:I13,vyrazeni_respondenti!O13,vyrazeni_respondenti!Q14,vyrazeni_respondenti!V13)</f>
        <v>1</v>
      </c>
      <c r="C35">
        <f>AVERAGE(vyrazeni_respondenti!J13:M13,vyrazeni_respondenti!X13:Y13)</f>
        <v>1</v>
      </c>
      <c r="D35">
        <f>AVERAGE(vyrazeni_respondenti!N13,vyrazeni_respondenti!P13,vyrazeni_respondenti!R13,vyrazeni_respondenti!S13,vyrazeni_respondenti!U13)</f>
        <v>1</v>
      </c>
      <c r="E35" s="5">
        <f t="shared" si="0"/>
        <v>1</v>
      </c>
      <c r="F35">
        <v>0</v>
      </c>
    </row>
    <row r="36" spans="1:6" x14ac:dyDescent="0.25">
      <c r="A36">
        <v>41936</v>
      </c>
      <c r="B36" s="5">
        <f>AVERAGE(vyrazeni_respondenti!F14:I14,vyrazeni_respondenti!O14,vyrazeni_respondenti!Q15,vyrazeni_respondenti!V14)</f>
        <v>1</v>
      </c>
      <c r="C36">
        <f>AVERAGE(vyrazeni_respondenti!J14:M14,vyrazeni_respondenti!X14:Y14)</f>
        <v>1</v>
      </c>
      <c r="D36">
        <f>AVERAGE(vyrazeni_respondenti!N14,vyrazeni_respondenti!P14,vyrazeni_respondenti!R14,vyrazeni_respondenti!S14,vyrazeni_respondenti!U14)</f>
        <v>1</v>
      </c>
      <c r="E36" s="5">
        <f t="shared" si="0"/>
        <v>1</v>
      </c>
      <c r="F36">
        <v>0</v>
      </c>
    </row>
    <row r="37" spans="1:6" x14ac:dyDescent="0.25">
      <c r="A37">
        <v>41975</v>
      </c>
      <c r="B37" s="5">
        <f>AVERAGE(vyrazeni_respondenti!F15:I15,vyrazeni_respondenti!O15,vyrazeni_respondenti!Q16,vyrazeni_respondenti!V15)</f>
        <v>1</v>
      </c>
      <c r="C37">
        <f>AVERAGE(vyrazeni_respondenti!J15:M15,vyrazeni_respondenti!X15:Y15)</f>
        <v>1</v>
      </c>
      <c r="D37">
        <f>AVERAGE(vyrazeni_respondenti!N15,vyrazeni_respondenti!P15,vyrazeni_respondenti!R15,vyrazeni_respondenti!S15,vyrazeni_respondenti!U15)</f>
        <v>1</v>
      </c>
      <c r="E37" s="5">
        <f t="shared" si="0"/>
        <v>1</v>
      </c>
      <c r="F37">
        <v>0</v>
      </c>
    </row>
    <row r="38" spans="1:6" x14ac:dyDescent="0.25">
      <c r="A38">
        <v>42008</v>
      </c>
      <c r="B38" s="5">
        <f>AVERAGE(vyrazeni_respondenti!F16:I16,vyrazeni_respondenti!O16,vyrazeni_respondenti!Q17,vyrazeni_respondenti!V16)</f>
        <v>1</v>
      </c>
      <c r="C38">
        <f>AVERAGE(vyrazeni_respondenti!J16:M16,vyrazeni_respondenti!X16:Y16)</f>
        <v>1</v>
      </c>
      <c r="D38">
        <f>AVERAGE(vyrazeni_respondenti!N16,vyrazeni_respondenti!P16,vyrazeni_respondenti!R16,vyrazeni_respondenti!S16,vyrazeni_respondenti!U16)</f>
        <v>1</v>
      </c>
      <c r="E38" s="5">
        <f t="shared" si="0"/>
        <v>1</v>
      </c>
      <c r="F38">
        <v>0</v>
      </c>
    </row>
    <row r="39" spans="1:6" x14ac:dyDescent="0.25">
      <c r="A39">
        <v>42019</v>
      </c>
      <c r="B39" s="5">
        <f>AVERAGE(vyrazeni_respondenti!F17:I17,vyrazeni_respondenti!O17,vyrazeni_respondenti!Q18,vyrazeni_respondenti!V17)</f>
        <v>1</v>
      </c>
      <c r="C39">
        <f>AVERAGE(vyrazeni_respondenti!J17:M17,vyrazeni_respondenti!X17:Y17)</f>
        <v>1</v>
      </c>
      <c r="D39">
        <f>AVERAGE(vyrazeni_respondenti!N17,vyrazeni_respondenti!P17,vyrazeni_respondenti!R17,vyrazeni_respondenti!S17,vyrazeni_respondenti!U17)</f>
        <v>1</v>
      </c>
      <c r="E39" s="5">
        <f t="shared" si="0"/>
        <v>1</v>
      </c>
      <c r="F39">
        <v>0</v>
      </c>
    </row>
    <row r="40" spans="1:6" x14ac:dyDescent="0.25">
      <c r="A40">
        <v>42036</v>
      </c>
      <c r="B40" s="5">
        <f>AVERAGE(vyrazeni_respondenti!F18:I18,vyrazeni_respondenti!O18,vyrazeni_respondenti!Q19,vyrazeni_respondenti!V18)</f>
        <v>1</v>
      </c>
      <c r="C40">
        <f>AVERAGE(vyrazeni_respondenti!J18:M18,vyrazeni_respondenti!X18:Y18)</f>
        <v>1</v>
      </c>
      <c r="D40">
        <f>AVERAGE(vyrazeni_respondenti!N18,vyrazeni_respondenti!P18,vyrazeni_respondenti!R18,vyrazeni_respondenti!S18,vyrazeni_respondenti!U18)</f>
        <v>1</v>
      </c>
      <c r="E40" s="5">
        <f t="shared" si="0"/>
        <v>1</v>
      </c>
      <c r="F40">
        <v>0</v>
      </c>
    </row>
    <row r="41" spans="1:6" x14ac:dyDescent="0.25">
      <c r="A41">
        <v>42040</v>
      </c>
      <c r="B41" s="5">
        <f>AVERAGE(vyrazeni_respondenti!F19:I19,vyrazeni_respondenti!O19,vyrazeni_respondenti!Q20,vyrazeni_respondenti!V19)</f>
        <v>1</v>
      </c>
      <c r="C41">
        <f>AVERAGE(vyrazeni_respondenti!J19:M19,vyrazeni_respondenti!X19:Y19)</f>
        <v>1</v>
      </c>
      <c r="D41">
        <f>AVERAGE(vyrazeni_respondenti!N19,vyrazeni_respondenti!P19,vyrazeni_respondenti!R19,vyrazeni_respondenti!S19,vyrazeni_respondenti!U19)</f>
        <v>1</v>
      </c>
      <c r="E41" s="5">
        <f t="shared" si="0"/>
        <v>1</v>
      </c>
      <c r="F41">
        <v>0</v>
      </c>
    </row>
    <row r="42" spans="1:6" x14ac:dyDescent="0.25">
      <c r="A42">
        <v>42094</v>
      </c>
      <c r="B42" s="5">
        <f>AVERAGE(vyrazeni_respondenti!F20:I20,vyrazeni_respondenti!O20,vyrazeni_respondenti!Q21,vyrazeni_respondenti!V20)</f>
        <v>1</v>
      </c>
      <c r="C42">
        <f>AVERAGE(vyrazeni_respondenti!J20:M20,vyrazeni_respondenti!X20:Y20)</f>
        <v>1</v>
      </c>
      <c r="D42">
        <f>AVERAGE(vyrazeni_respondenti!N20,vyrazeni_respondenti!P20,vyrazeni_respondenti!R20,vyrazeni_respondenti!S20,vyrazeni_respondenti!U20)</f>
        <v>1</v>
      </c>
      <c r="E42" s="5">
        <f t="shared" si="0"/>
        <v>1</v>
      </c>
      <c r="F42">
        <v>0</v>
      </c>
    </row>
    <row r="43" spans="1:6" x14ac:dyDescent="0.25">
      <c r="A43">
        <v>42134</v>
      </c>
      <c r="B43" s="5">
        <f>AVERAGE(vyrazeni_respondenti!F21:I21,vyrazeni_respondenti!O21,vyrazeni_respondenti!Q22,vyrazeni_respondenti!V21)</f>
        <v>1.5714285714285714</v>
      </c>
      <c r="C43">
        <f>AVERAGE(vyrazeni_respondenti!J21:M21,vyrazeni_respondenti!X21:Y21)</f>
        <v>1</v>
      </c>
      <c r="D43">
        <f>AVERAGE(vyrazeni_respondenti!N21,vyrazeni_respondenti!P21,vyrazeni_respondenti!R21,vyrazeni_respondenti!S21,vyrazeni_respondenti!U21)</f>
        <v>1</v>
      </c>
      <c r="E43" s="5">
        <f t="shared" si="0"/>
        <v>1.2857142857142856</v>
      </c>
      <c r="F43">
        <v>0</v>
      </c>
    </row>
    <row r="44" spans="1:6" x14ac:dyDescent="0.25">
      <c r="A44">
        <v>42105</v>
      </c>
      <c r="B44" s="5">
        <f>AVERAGE(vyrazeni_respondenti!F22:I22,vyrazeni_respondenti!O22,vyrazeni_respondenti!Q23,vyrazeni_respondenti!V22)</f>
        <v>1</v>
      </c>
      <c r="C44">
        <f>AVERAGE(vyrazeni_respondenti!J22:M22,vyrazeni_respondenti!X22:Y22)</f>
        <v>1</v>
      </c>
      <c r="D44">
        <f>AVERAGE(vyrazeni_respondenti!N22,vyrazeni_respondenti!P22,vyrazeni_respondenti!R22,vyrazeni_respondenti!S22,vyrazeni_respondenti!U22)</f>
        <v>1</v>
      </c>
      <c r="E44" s="5">
        <f t="shared" si="0"/>
        <v>1</v>
      </c>
      <c r="F44">
        <v>0</v>
      </c>
    </row>
    <row r="45" spans="1:6" x14ac:dyDescent="0.25">
      <c r="A45">
        <v>42162</v>
      </c>
      <c r="B45" s="5">
        <f>AVERAGE(vyrazeni_respondenti!F23:I23,vyrazeni_respondenti!O23,vyrazeni_respondenti!Q24,vyrazeni_respondenti!V23)</f>
        <v>1</v>
      </c>
      <c r="C45">
        <f>AVERAGE(vyrazeni_respondenti!J23:M23,vyrazeni_respondenti!X23:Y23)</f>
        <v>1</v>
      </c>
      <c r="D45">
        <f>AVERAGE(vyrazeni_respondenti!N23,vyrazeni_respondenti!P23,vyrazeni_respondenti!R23,vyrazeni_respondenti!S23,vyrazeni_respondenti!U23)</f>
        <v>1</v>
      </c>
      <c r="E45" s="5">
        <f t="shared" si="0"/>
        <v>1</v>
      </c>
      <c r="F45">
        <v>0</v>
      </c>
    </row>
    <row r="46" spans="1:6" x14ac:dyDescent="0.25">
      <c r="A46">
        <v>42195</v>
      </c>
      <c r="B46" s="5">
        <f>AVERAGE(vyrazeni_respondenti!F24:I24,vyrazeni_respondenti!O24,vyrazeni_respondenti!Q25,vyrazeni_respondenti!V24)</f>
        <v>1.1428571428571428</v>
      </c>
      <c r="C46">
        <f>AVERAGE(vyrazeni_respondenti!J24:M24,vyrazeni_respondenti!X24:Y24)</f>
        <v>1</v>
      </c>
      <c r="D46">
        <f>AVERAGE(vyrazeni_respondenti!N24,vyrazeni_respondenti!P24,vyrazeni_respondenti!R24,vyrazeni_respondenti!S24,vyrazeni_respondenti!U24)</f>
        <v>1</v>
      </c>
      <c r="E46" s="5">
        <f t="shared" si="0"/>
        <v>1.0714285714285714</v>
      </c>
      <c r="F46">
        <v>0</v>
      </c>
    </row>
    <row r="47" spans="1:6" x14ac:dyDescent="0.25">
      <c r="A47">
        <v>42265</v>
      </c>
      <c r="B47" s="5">
        <f>AVERAGE(vyrazeni_respondenti!F25:I25,vyrazeni_respondenti!O25,vyrazeni_respondenti!Q26,vyrazeni_respondenti!V25)</f>
        <v>1.1428571428571428</v>
      </c>
      <c r="C47">
        <f>AVERAGE(vyrazeni_respondenti!J25:M25,vyrazeni_respondenti!X25:Y25)</f>
        <v>1.3333333333333333</v>
      </c>
      <c r="D47">
        <f>AVERAGE(vyrazeni_respondenti!N25,vyrazeni_respondenti!P25,vyrazeni_respondenti!R25,vyrazeni_respondenti!S25,vyrazeni_respondenti!U25)</f>
        <v>1.2</v>
      </c>
      <c r="E47" s="5">
        <f t="shared" si="0"/>
        <v>1.2380952380952381</v>
      </c>
      <c r="F47">
        <v>0</v>
      </c>
    </row>
    <row r="48" spans="1:6" x14ac:dyDescent="0.25">
      <c r="A48">
        <v>41432</v>
      </c>
      <c r="B48" s="5">
        <f>AVERAGE(vyrazeni_respondenti!F26:I26,vyrazeni_respondenti!O26,vyrazeni_respondenti!Q27,vyrazeni_respondenti!V26)</f>
        <v>1</v>
      </c>
      <c r="C48">
        <f>AVERAGE(vyrazeni_respondenti!J26:M26,vyrazeni_respondenti!X26:Y26)</f>
        <v>1.3333333333333333</v>
      </c>
      <c r="D48">
        <f>AVERAGE(vyrazeni_respondenti!N26,vyrazeni_respondenti!P26,vyrazeni_respondenti!R26,vyrazeni_respondenti!S26,vyrazeni_respondenti!U26)</f>
        <v>1</v>
      </c>
      <c r="E48" s="5">
        <f t="shared" si="0"/>
        <v>1.1666666666666665</v>
      </c>
      <c r="F48">
        <v>1</v>
      </c>
    </row>
    <row r="49" spans="1:6" x14ac:dyDescent="0.25">
      <c r="A49">
        <v>42306</v>
      </c>
      <c r="B49" s="5">
        <f>AVERAGE(vyrazeni_respondenti!F27:I27,vyrazeni_respondenti!O27,vyrazeni_respondenti!Q28,vyrazeni_respondenti!V27)</f>
        <v>1.2857142857142858</v>
      </c>
      <c r="C49">
        <f>AVERAGE(vyrazeni_respondenti!J27:M27,vyrazeni_respondenti!X27:Y27)</f>
        <v>1</v>
      </c>
      <c r="D49">
        <f>AVERAGE(vyrazeni_respondenti!N27,vyrazeni_respondenti!P27,vyrazeni_respondenti!R27,vyrazeni_respondenti!S27,vyrazeni_respondenti!U27)</f>
        <v>1</v>
      </c>
      <c r="E49" s="5">
        <f t="shared" si="0"/>
        <v>1.1428571428571428</v>
      </c>
      <c r="F49">
        <v>1</v>
      </c>
    </row>
    <row r="50" spans="1:6" x14ac:dyDescent="0.25">
      <c r="A50">
        <v>42307</v>
      </c>
      <c r="B50" s="5">
        <f>AVERAGE(vyrazeni_respondenti!F28:I28,vyrazeni_respondenti!O28,vyrazeni_respondenti!Q29,vyrazeni_respondenti!V28)</f>
        <v>1.2857142857142858</v>
      </c>
      <c r="C50">
        <f>AVERAGE(vyrazeni_respondenti!J28:M28,vyrazeni_respondenti!X28:Y28)</f>
        <v>1.1666666666666667</v>
      </c>
      <c r="D50">
        <f>AVERAGE(vyrazeni_respondenti!N28,vyrazeni_respondenti!P28,vyrazeni_respondenti!R28,vyrazeni_respondenti!S28,vyrazeni_respondenti!U28)</f>
        <v>1</v>
      </c>
      <c r="E50" s="5">
        <f t="shared" si="0"/>
        <v>1.2261904761904763</v>
      </c>
      <c r="F50">
        <v>0</v>
      </c>
    </row>
    <row r="51" spans="1:6" x14ac:dyDescent="0.25">
      <c r="A51">
        <v>42316</v>
      </c>
      <c r="B51" s="5">
        <f>AVERAGE(vyrazeni_respondenti!F29:I29,vyrazeni_respondenti!O29,vyrazeni_respondenti!Q30,vyrazeni_respondenti!V29)</f>
        <v>1.7142857142857142</v>
      </c>
      <c r="C51">
        <f>AVERAGE(vyrazeni_respondenti!J29:M29,vyrazeni_respondenti!X29:Y29)</f>
        <v>1</v>
      </c>
      <c r="D51">
        <f>AVERAGE(vyrazeni_respondenti!N29,vyrazeni_respondenti!P29,vyrazeni_respondenti!R29,vyrazeni_respondenti!S29,vyrazeni_respondenti!U29)</f>
        <v>1</v>
      </c>
      <c r="E51" s="5">
        <f t="shared" si="0"/>
        <v>1.3571428571428572</v>
      </c>
      <c r="F51">
        <v>1</v>
      </c>
    </row>
    <row r="52" spans="1:6" x14ac:dyDescent="0.25">
      <c r="A52">
        <v>42347</v>
      </c>
      <c r="B52" s="5">
        <f>AVERAGE(vyrazeni_respondenti!F30:I30,vyrazeni_respondenti!O30,vyrazeni_respondenti!Q31,vyrazeni_respondenti!V30)</f>
        <v>1</v>
      </c>
      <c r="C52">
        <f>AVERAGE(vyrazeni_respondenti!J30:M30,vyrazeni_respondenti!X30:Y30)</f>
        <v>1.6666666666666667</v>
      </c>
      <c r="D52">
        <f>AVERAGE(vyrazeni_respondenti!N30,vyrazeni_respondenti!P30,vyrazeni_respondenti!R30,vyrazeni_respondenti!S30,vyrazeni_respondenti!U30)</f>
        <v>1.4</v>
      </c>
      <c r="E52" s="5">
        <f t="shared" si="0"/>
        <v>1.3333333333333335</v>
      </c>
      <c r="F52">
        <v>0</v>
      </c>
    </row>
    <row r="53" spans="1:6" x14ac:dyDescent="0.25">
      <c r="A53">
        <v>42384</v>
      </c>
      <c r="B53" s="5">
        <f>AVERAGE(vyrazeni_respondenti!F31:I31,vyrazeni_respondenti!O31,vyrazeni_respondenti!Q32,vyrazeni_respondenti!V31)</f>
        <v>1.2857142857142858</v>
      </c>
      <c r="C53">
        <f>AVERAGE(vyrazeni_respondenti!J31:M31,vyrazeni_respondenti!X31:Y31)</f>
        <v>1.1666666666666667</v>
      </c>
      <c r="D53">
        <f>AVERAGE(vyrazeni_respondenti!N31,vyrazeni_respondenti!P31,vyrazeni_respondenti!R31,vyrazeni_respondenti!S31,vyrazeni_respondenti!U31)</f>
        <v>1</v>
      </c>
      <c r="E53" s="5">
        <f t="shared" si="0"/>
        <v>1.2261904761904763</v>
      </c>
      <c r="F53">
        <v>0</v>
      </c>
    </row>
    <row r="54" spans="1:6" x14ac:dyDescent="0.25">
      <c r="A54">
        <v>42386</v>
      </c>
      <c r="B54" s="5">
        <f>AVERAGE(vyrazeni_respondenti!F32:I32,vyrazeni_respondenti!O32,vyrazeni_respondenti!Q33,vyrazeni_respondenti!V32)</f>
        <v>1.2857142857142858</v>
      </c>
      <c r="C54">
        <f>AVERAGE(vyrazeni_respondenti!J32:M32,vyrazeni_respondenti!X32:Y32)</f>
        <v>1.3333333333333333</v>
      </c>
      <c r="D54">
        <f>AVERAGE(vyrazeni_respondenti!N32,vyrazeni_respondenti!P32,vyrazeni_respondenti!R32,vyrazeni_respondenti!S32,vyrazeni_respondenti!U32)</f>
        <v>1.2</v>
      </c>
      <c r="E54" s="5">
        <f t="shared" si="0"/>
        <v>1.3095238095238095</v>
      </c>
      <c r="F54">
        <v>1</v>
      </c>
    </row>
    <row r="55" spans="1:6" x14ac:dyDescent="0.25">
      <c r="A55">
        <v>42383</v>
      </c>
      <c r="B55" s="5">
        <f>AVERAGE(vyrazeni_respondenti!F33:I33,vyrazeni_respondenti!O33,vyrazeni_respondenti!Q34,vyrazeni_respondenti!V33)</f>
        <v>1.4285714285714286</v>
      </c>
      <c r="C55">
        <f>AVERAGE(vyrazeni_respondenti!J33:M33,vyrazeni_respondenti!X33:Y33)</f>
        <v>1</v>
      </c>
      <c r="D55">
        <f>AVERAGE(vyrazeni_respondenti!N33,vyrazeni_respondenti!P33,vyrazeni_respondenti!R33,vyrazeni_respondenti!S33,vyrazeni_respondenti!U33)</f>
        <v>1</v>
      </c>
      <c r="E55" s="5">
        <f t="shared" si="0"/>
        <v>1.2142857142857144</v>
      </c>
      <c r="F55">
        <v>0</v>
      </c>
    </row>
    <row r="56" spans="1:6" x14ac:dyDescent="0.25">
      <c r="A56">
        <v>41008</v>
      </c>
      <c r="B56" s="5">
        <f>AVERAGE(vyrazeni_respondenti!F34:I34,vyrazeni_respondenti!O34,vyrazeni_respondenti!Q35,vyrazeni_respondenti!V34)</f>
        <v>1</v>
      </c>
      <c r="C56">
        <f>AVERAGE(vyrazeni_respondenti!J34:M34,vyrazeni_respondenti!X34:Y34)</f>
        <v>2</v>
      </c>
      <c r="D56">
        <f>AVERAGE(vyrazeni_respondenti!N34,vyrazeni_respondenti!P34,vyrazeni_respondenti!R34,vyrazeni_respondenti!S34,vyrazeni_respondenti!U34)</f>
        <v>1</v>
      </c>
      <c r="E56" s="5">
        <f t="shared" si="0"/>
        <v>1.5</v>
      </c>
      <c r="F56">
        <v>0</v>
      </c>
    </row>
    <row r="57" spans="1:6" x14ac:dyDescent="0.25">
      <c r="A57">
        <v>42434</v>
      </c>
      <c r="B57" s="5">
        <f>AVERAGE(vyrazeni_respondenti!F35:I35,vyrazeni_respondenti!O35,vyrazeni_respondenti!Q36,vyrazeni_respondenti!V35)</f>
        <v>1</v>
      </c>
      <c r="C57">
        <f>AVERAGE(vyrazeni_respondenti!J35:M35,vyrazeni_respondenti!X35:Y35)</f>
        <v>2</v>
      </c>
      <c r="D57">
        <f>AVERAGE(vyrazeni_respondenti!N35,vyrazeni_respondenti!P35,vyrazeni_respondenti!R35,vyrazeni_respondenti!S35,vyrazeni_respondenti!U35)</f>
        <v>1.4</v>
      </c>
      <c r="E57" s="5">
        <f t="shared" si="0"/>
        <v>1.5</v>
      </c>
      <c r="F57">
        <v>0</v>
      </c>
    </row>
    <row r="58" spans="1:6" x14ac:dyDescent="0.25">
      <c r="A58">
        <v>42465</v>
      </c>
      <c r="B58" s="5">
        <f>AVERAGE(vyrazeni_respondenti!F36:I36,vyrazeni_respondenti!O36,vyrazeni_respondenti!Q37,vyrazeni_respondenti!V36)</f>
        <v>1.2857142857142858</v>
      </c>
      <c r="C58">
        <f>AVERAGE(vyrazeni_respondenti!J36:M36,vyrazeni_respondenti!X36:Y36)</f>
        <v>1.8333333333333333</v>
      </c>
      <c r="D58">
        <f>AVERAGE(vyrazeni_respondenti!N36,vyrazeni_respondenti!P36,vyrazeni_respondenti!R36,vyrazeni_respondenti!S36,vyrazeni_respondenti!U36)</f>
        <v>1.4</v>
      </c>
      <c r="E58" s="5">
        <f t="shared" si="0"/>
        <v>1.5595238095238095</v>
      </c>
      <c r="F58">
        <v>0</v>
      </c>
    </row>
    <row r="59" spans="1:6" x14ac:dyDescent="0.25">
      <c r="A59">
        <v>42498</v>
      </c>
      <c r="B59" s="5">
        <f>AVERAGE(vyrazeni_respondenti!F37:I37,vyrazeni_respondenti!O37,vyrazeni_respondenti!Q38,vyrazeni_respondenti!V37)</f>
        <v>1.8571428571428572</v>
      </c>
      <c r="C59">
        <f>AVERAGE(vyrazeni_respondenti!J37:M37,vyrazeni_respondenti!X37:Y37)</f>
        <v>1.8333333333333333</v>
      </c>
      <c r="D59">
        <f>AVERAGE(vyrazeni_respondenti!N37,vyrazeni_respondenti!P37,vyrazeni_respondenti!R37,vyrazeni_respondenti!S37,vyrazeni_respondenti!U37)</f>
        <v>1.4</v>
      </c>
      <c r="E59" s="5">
        <f t="shared" si="0"/>
        <v>1.8452380952380953</v>
      </c>
      <c r="F59">
        <v>1</v>
      </c>
    </row>
    <row r="60" spans="1:6" x14ac:dyDescent="0.25">
      <c r="A60">
        <v>42658</v>
      </c>
      <c r="B60" s="5">
        <f>AVERAGE(vyrazeni_respondenti!F38:I38,vyrazeni_respondenti!O38,vyrazeni_respondenti!Q39,vyrazeni_respondenti!V38)</f>
        <v>1.5714285714285714</v>
      </c>
      <c r="C60">
        <f>AVERAGE(vyrazeni_respondenti!J38:M38,vyrazeni_respondenti!X38:Y38)</f>
        <v>1.6666666666666667</v>
      </c>
      <c r="D60">
        <f>AVERAGE(vyrazeni_respondenti!N38,vyrazeni_respondenti!P38,vyrazeni_respondenti!R38,vyrazeni_respondenti!S38,vyrazeni_respondenti!U38)</f>
        <v>1.6</v>
      </c>
      <c r="E60" s="5">
        <f t="shared" si="0"/>
        <v>1.6190476190476191</v>
      </c>
      <c r="F60">
        <v>0</v>
      </c>
    </row>
    <row r="61" spans="1:6" x14ac:dyDescent="0.25">
      <c r="A61">
        <v>42730</v>
      </c>
      <c r="B61" s="5">
        <f>AVERAGE(vyrazeni_respondenti!F39:I39,vyrazeni_respondenti!O39,vyrazeni_respondenti!Q40,vyrazeni_respondenti!V39)</f>
        <v>1.7142857142857142</v>
      </c>
      <c r="C61">
        <f>AVERAGE(vyrazeni_respondenti!J39:M39,vyrazeni_respondenti!X39:Y39)</f>
        <v>1.6666666666666667</v>
      </c>
      <c r="D61">
        <f>AVERAGE(vyrazeni_respondenti!N39,vyrazeni_respondenti!P39,vyrazeni_respondenti!R39,vyrazeni_respondenti!S39,vyrazeni_respondenti!U39)</f>
        <v>1.6</v>
      </c>
      <c r="E61" s="5">
        <f t="shared" si="0"/>
        <v>1.6904761904761905</v>
      </c>
      <c r="F61">
        <v>1</v>
      </c>
    </row>
    <row r="62" spans="1:6" x14ac:dyDescent="0.25">
      <c r="A62">
        <v>42785</v>
      </c>
      <c r="B62" s="5">
        <f>AVERAGE(vyrazeni_respondenti!F40:I40,vyrazeni_respondenti!O40,vyrazeni_respondenti!Q41,vyrazeni_respondenti!V40)</f>
        <v>1.7142857142857142</v>
      </c>
      <c r="C62">
        <f>AVERAGE(vyrazeni_respondenti!J40:M40,vyrazeni_respondenti!X40:Y40)</f>
        <v>1.3333333333333333</v>
      </c>
      <c r="D62">
        <f>AVERAGE(vyrazeni_respondenti!N40,vyrazeni_respondenti!P40,vyrazeni_respondenti!R40,vyrazeni_respondenti!S40,vyrazeni_respondenti!U40)</f>
        <v>2.4</v>
      </c>
      <c r="E62" s="5">
        <f t="shared" si="0"/>
        <v>1.5238095238095237</v>
      </c>
      <c r="F62">
        <v>1</v>
      </c>
    </row>
    <row r="63" spans="1:6" x14ac:dyDescent="0.25">
      <c r="A63">
        <v>42793</v>
      </c>
      <c r="B63" s="5">
        <f>AVERAGE(vyrazeni_respondenti!F41:I41,vyrazeni_respondenti!O41,vyrazeni_respondenti!Q42,vyrazeni_respondenti!V41)</f>
        <v>1.8571428571428572</v>
      </c>
      <c r="C63">
        <f>AVERAGE(vyrazeni_respondenti!J41:M41,vyrazeni_respondenti!X41:Y41)</f>
        <v>1.8333333333333333</v>
      </c>
      <c r="D63">
        <f>AVERAGE(vyrazeni_respondenti!N41,vyrazeni_respondenti!P41,vyrazeni_respondenti!R41,vyrazeni_respondenti!S41,vyrazeni_respondenti!U41)</f>
        <v>2</v>
      </c>
      <c r="E63" s="5">
        <f t="shared" si="0"/>
        <v>1.8452380952380953</v>
      </c>
      <c r="F63">
        <v>1</v>
      </c>
    </row>
    <row r="64" spans="1:6" x14ac:dyDescent="0.25">
      <c r="A64">
        <v>42875</v>
      </c>
      <c r="B64" s="5">
        <f>AVERAGE(vyrazeni_respondenti!F42:I42,vyrazeni_respondenti!O42,vyrazeni_respondenti!Q43,vyrazeni_respondenti!V42)</f>
        <v>2</v>
      </c>
      <c r="C64">
        <f>AVERAGE(vyrazeni_respondenti!J42:M42,vyrazeni_respondenti!X42:Y42)</f>
        <v>2.1666666666666665</v>
      </c>
      <c r="D64">
        <f>AVERAGE(vyrazeni_respondenti!N42,vyrazeni_respondenti!P42,vyrazeni_respondenti!R42,vyrazeni_respondenti!S42,vyrazeni_respondenti!U42)</f>
        <v>1.6</v>
      </c>
      <c r="E64" s="5">
        <f t="shared" si="0"/>
        <v>2.083333333333333</v>
      </c>
      <c r="F64">
        <v>1</v>
      </c>
    </row>
    <row r="65" spans="1:6" x14ac:dyDescent="0.25">
      <c r="A65">
        <v>42883</v>
      </c>
      <c r="B65" s="5">
        <f>AVERAGE(vyrazeni_respondenti!F43:I43,vyrazeni_respondenti!O43,vyrazeni_respondenti!Q44,vyrazeni_respondenti!V43)</f>
        <v>1.7142857142857142</v>
      </c>
      <c r="C65">
        <f>AVERAGE(vyrazeni_respondenti!J43:M43,vyrazeni_respondenti!X43:Y43)</f>
        <v>2.5</v>
      </c>
      <c r="D65">
        <f>AVERAGE(vyrazeni_respondenti!N43,vyrazeni_respondenti!P43,vyrazeni_respondenti!R43,vyrazeni_respondenti!S43,vyrazeni_respondenti!U43)</f>
        <v>2</v>
      </c>
      <c r="E65" s="5">
        <f t="shared" si="0"/>
        <v>2.1071428571428572</v>
      </c>
      <c r="F65">
        <v>1</v>
      </c>
    </row>
    <row r="66" spans="1:6" x14ac:dyDescent="0.25">
      <c r="A66">
        <v>42884</v>
      </c>
      <c r="B66" s="5">
        <f>AVERAGE(vyrazeni_respondenti!F44:I44,vyrazeni_respondenti!O44,vyrazeni_respondenti!Q45,vyrazeni_respondenti!V44)</f>
        <v>2.5714285714285716</v>
      </c>
      <c r="C66">
        <f>AVERAGE(vyrazeni_respondenti!J44:M44,vyrazeni_respondenti!X44:Y44)</f>
        <v>1.6666666666666667</v>
      </c>
      <c r="D66">
        <f>AVERAGE(vyrazeni_respondenti!N44,vyrazeni_respondenti!P44,vyrazeni_respondenti!R44,vyrazeni_respondenti!S44,vyrazeni_respondenti!U44)</f>
        <v>1.8</v>
      </c>
      <c r="E66" s="5">
        <f t="shared" si="0"/>
        <v>2.1190476190476191</v>
      </c>
      <c r="F66">
        <v>0</v>
      </c>
    </row>
    <row r="67" spans="1:6" x14ac:dyDescent="0.25">
      <c r="A67">
        <v>42888</v>
      </c>
      <c r="B67" s="5">
        <f>AVERAGE(vyrazeni_respondenti!F45:I45,vyrazeni_respondenti!O45,vyrazeni_respondenti!Q46,vyrazeni_respondenti!V45)</f>
        <v>2</v>
      </c>
      <c r="C67">
        <f>AVERAGE(vyrazeni_respondenti!J45:M45,vyrazeni_respondenti!X45:Y45)</f>
        <v>2</v>
      </c>
      <c r="D67">
        <f>AVERAGE(vyrazeni_respondenti!N45,vyrazeni_respondenti!P45,vyrazeni_respondenti!R45,vyrazeni_respondenti!S45,vyrazeni_respondenti!U45)</f>
        <v>1.8</v>
      </c>
      <c r="E67" s="5">
        <f t="shared" ref="E67:E130" si="1">AVERAGE(B67,C67)</f>
        <v>2</v>
      </c>
      <c r="F67">
        <v>0</v>
      </c>
    </row>
    <row r="68" spans="1:6" x14ac:dyDescent="0.25">
      <c r="A68">
        <v>42899</v>
      </c>
      <c r="B68" s="5">
        <f>AVERAGE(vyrazeni_respondenti!F46:I46,vyrazeni_respondenti!O46,vyrazeni_respondenti!Q47,vyrazeni_respondenti!V46)</f>
        <v>2.2857142857142856</v>
      </c>
      <c r="C68">
        <f>AVERAGE(vyrazeni_respondenti!J46:M46,vyrazeni_respondenti!X46:Y46)</f>
        <v>2.5</v>
      </c>
      <c r="D68">
        <f>AVERAGE(vyrazeni_respondenti!N46,vyrazeni_respondenti!P46,vyrazeni_respondenti!R46,vyrazeni_respondenti!S46,vyrazeni_respondenti!U46)</f>
        <v>2</v>
      </c>
      <c r="E68" s="5">
        <f t="shared" si="1"/>
        <v>2.3928571428571428</v>
      </c>
      <c r="F68">
        <v>0</v>
      </c>
    </row>
    <row r="69" spans="1:6" x14ac:dyDescent="0.25">
      <c r="A69">
        <v>42901</v>
      </c>
      <c r="B69" s="5">
        <f>AVERAGE(vyrazeni_respondenti!F47:I47,vyrazeni_respondenti!O47,vyrazeni_respondenti!Q48,vyrazeni_respondenti!V47)</f>
        <v>2.5714285714285716</v>
      </c>
      <c r="C69">
        <f>AVERAGE(vyrazeni_respondenti!J47:M47,vyrazeni_respondenti!X47:Y47)</f>
        <v>2</v>
      </c>
      <c r="D69">
        <f>AVERAGE(vyrazeni_respondenti!N47,vyrazeni_respondenti!P47,vyrazeni_respondenti!R47,vyrazeni_respondenti!S47,vyrazeni_respondenti!U47)</f>
        <v>1.4</v>
      </c>
      <c r="E69" s="5">
        <f t="shared" si="1"/>
        <v>2.2857142857142856</v>
      </c>
      <c r="F69">
        <v>0</v>
      </c>
    </row>
    <row r="70" spans="1:6" x14ac:dyDescent="0.25">
      <c r="A70">
        <v>42913</v>
      </c>
      <c r="B70" s="5">
        <f>AVERAGE(vyrazeni_respondenti!F48:I48,vyrazeni_respondenti!O48,vyrazeni_respondenti!Q49,vyrazeni_respondenti!V48)</f>
        <v>3.1428571428571428</v>
      </c>
      <c r="C70">
        <f>AVERAGE(vyrazeni_respondenti!J48:M48,vyrazeni_respondenti!X48:Y48)</f>
        <v>2.1666666666666665</v>
      </c>
      <c r="D70">
        <f>AVERAGE(vyrazeni_respondenti!N48,vyrazeni_respondenti!P48,vyrazeni_respondenti!R48,vyrazeni_respondenti!S48,vyrazeni_respondenti!U48)</f>
        <v>2</v>
      </c>
      <c r="E70" s="5">
        <f t="shared" si="1"/>
        <v>2.6547619047619047</v>
      </c>
      <c r="F70">
        <v>0</v>
      </c>
    </row>
    <row r="71" spans="1:6" x14ac:dyDescent="0.25">
      <c r="A71">
        <v>42933</v>
      </c>
      <c r="B71" s="5">
        <f>AVERAGE(vyrazeni_respondenti!F49:I49,vyrazeni_respondenti!O49,vyrazeni_respondenti!Q50,vyrazeni_respondenti!V49)</f>
        <v>2.5714285714285716</v>
      </c>
      <c r="C71">
        <f>AVERAGE(vyrazeni_respondenti!J49:M49,vyrazeni_respondenti!X49:Y49)</f>
        <v>2.8333333333333335</v>
      </c>
      <c r="D71">
        <f>AVERAGE(vyrazeni_respondenti!N49,vyrazeni_respondenti!P49,vyrazeni_respondenti!R49,vyrazeni_respondenti!S49,vyrazeni_respondenti!U49)</f>
        <v>1.2</v>
      </c>
      <c r="E71" s="5">
        <f t="shared" si="1"/>
        <v>2.7023809523809526</v>
      </c>
      <c r="F71">
        <v>0</v>
      </c>
    </row>
    <row r="72" spans="1:6" x14ac:dyDescent="0.25">
      <c r="A72">
        <v>42935</v>
      </c>
      <c r="B72" s="5">
        <f>AVERAGE(vyrazeni_respondenti!F50:I50,vyrazeni_respondenti!O50,vyrazeni_respondenti!Q51,vyrazeni_respondenti!V50)</f>
        <v>2.2857142857142856</v>
      </c>
      <c r="C72">
        <f>AVERAGE(vyrazeni_respondenti!J50:M50,vyrazeni_respondenti!X50:Y50)</f>
        <v>3.3333333333333335</v>
      </c>
      <c r="D72">
        <f>AVERAGE(vyrazeni_respondenti!N50,vyrazeni_respondenti!P50,vyrazeni_respondenti!R50,vyrazeni_respondenti!S50,vyrazeni_respondenti!U50)</f>
        <v>1.8</v>
      </c>
      <c r="E72" s="5">
        <f t="shared" si="1"/>
        <v>2.8095238095238093</v>
      </c>
      <c r="F72">
        <v>0</v>
      </c>
    </row>
    <row r="73" spans="1:6" x14ac:dyDescent="0.25">
      <c r="A73">
        <v>43028</v>
      </c>
      <c r="B73" s="5">
        <f>AVERAGE(vyrazeni_respondenti!F51:I51,vyrazeni_respondenti!O51,vyrazeni_respondenti!Q52,vyrazeni_respondenti!V51)</f>
        <v>2.1428571428571428</v>
      </c>
      <c r="C73">
        <f>AVERAGE(vyrazeni_respondenti!J51:M51,vyrazeni_respondenti!X51:Y51)</f>
        <v>2.8333333333333335</v>
      </c>
      <c r="D73">
        <f>AVERAGE(vyrazeni_respondenti!N51,vyrazeni_respondenti!P51,vyrazeni_respondenti!R51,vyrazeni_respondenti!S51,vyrazeni_respondenti!U51)</f>
        <v>1.8</v>
      </c>
      <c r="E73" s="5">
        <f t="shared" si="1"/>
        <v>2.4880952380952381</v>
      </c>
      <c r="F73">
        <v>0</v>
      </c>
    </row>
    <row r="74" spans="1:6" x14ac:dyDescent="0.25">
      <c r="A74">
        <v>43030</v>
      </c>
      <c r="B74" s="5">
        <f>AVERAGE(vyrazeni_respondenti!F52:I52,vyrazeni_respondenti!O52,vyrazeni_respondenti!Q53,vyrazeni_respondenti!V52)</f>
        <v>2.1428571428571428</v>
      </c>
      <c r="C74">
        <f>AVERAGE(vyrazeni_respondenti!J52:M52,vyrazeni_respondenti!X52:Y52)</f>
        <v>2.5</v>
      </c>
      <c r="D74">
        <f>AVERAGE(vyrazeni_respondenti!N52,vyrazeni_respondenti!P52,vyrazeni_respondenti!R52,vyrazeni_respondenti!S52,vyrazeni_respondenti!U52)</f>
        <v>2.4</v>
      </c>
      <c r="E74" s="5">
        <f t="shared" si="1"/>
        <v>2.3214285714285712</v>
      </c>
      <c r="F74">
        <v>0</v>
      </c>
    </row>
    <row r="75" spans="1:6" x14ac:dyDescent="0.25">
      <c r="A75">
        <v>43043</v>
      </c>
      <c r="B75" s="5">
        <f>AVERAGE(vyrazeni_respondenti!F53:I53,vyrazeni_respondenti!O53,vyrazeni_respondenti!Q54,vyrazeni_respondenti!V53)</f>
        <v>1.8571428571428572</v>
      </c>
      <c r="C75">
        <f>AVERAGE(vyrazeni_respondenti!J53:M53,vyrazeni_respondenti!X53:Y53)</f>
        <v>3.1666666666666665</v>
      </c>
      <c r="D75">
        <f>AVERAGE(vyrazeni_respondenti!N53,vyrazeni_respondenti!P53,vyrazeni_respondenti!R53,vyrazeni_respondenti!S53,vyrazeni_respondenti!U53)</f>
        <v>1.8</v>
      </c>
      <c r="E75" s="5">
        <f t="shared" si="1"/>
        <v>2.5119047619047619</v>
      </c>
      <c r="F75">
        <v>0</v>
      </c>
    </row>
    <row r="76" spans="1:6" x14ac:dyDescent="0.25">
      <c r="A76">
        <v>43060</v>
      </c>
      <c r="B76" s="5">
        <f>AVERAGE(vyrazeni_respondenti!F54:I54,vyrazeni_respondenti!O54,vyrazeni_respondenti!Q55,vyrazeni_respondenti!V54)</f>
        <v>3</v>
      </c>
      <c r="C76">
        <f>AVERAGE(vyrazeni_respondenti!J54:M54,vyrazeni_respondenti!X54:Y54)</f>
        <v>2.1666666666666665</v>
      </c>
      <c r="D76">
        <f>AVERAGE(vyrazeni_respondenti!N54,vyrazeni_respondenti!P54,vyrazeni_respondenti!R54,vyrazeni_respondenti!S54,vyrazeni_respondenti!U54)</f>
        <v>2</v>
      </c>
      <c r="E76" s="5">
        <f t="shared" si="1"/>
        <v>2.583333333333333</v>
      </c>
      <c r="F76">
        <v>1</v>
      </c>
    </row>
    <row r="77" spans="1:6" x14ac:dyDescent="0.25">
      <c r="A77">
        <v>43085</v>
      </c>
      <c r="B77" s="5">
        <f>AVERAGE(vyrazeni_respondenti!F55:I55,vyrazeni_respondenti!O55,vyrazeni_respondenti!Q56,vyrazeni_respondenti!V55)</f>
        <v>2.2857142857142856</v>
      </c>
      <c r="C77">
        <f>AVERAGE(vyrazeni_respondenti!J55:M55,vyrazeni_respondenti!X55:Y55)</f>
        <v>3.1666666666666665</v>
      </c>
      <c r="D77">
        <f>AVERAGE(vyrazeni_respondenti!N55,vyrazeni_respondenti!P55,vyrazeni_respondenti!R55,vyrazeni_respondenti!S55,vyrazeni_respondenti!U55)</f>
        <v>1.6</v>
      </c>
      <c r="E77" s="5">
        <f t="shared" si="1"/>
        <v>2.7261904761904763</v>
      </c>
      <c r="F77">
        <v>0</v>
      </c>
    </row>
    <row r="78" spans="1:6" x14ac:dyDescent="0.25">
      <c r="A78">
        <v>43093</v>
      </c>
      <c r="B78" s="5">
        <f>AVERAGE(vyrazeni_respondenti!F56:I56,vyrazeni_respondenti!O56,vyrazeni_respondenti!Q57,vyrazeni_respondenti!V56)</f>
        <v>2.4285714285714284</v>
      </c>
      <c r="C78">
        <f>AVERAGE(vyrazeni_respondenti!J56:M56,vyrazeni_respondenti!X56:Y56)</f>
        <v>2.6666666666666665</v>
      </c>
      <c r="D78">
        <f>AVERAGE(vyrazeni_respondenti!N56,vyrazeni_respondenti!P56,vyrazeni_respondenti!R56,vyrazeni_respondenti!S56,vyrazeni_respondenti!U56)</f>
        <v>2.2000000000000002</v>
      </c>
      <c r="E78" s="5">
        <f t="shared" si="1"/>
        <v>2.5476190476190474</v>
      </c>
      <c r="F78">
        <v>1</v>
      </c>
    </row>
    <row r="79" spans="1:6" x14ac:dyDescent="0.25">
      <c r="A79">
        <v>43120</v>
      </c>
      <c r="B79" s="5">
        <f>AVERAGE(vyrazeni_respondenti!F57:I57,vyrazeni_respondenti!O57,vyrazeni_respondenti!Q58,vyrazeni_respondenti!V57)</f>
        <v>2.8571428571428572</v>
      </c>
      <c r="C79">
        <f>AVERAGE(vyrazeni_respondenti!J57:M57,vyrazeni_respondenti!X57:Y57)</f>
        <v>2.1666666666666665</v>
      </c>
      <c r="D79">
        <f>AVERAGE(vyrazeni_respondenti!N57,vyrazeni_respondenti!P57,vyrazeni_respondenti!R57,vyrazeni_respondenti!S57,vyrazeni_respondenti!U57)</f>
        <v>2</v>
      </c>
      <c r="E79" s="5">
        <f t="shared" si="1"/>
        <v>2.5119047619047619</v>
      </c>
      <c r="F79">
        <v>0</v>
      </c>
    </row>
    <row r="80" spans="1:6" x14ac:dyDescent="0.25">
      <c r="A80">
        <v>43119</v>
      </c>
      <c r="B80" s="5">
        <f>AVERAGE(vyrazeni_respondenti!F58:I58,vyrazeni_respondenti!O58,vyrazeni_respondenti!Q59,vyrazeni_respondenti!V58)</f>
        <v>3</v>
      </c>
      <c r="C80">
        <f>AVERAGE(vyrazeni_respondenti!J58:M58,vyrazeni_respondenti!X58:Y58)</f>
        <v>2.3333333333333335</v>
      </c>
      <c r="D80">
        <f>AVERAGE(vyrazeni_respondenti!N58,vyrazeni_respondenti!P58,vyrazeni_respondenti!R58,vyrazeni_respondenti!S58,vyrazeni_respondenti!U58)</f>
        <v>2.4</v>
      </c>
      <c r="E80" s="5">
        <f t="shared" si="1"/>
        <v>2.666666666666667</v>
      </c>
      <c r="F80">
        <v>0</v>
      </c>
    </row>
    <row r="81" spans="1:6" x14ac:dyDescent="0.25">
      <c r="A81">
        <v>43134</v>
      </c>
      <c r="B81" s="5">
        <f>AVERAGE(vyrazeni_respondenti!F59:I59,vyrazeni_respondenti!O59,vyrazeni_respondenti!Q60,vyrazeni_respondenti!V59)</f>
        <v>2.4285714285714284</v>
      </c>
      <c r="C81">
        <f>AVERAGE(vyrazeni_respondenti!J59:M59,vyrazeni_respondenti!X59:Y59)</f>
        <v>2.1666666666666665</v>
      </c>
      <c r="D81">
        <f>AVERAGE(vyrazeni_respondenti!N59,vyrazeni_respondenti!P59,vyrazeni_respondenti!R59,vyrazeni_respondenti!S59,vyrazeni_respondenti!U59)</f>
        <v>2.2000000000000002</v>
      </c>
      <c r="E81" s="5">
        <f t="shared" si="1"/>
        <v>2.2976190476190474</v>
      </c>
      <c r="F81">
        <v>1</v>
      </c>
    </row>
    <row r="82" spans="1:6" x14ac:dyDescent="0.25">
      <c r="A82">
        <v>43142</v>
      </c>
      <c r="B82" s="5">
        <f>AVERAGE(vyrazeni_respondenti!F60:I60,vyrazeni_respondenti!O60,vyrazeni_respondenti!Q61,vyrazeni_respondenti!V60)</f>
        <v>2.5714285714285716</v>
      </c>
      <c r="C82">
        <f>AVERAGE(vyrazeni_respondenti!J60:M60,vyrazeni_respondenti!X60:Y60)</f>
        <v>2.3333333333333335</v>
      </c>
      <c r="D82">
        <f>AVERAGE(vyrazeni_respondenti!N60,vyrazeni_respondenti!P60,vyrazeni_respondenti!R60,vyrazeni_respondenti!S60,vyrazeni_respondenti!U60)</f>
        <v>3.2</v>
      </c>
      <c r="E82" s="5">
        <f t="shared" si="1"/>
        <v>2.4523809523809526</v>
      </c>
      <c r="F82">
        <v>0</v>
      </c>
    </row>
    <row r="83" spans="1:6" x14ac:dyDescent="0.25">
      <c r="A83">
        <v>43143</v>
      </c>
      <c r="B83" s="5">
        <f>AVERAGE(vyrazeni_respondenti!F61:I61,vyrazeni_respondenti!O61,vyrazeni_respondenti!Q62,vyrazeni_respondenti!V61)</f>
        <v>2.4285714285714284</v>
      </c>
      <c r="C83">
        <f>AVERAGE(vyrazeni_respondenti!J61:M61,vyrazeni_respondenti!X61:Y61)</f>
        <v>2.5</v>
      </c>
      <c r="D83">
        <f>AVERAGE(vyrazeni_respondenti!N61,vyrazeni_respondenti!P61,vyrazeni_respondenti!R61,vyrazeni_respondenti!S61,vyrazeni_respondenti!U61)</f>
        <v>2.6</v>
      </c>
      <c r="E83" s="5">
        <f t="shared" si="1"/>
        <v>2.4642857142857144</v>
      </c>
      <c r="F83">
        <v>0</v>
      </c>
    </row>
    <row r="84" spans="1:6" x14ac:dyDescent="0.25">
      <c r="A84">
        <v>43154</v>
      </c>
      <c r="B84" s="5">
        <f>AVERAGE(vyrazeni_respondenti!F62:I62,vyrazeni_respondenti!O62,vyrazeni_respondenti!Q63,vyrazeni_respondenti!V62)</f>
        <v>3.4285714285714284</v>
      </c>
      <c r="C84">
        <f>AVERAGE(vyrazeni_respondenti!J62:M62,vyrazeni_respondenti!X62:Y62)</f>
        <v>2.5</v>
      </c>
      <c r="D84">
        <f>AVERAGE(vyrazeni_respondenti!N62,vyrazeni_respondenti!P62,vyrazeni_respondenti!R62,vyrazeni_respondenti!S62,vyrazeni_respondenti!U62)</f>
        <v>1.8</v>
      </c>
      <c r="E84" s="5">
        <f t="shared" si="1"/>
        <v>2.9642857142857144</v>
      </c>
      <c r="F84">
        <v>0</v>
      </c>
    </row>
    <row r="85" spans="1:6" x14ac:dyDescent="0.25">
      <c r="A85">
        <v>43160</v>
      </c>
      <c r="B85" s="5">
        <f>AVERAGE(vyrazeni_respondenti!F63:I63,vyrazeni_respondenti!O63,vyrazeni_respondenti!Q64,vyrazeni_respondenti!V63)</f>
        <v>2</v>
      </c>
      <c r="C85">
        <f>AVERAGE(vyrazeni_respondenti!J63:M63,vyrazeni_respondenti!X63:Y63)</f>
        <v>3.3333333333333335</v>
      </c>
      <c r="D85">
        <f>AVERAGE(vyrazeni_respondenti!N63,vyrazeni_respondenti!P63,vyrazeni_respondenti!R63,vyrazeni_respondenti!S63,vyrazeni_respondenti!U63)</f>
        <v>2.4</v>
      </c>
      <c r="E85" s="5">
        <f t="shared" si="1"/>
        <v>2.666666666666667</v>
      </c>
      <c r="F85">
        <v>0</v>
      </c>
    </row>
    <row r="86" spans="1:6" x14ac:dyDescent="0.25">
      <c r="A86">
        <v>43161</v>
      </c>
      <c r="B86" s="5">
        <f>AVERAGE(vyrazeni_respondenti!F64:I64,vyrazeni_respondenti!O64,vyrazeni_respondenti!Q65,vyrazeni_respondenti!V64)</f>
        <v>2</v>
      </c>
      <c r="C86">
        <f>AVERAGE(vyrazeni_respondenti!J64:M64,vyrazeni_respondenti!X64:Y64)</f>
        <v>3.3333333333333335</v>
      </c>
      <c r="D86">
        <f>AVERAGE(vyrazeni_respondenti!N64,vyrazeni_respondenti!P64,vyrazeni_respondenti!R64,vyrazeni_respondenti!S64,vyrazeni_respondenti!U64)</f>
        <v>2.6</v>
      </c>
      <c r="E86" s="5">
        <f t="shared" si="1"/>
        <v>2.666666666666667</v>
      </c>
      <c r="F86">
        <v>0</v>
      </c>
    </row>
    <row r="87" spans="1:6" x14ac:dyDescent="0.25">
      <c r="A87">
        <v>43176</v>
      </c>
      <c r="B87" s="5">
        <f>AVERAGE(vyrazeni_respondenti!F65:I65,vyrazeni_respondenti!O65,vyrazeni_respondenti!Q66,vyrazeni_respondenti!V65)</f>
        <v>2.7142857142857144</v>
      </c>
      <c r="C87">
        <f>AVERAGE(vyrazeni_respondenti!J65:M65,vyrazeni_respondenti!X65:Y65)</f>
        <v>2.8333333333333335</v>
      </c>
      <c r="D87">
        <f>AVERAGE(vyrazeni_respondenti!N65,vyrazeni_respondenti!P65,vyrazeni_respondenti!R65,vyrazeni_respondenti!S65,vyrazeni_respondenti!U65)</f>
        <v>2.4</v>
      </c>
      <c r="E87" s="5">
        <f t="shared" si="1"/>
        <v>2.7738095238095237</v>
      </c>
      <c r="F87">
        <v>1</v>
      </c>
    </row>
    <row r="88" spans="1:6" x14ac:dyDescent="0.25">
      <c r="A88">
        <v>43181</v>
      </c>
      <c r="B88" s="5">
        <f>AVERAGE(vyrazeni_respondenti!F66:I66,vyrazeni_respondenti!O66,vyrazeni_respondenti!Q67,vyrazeni_respondenti!V66)</f>
        <v>3.2857142857142856</v>
      </c>
      <c r="C88">
        <f>AVERAGE(vyrazeni_respondenti!J66:M66,vyrazeni_respondenti!X66:Y66)</f>
        <v>2.3333333333333335</v>
      </c>
      <c r="D88">
        <f>AVERAGE(vyrazeni_respondenti!N66,vyrazeni_respondenti!P66,vyrazeni_respondenti!R66,vyrazeni_respondenti!S66,vyrazeni_respondenti!U66)</f>
        <v>2.8</v>
      </c>
      <c r="E88" s="5">
        <f t="shared" si="1"/>
        <v>2.8095238095238093</v>
      </c>
      <c r="F88">
        <v>1</v>
      </c>
    </row>
    <row r="89" spans="1:6" x14ac:dyDescent="0.25">
      <c r="A89">
        <v>43183</v>
      </c>
      <c r="B89" s="5">
        <f>AVERAGE(vyrazeni_respondenti!F67:I67,vyrazeni_respondenti!O67,vyrazeni_respondenti!Q68,vyrazeni_respondenti!V67)</f>
        <v>3.7142857142857144</v>
      </c>
      <c r="C89">
        <f>AVERAGE(vyrazeni_respondenti!J67:M67,vyrazeni_respondenti!X67:Y67)</f>
        <v>3</v>
      </c>
      <c r="D89">
        <f>AVERAGE(vyrazeni_respondenti!N67,vyrazeni_respondenti!P67,vyrazeni_respondenti!R67,vyrazeni_respondenti!S67,vyrazeni_respondenti!U67)</f>
        <v>1.4</v>
      </c>
      <c r="E89" s="5">
        <f t="shared" si="1"/>
        <v>3.3571428571428572</v>
      </c>
      <c r="F89">
        <v>1</v>
      </c>
    </row>
    <row r="90" spans="1:6" x14ac:dyDescent="0.25">
      <c r="A90">
        <v>43187</v>
      </c>
      <c r="B90" s="5">
        <f>AVERAGE(vyrazeni_respondenti!F68:I68,vyrazeni_respondenti!O68,vyrazeni_respondenti!Q69,vyrazeni_respondenti!V68)</f>
        <v>2.8571428571428572</v>
      </c>
      <c r="C90">
        <f>AVERAGE(vyrazeni_respondenti!J68:M68,vyrazeni_respondenti!X68:Y68)</f>
        <v>3</v>
      </c>
      <c r="D90">
        <f>AVERAGE(vyrazeni_respondenti!N68,vyrazeni_respondenti!P68,vyrazeni_respondenti!R68,vyrazeni_respondenti!S68,vyrazeni_respondenti!U68)</f>
        <v>2.4</v>
      </c>
      <c r="E90" s="5">
        <f t="shared" si="1"/>
        <v>2.9285714285714288</v>
      </c>
      <c r="F90">
        <v>1</v>
      </c>
    </row>
    <row r="91" spans="1:6" x14ac:dyDescent="0.25">
      <c r="A91">
        <v>43191</v>
      </c>
      <c r="B91" s="5">
        <f>AVERAGE(vyrazeni_respondenti!F69:I69,vyrazeni_respondenti!O69,vyrazeni_respondenti!Q70,vyrazeni_respondenti!V69)</f>
        <v>3.1428571428571428</v>
      </c>
      <c r="C91">
        <f>AVERAGE(vyrazeni_respondenti!J69:M69,vyrazeni_respondenti!X69:Y69)</f>
        <v>3.1666666666666665</v>
      </c>
      <c r="D91">
        <f>AVERAGE(vyrazeni_respondenti!N69,vyrazeni_respondenti!P69,vyrazeni_respondenti!R69,vyrazeni_respondenti!S69,vyrazeni_respondenti!U69)</f>
        <v>1.8</v>
      </c>
      <c r="E91" s="5">
        <f t="shared" si="1"/>
        <v>3.1547619047619047</v>
      </c>
      <c r="F91">
        <v>1</v>
      </c>
    </row>
    <row r="92" spans="1:6" x14ac:dyDescent="0.25">
      <c r="A92">
        <v>43197</v>
      </c>
      <c r="B92" s="5">
        <f>AVERAGE(vyrazeni_respondenti!F70:I70,vyrazeni_respondenti!O70,vyrazeni_respondenti!Q71,vyrazeni_respondenti!V70)</f>
        <v>3.1428571428571428</v>
      </c>
      <c r="C92">
        <f>AVERAGE(vyrazeni_respondenti!J70:M70,vyrazeni_respondenti!X70:Y70)</f>
        <v>2.5</v>
      </c>
      <c r="D92">
        <f>AVERAGE(vyrazeni_respondenti!N70,vyrazeni_respondenti!P70,vyrazeni_respondenti!R70,vyrazeni_respondenti!S70,vyrazeni_respondenti!U70)</f>
        <v>2.8</v>
      </c>
      <c r="E92" s="5">
        <f t="shared" si="1"/>
        <v>2.8214285714285712</v>
      </c>
      <c r="F92">
        <v>0</v>
      </c>
    </row>
    <row r="93" spans="1:6" x14ac:dyDescent="0.25">
      <c r="A93">
        <v>43205</v>
      </c>
      <c r="B93" s="5">
        <f>AVERAGE(vyrazeni_respondenti!F71:I71,vyrazeni_respondenti!O71,vyrazeni_respondenti!Q72,vyrazeni_respondenti!V71)</f>
        <v>3.2857142857142856</v>
      </c>
      <c r="C93">
        <f>AVERAGE(vyrazeni_respondenti!J71:M71,vyrazeni_respondenti!X71:Y71)</f>
        <v>2.1666666666666665</v>
      </c>
      <c r="D93">
        <f>AVERAGE(vyrazeni_respondenti!N71,vyrazeni_respondenti!P71,vyrazeni_respondenti!R71,vyrazeni_respondenti!S71,vyrazeni_respondenti!U71)</f>
        <v>2.6</v>
      </c>
      <c r="E93" s="5">
        <f t="shared" si="1"/>
        <v>2.7261904761904763</v>
      </c>
      <c r="F93">
        <v>1</v>
      </c>
    </row>
    <row r="94" spans="1:6" x14ac:dyDescent="0.25">
      <c r="A94">
        <v>43224</v>
      </c>
      <c r="B94" s="5">
        <f>AVERAGE(vyrazeni_respondenti!F72:I72,vyrazeni_respondenti!O72,vyrazeni_respondenti!Q73,vyrazeni_respondenti!V72)</f>
        <v>3.2857142857142856</v>
      </c>
      <c r="C94">
        <f>AVERAGE(vyrazeni_respondenti!J72:M72,vyrazeni_respondenti!X72:Y72)</f>
        <v>3</v>
      </c>
      <c r="D94">
        <f>AVERAGE(vyrazeni_respondenti!N72,vyrazeni_respondenti!P72,vyrazeni_respondenti!R72,vyrazeni_respondenti!S72,vyrazeni_respondenti!U72)</f>
        <v>2.4</v>
      </c>
      <c r="E94" s="5">
        <f t="shared" si="1"/>
        <v>3.1428571428571428</v>
      </c>
      <c r="F94">
        <v>1</v>
      </c>
    </row>
    <row r="95" spans="1:6" x14ac:dyDescent="0.25">
      <c r="A95">
        <v>43232</v>
      </c>
      <c r="B95" s="5">
        <f>AVERAGE(vyrazeni_respondenti!F73:I73,vyrazeni_respondenti!O73,vyrazeni_respondenti!Q74,vyrazeni_respondenti!V73)</f>
        <v>3</v>
      </c>
      <c r="C95">
        <f>AVERAGE(vyrazeni_respondenti!J73:M73,vyrazeni_respondenti!X73:Y73)</f>
        <v>2.6666666666666665</v>
      </c>
      <c r="D95">
        <f>AVERAGE(vyrazeni_respondenti!N73,vyrazeni_respondenti!P73,vyrazeni_respondenti!R73,vyrazeni_respondenti!S73,vyrazeni_respondenti!U73)</f>
        <v>3.4</v>
      </c>
      <c r="E95" s="5">
        <f t="shared" si="1"/>
        <v>2.833333333333333</v>
      </c>
      <c r="F95">
        <v>1</v>
      </c>
    </row>
    <row r="96" spans="1:6" x14ac:dyDescent="0.25">
      <c r="A96">
        <v>43231</v>
      </c>
      <c r="B96" s="5">
        <f>AVERAGE(vyrazeni_respondenti!F74:I74,vyrazeni_respondenti!O74,vyrazeni_respondenti!Q75,vyrazeni_respondenti!V74)</f>
        <v>3.5714285714285716</v>
      </c>
      <c r="C96">
        <f>AVERAGE(vyrazeni_respondenti!J74:M74,vyrazeni_respondenti!X74:Y74)</f>
        <v>3.6666666666666665</v>
      </c>
      <c r="D96">
        <f>AVERAGE(vyrazeni_respondenti!N74,vyrazeni_respondenti!P74,vyrazeni_respondenti!R74,vyrazeni_respondenti!S74,vyrazeni_respondenti!U74)</f>
        <v>1.4</v>
      </c>
      <c r="E96" s="5">
        <f t="shared" si="1"/>
        <v>3.6190476190476191</v>
      </c>
      <c r="F96">
        <v>1</v>
      </c>
    </row>
    <row r="97" spans="1:6" x14ac:dyDescent="0.25">
      <c r="A97">
        <v>43312</v>
      </c>
      <c r="B97" s="5">
        <f>AVERAGE(vyrazeni_respondenti!F75:I75,vyrazeni_respondenti!O75,vyrazeni_respondenti!Q76,vyrazeni_respondenti!V75)</f>
        <v>3.1428571428571428</v>
      </c>
      <c r="C97">
        <f>AVERAGE(vyrazeni_respondenti!J75:M75,vyrazeni_respondenti!X75:Y75)</f>
        <v>3.1666666666666665</v>
      </c>
      <c r="D97">
        <f>AVERAGE(vyrazeni_respondenti!N75,vyrazeni_respondenti!P75,vyrazeni_respondenti!R75,vyrazeni_respondenti!S75,vyrazeni_respondenti!U75)</f>
        <v>2.6</v>
      </c>
      <c r="E97" s="5">
        <f t="shared" si="1"/>
        <v>3.1547619047619047</v>
      </c>
      <c r="F97">
        <v>1</v>
      </c>
    </row>
    <row r="98" spans="1:6" x14ac:dyDescent="0.25">
      <c r="A98">
        <v>43361</v>
      </c>
      <c r="B98" s="5">
        <f>AVERAGE(vyrazeni_respondenti!F76:I76,vyrazeni_respondenti!O76,vyrazeni_respondenti!Q77,vyrazeni_respondenti!V76)</f>
        <v>3.5714285714285716</v>
      </c>
      <c r="C98">
        <f>AVERAGE(vyrazeni_respondenti!J76:M76,vyrazeni_respondenti!X76:Y76)</f>
        <v>2.1666666666666665</v>
      </c>
      <c r="D98">
        <f>AVERAGE(vyrazeni_respondenti!N76,vyrazeni_respondenti!P76,vyrazeni_respondenti!R76,vyrazeni_respondenti!S76,vyrazeni_respondenti!U76)</f>
        <v>3.8</v>
      </c>
      <c r="E98" s="5">
        <f t="shared" si="1"/>
        <v>2.8690476190476191</v>
      </c>
      <c r="F98">
        <v>0</v>
      </c>
    </row>
    <row r="99" spans="1:6" x14ac:dyDescent="0.25">
      <c r="A99">
        <v>43370</v>
      </c>
      <c r="B99" s="5">
        <f>AVERAGE(vyrazeni_respondenti!F77:I77,vyrazeni_respondenti!O77,vyrazeni_respondenti!Q78,vyrazeni_respondenti!V77)</f>
        <v>2.8571428571428572</v>
      </c>
      <c r="C99">
        <f>AVERAGE(vyrazeni_respondenti!J77:M77,vyrazeni_respondenti!X77:Y77)</f>
        <v>2.6666666666666665</v>
      </c>
      <c r="D99">
        <f>AVERAGE(vyrazeni_respondenti!N77,vyrazeni_respondenti!P77,vyrazeni_respondenti!R77,vyrazeni_respondenti!S77,vyrazeni_respondenti!U77)</f>
        <v>2.2000000000000002</v>
      </c>
      <c r="E99" s="5">
        <f t="shared" si="1"/>
        <v>2.7619047619047619</v>
      </c>
      <c r="F99">
        <v>0</v>
      </c>
    </row>
    <row r="100" spans="1:6" x14ac:dyDescent="0.25">
      <c r="A100">
        <v>43272</v>
      </c>
      <c r="B100" s="5">
        <f>AVERAGE(vyrazeni_respondenti!F78:I78,vyrazeni_respondenti!O78,vyrazeni_respondenti!Q79,vyrazeni_respondenti!V78)</f>
        <v>2.2857142857142856</v>
      </c>
      <c r="C100">
        <f>AVERAGE(vyrazeni_respondenti!J78:M78,vyrazeni_respondenti!X78:Y78)</f>
        <v>3.5</v>
      </c>
      <c r="D100">
        <f>AVERAGE(vyrazeni_respondenti!N78,vyrazeni_respondenti!P78,vyrazeni_respondenti!R78,vyrazeni_respondenti!S78,vyrazeni_respondenti!U78)</f>
        <v>3.2</v>
      </c>
      <c r="E100" s="5">
        <f t="shared" si="1"/>
        <v>2.8928571428571428</v>
      </c>
      <c r="F100">
        <v>0</v>
      </c>
    </row>
    <row r="101" spans="1:6" x14ac:dyDescent="0.25">
      <c r="A101">
        <v>43429</v>
      </c>
      <c r="B101" s="5">
        <f>AVERAGE(vyrazeni_respondenti!F79:I79,vyrazeni_respondenti!O79,vyrazeni_respondenti!Q80,vyrazeni_respondenti!V79)</f>
        <v>3.4285714285714284</v>
      </c>
      <c r="C101">
        <f>AVERAGE(vyrazeni_respondenti!J79:M79,vyrazeni_respondenti!X79:Y79)</f>
        <v>3.3333333333333335</v>
      </c>
      <c r="D101">
        <f>AVERAGE(vyrazeni_respondenti!N79,vyrazeni_respondenti!P79,vyrazeni_respondenti!R79,vyrazeni_respondenti!S79,vyrazeni_respondenti!U79)</f>
        <v>2.2000000000000002</v>
      </c>
      <c r="E101" s="5">
        <f t="shared" si="1"/>
        <v>3.3809523809523809</v>
      </c>
      <c r="F101">
        <v>0</v>
      </c>
    </row>
    <row r="102" spans="1:6" x14ac:dyDescent="0.25">
      <c r="A102">
        <v>43433</v>
      </c>
      <c r="B102" s="5">
        <f>AVERAGE(vyrazeni_respondenti!F80:I80,vyrazeni_respondenti!O80,vyrazeni_respondenti!Q81,vyrazeni_respondenti!V80)</f>
        <v>3.1428571428571428</v>
      </c>
      <c r="C102">
        <f>AVERAGE(vyrazeni_respondenti!J80:M80,vyrazeni_respondenti!X80:Y80)</f>
        <v>3.3333333333333335</v>
      </c>
      <c r="D102">
        <f>AVERAGE(vyrazeni_respondenti!N80,vyrazeni_respondenti!P80,vyrazeni_respondenti!R80,vyrazeni_respondenti!S80,vyrazeni_respondenti!U80)</f>
        <v>2</v>
      </c>
      <c r="E102" s="5">
        <f t="shared" si="1"/>
        <v>3.2380952380952381</v>
      </c>
      <c r="F102">
        <v>1</v>
      </c>
    </row>
    <row r="103" spans="1:6" x14ac:dyDescent="0.25">
      <c r="A103">
        <v>43481</v>
      </c>
      <c r="B103" s="5">
        <f>AVERAGE(vyrazeni_respondenti!F81:I81,vyrazeni_respondenti!O81,vyrazeni_respondenti!Q82,vyrazeni_respondenti!V81)</f>
        <v>3.1428571428571428</v>
      </c>
      <c r="C103">
        <f>AVERAGE(vyrazeni_respondenti!J81:M81,vyrazeni_respondenti!X81:Y81)</f>
        <v>3.3333333333333335</v>
      </c>
      <c r="D103">
        <f>AVERAGE(vyrazeni_respondenti!N81,vyrazeni_respondenti!P81,vyrazeni_respondenti!R81,vyrazeni_respondenti!S81,vyrazeni_respondenti!U81)</f>
        <v>2.6</v>
      </c>
      <c r="E103" s="5">
        <f t="shared" si="1"/>
        <v>3.2380952380952381</v>
      </c>
      <c r="F103">
        <v>0</v>
      </c>
    </row>
    <row r="104" spans="1:6" x14ac:dyDescent="0.25">
      <c r="A104">
        <v>41299</v>
      </c>
      <c r="B104" s="5">
        <f>AVERAGE(vyrazeni_respondenti!F82:I82,vyrazeni_respondenti!O82,vyrazeni_respondenti!Q83,vyrazeni_respondenti!V82)</f>
        <v>3.1428571428571428</v>
      </c>
      <c r="C104">
        <f>AVERAGE(vyrazeni_respondenti!J82:M82,vyrazeni_respondenti!X82:Y82)</f>
        <v>4</v>
      </c>
      <c r="D104">
        <f>AVERAGE(vyrazeni_respondenti!N82,vyrazeni_respondenti!P82,vyrazeni_respondenti!R82,vyrazeni_respondenti!S82,vyrazeni_respondenti!U82)</f>
        <v>1.6</v>
      </c>
      <c r="E104" s="5">
        <f t="shared" si="1"/>
        <v>3.5714285714285712</v>
      </c>
      <c r="F104">
        <v>0</v>
      </c>
    </row>
    <row r="105" spans="1:6" x14ac:dyDescent="0.25">
      <c r="A105">
        <v>43752</v>
      </c>
      <c r="B105" s="5">
        <f>AVERAGE(vyrazeni_respondenti!F83:I83,vyrazeni_respondenti!O83,vyrazeni_respondenti!Q84,vyrazeni_respondenti!V83)</f>
        <v>3.2857142857142856</v>
      </c>
      <c r="C105">
        <f>AVERAGE(vyrazeni_respondenti!J83:M83,vyrazeni_respondenti!X83:Y83)</f>
        <v>2.6666666666666665</v>
      </c>
      <c r="D105">
        <f>AVERAGE(vyrazeni_respondenti!N83,vyrazeni_respondenti!P83,vyrazeni_respondenti!R83,vyrazeni_respondenti!S83,vyrazeni_respondenti!U83)</f>
        <v>3.2</v>
      </c>
      <c r="E105" s="5">
        <f t="shared" si="1"/>
        <v>2.9761904761904763</v>
      </c>
      <c r="F105">
        <v>0</v>
      </c>
    </row>
    <row r="106" spans="1:6" x14ac:dyDescent="0.25">
      <c r="A106">
        <v>43764</v>
      </c>
      <c r="B106" s="5">
        <f>AVERAGE(vyrazeni_respondenti!F84:I84,vyrazeni_respondenti!O84,vyrazeni_respondenti!Q85,vyrazeni_respondenti!V84)</f>
        <v>3.4285714285714284</v>
      </c>
      <c r="C106">
        <f>AVERAGE(vyrazeni_respondenti!J84:M84,vyrazeni_respondenti!X84:Y84)</f>
        <v>3.3333333333333335</v>
      </c>
      <c r="D106">
        <f>AVERAGE(vyrazeni_respondenti!N84,vyrazeni_respondenti!P84,vyrazeni_respondenti!R84,vyrazeni_respondenti!S84,vyrazeni_respondenti!U84)</f>
        <v>2.8</v>
      </c>
      <c r="E106" s="5">
        <f t="shared" si="1"/>
        <v>3.3809523809523809</v>
      </c>
      <c r="F106">
        <v>0</v>
      </c>
    </row>
    <row r="107" spans="1:6" x14ac:dyDescent="0.25">
      <c r="A107">
        <v>43767</v>
      </c>
      <c r="B107" s="5">
        <f>AVERAGE(vyrazeni_respondenti!F85:I85,vyrazeni_respondenti!O85,vyrazeni_respondenti!Q86,vyrazeni_respondenti!V85)</f>
        <v>3.2857142857142856</v>
      </c>
      <c r="C107">
        <f>AVERAGE(vyrazeni_respondenti!J85:M85,vyrazeni_respondenti!X85:Y85)</f>
        <v>3.5</v>
      </c>
      <c r="D107">
        <f>AVERAGE(vyrazeni_respondenti!N85,vyrazeni_respondenti!P85,vyrazeni_respondenti!R85,vyrazeni_respondenti!S85,vyrazeni_respondenti!U85)</f>
        <v>2.6</v>
      </c>
      <c r="E107" s="5">
        <f t="shared" si="1"/>
        <v>3.3928571428571428</v>
      </c>
      <c r="F107">
        <v>0</v>
      </c>
    </row>
    <row r="108" spans="1:6" x14ac:dyDescent="0.25">
      <c r="A108">
        <v>43768</v>
      </c>
      <c r="B108" s="5">
        <f>AVERAGE(vyrazeni_respondenti!F86:I86,vyrazeni_respondenti!O86,vyrazeni_respondenti!Q87,vyrazeni_respondenti!V86)</f>
        <v>3.4285714285714284</v>
      </c>
      <c r="C108">
        <f>AVERAGE(vyrazeni_respondenti!J86:M86,vyrazeni_respondenti!X86:Y86)</f>
        <v>3</v>
      </c>
      <c r="D108">
        <f>AVERAGE(vyrazeni_respondenti!N86,vyrazeni_respondenti!P86,vyrazeni_respondenti!R86,vyrazeni_respondenti!S86,vyrazeni_respondenti!U86)</f>
        <v>2.6</v>
      </c>
      <c r="E108" s="5">
        <f t="shared" si="1"/>
        <v>3.2142857142857144</v>
      </c>
      <c r="F108">
        <v>0</v>
      </c>
    </row>
    <row r="109" spans="1:6" x14ac:dyDescent="0.25">
      <c r="A109">
        <v>43773</v>
      </c>
      <c r="B109" s="5">
        <f>AVERAGE(vyrazeni_respondenti!F87:I87,vyrazeni_respondenti!O87,vyrazeni_respondenti!Q88,vyrazeni_respondenti!V87)</f>
        <v>3.1428571428571428</v>
      </c>
      <c r="C109">
        <f>AVERAGE(vyrazeni_respondenti!J87:M87,vyrazeni_respondenti!X87:Y87)</f>
        <v>3.3333333333333335</v>
      </c>
      <c r="D109">
        <f>AVERAGE(vyrazeni_respondenti!N87,vyrazeni_respondenti!P87,vyrazeni_respondenti!R87,vyrazeni_respondenti!S87,vyrazeni_respondenti!U87)</f>
        <v>2.8</v>
      </c>
      <c r="E109" s="5">
        <f t="shared" si="1"/>
        <v>3.2380952380952381</v>
      </c>
      <c r="F109">
        <v>0</v>
      </c>
    </row>
    <row r="110" spans="1:6" x14ac:dyDescent="0.25">
      <c r="A110">
        <v>43807</v>
      </c>
      <c r="B110" s="5">
        <f>AVERAGE(vyrazeni_respondenti!F88:I88,vyrazeni_respondenti!O88,vyrazeni_respondenti!Q89,vyrazeni_respondenti!V88)</f>
        <v>3.5714285714285716</v>
      </c>
      <c r="C110">
        <f>AVERAGE(vyrazeni_respondenti!J88:M88,vyrazeni_respondenti!X88:Y88)</f>
        <v>2.8333333333333335</v>
      </c>
      <c r="D110">
        <f>AVERAGE(vyrazeni_respondenti!N88,vyrazeni_respondenti!P88,vyrazeni_respondenti!R88,vyrazeni_respondenti!S88,vyrazeni_respondenti!U88)</f>
        <v>3.6</v>
      </c>
      <c r="E110" s="5">
        <f t="shared" si="1"/>
        <v>3.2023809523809526</v>
      </c>
      <c r="F110">
        <v>0</v>
      </c>
    </row>
    <row r="111" spans="1:6" x14ac:dyDescent="0.25">
      <c r="A111">
        <v>43831</v>
      </c>
      <c r="B111" s="5">
        <f>AVERAGE(vyrazeni_respondenti!F89:I89,vyrazeni_respondenti!O89,vyrazeni_respondenti!Q90,vyrazeni_respondenti!V89)</f>
        <v>3.4285714285714284</v>
      </c>
      <c r="C111">
        <f>AVERAGE(vyrazeni_respondenti!J89:M89,vyrazeni_respondenti!X89:Y89)</f>
        <v>2.6666666666666665</v>
      </c>
      <c r="D111">
        <f>AVERAGE(vyrazeni_respondenti!N89,vyrazeni_respondenti!P89,vyrazeni_respondenti!R89,vyrazeni_respondenti!S89,vyrazeni_respondenti!U89)</f>
        <v>3.6</v>
      </c>
      <c r="E111" s="5">
        <f t="shared" si="1"/>
        <v>3.0476190476190474</v>
      </c>
      <c r="F111">
        <v>0</v>
      </c>
    </row>
    <row r="112" spans="1:6" x14ac:dyDescent="0.25">
      <c r="A112">
        <v>43853</v>
      </c>
      <c r="B112" s="5">
        <f>AVERAGE(vyrazeni_respondenti!F90:I90,vyrazeni_respondenti!O90,vyrazeni_respondenti!Q91,vyrazeni_respondenti!V90)</f>
        <v>3.2857142857142856</v>
      </c>
      <c r="C112">
        <f>AVERAGE(vyrazeni_respondenti!J90:M90,vyrazeni_respondenti!X90:Y90)</f>
        <v>3</v>
      </c>
      <c r="D112">
        <f>AVERAGE(vyrazeni_respondenti!N90,vyrazeni_respondenti!P90,vyrazeni_respondenti!R90,vyrazeni_respondenti!S90,vyrazeni_respondenti!U90)</f>
        <v>3.2</v>
      </c>
      <c r="E112" s="5">
        <f t="shared" si="1"/>
        <v>3.1428571428571428</v>
      </c>
      <c r="F112">
        <v>0</v>
      </c>
    </row>
    <row r="113" spans="1:6" x14ac:dyDescent="0.25">
      <c r="A113">
        <v>43848</v>
      </c>
      <c r="B113" s="5">
        <f>AVERAGE(vyrazeni_respondenti!F91:I91,vyrazeni_respondenti!O91,vyrazeni_respondenti!Q92,vyrazeni_respondenti!V91)</f>
        <v>3.4285714285714284</v>
      </c>
      <c r="C113">
        <f>AVERAGE(vyrazeni_respondenti!J91:M91,vyrazeni_respondenti!X91:Y91)</f>
        <v>3.3333333333333335</v>
      </c>
      <c r="D113">
        <f>AVERAGE(vyrazeni_respondenti!N91,vyrazeni_respondenti!P91,vyrazeni_respondenti!R91,vyrazeni_respondenti!S91,vyrazeni_respondenti!U91)</f>
        <v>3.2</v>
      </c>
      <c r="E113" s="5">
        <f t="shared" si="1"/>
        <v>3.3809523809523809</v>
      </c>
      <c r="F113">
        <v>0</v>
      </c>
    </row>
    <row r="114" spans="1:6" x14ac:dyDescent="0.25">
      <c r="A114">
        <v>43862</v>
      </c>
      <c r="B114" s="5">
        <f>AVERAGE(vyrazeni_respondenti!F92:I92,vyrazeni_respondenti!O92,vyrazeni_respondenti!Q93,vyrazeni_respondenti!V92)</f>
        <v>3.2857142857142856</v>
      </c>
      <c r="C114">
        <f>AVERAGE(vyrazeni_respondenti!J92:M92,vyrazeni_respondenti!X92:Y92)</f>
        <v>3.5</v>
      </c>
      <c r="D114">
        <f>AVERAGE(vyrazeni_respondenti!N92,vyrazeni_respondenti!P92,vyrazeni_respondenti!R92,vyrazeni_respondenti!S92,vyrazeni_respondenti!U92)</f>
        <v>2.6</v>
      </c>
      <c r="E114" s="5">
        <f t="shared" si="1"/>
        <v>3.3928571428571428</v>
      </c>
      <c r="F114">
        <v>1</v>
      </c>
    </row>
    <row r="115" spans="1:6" x14ac:dyDescent="0.25">
      <c r="A115">
        <v>43872</v>
      </c>
      <c r="B115" s="5">
        <f>AVERAGE(vyrazeni_respondenti!F93:I93,vyrazeni_respondenti!O93,vyrazeni_respondenti!Q94,vyrazeni_respondenti!V93)</f>
        <v>3.8571428571428572</v>
      </c>
      <c r="C115">
        <f>AVERAGE(vyrazeni_respondenti!J93:M93,vyrazeni_respondenti!X93:Y93)</f>
        <v>2.6666666666666665</v>
      </c>
      <c r="D115">
        <f>AVERAGE(vyrazeni_respondenti!N93,vyrazeni_respondenti!P93,vyrazeni_respondenti!R93,vyrazeni_respondenti!S93,vyrazeni_respondenti!U93)</f>
        <v>3.4</v>
      </c>
      <c r="E115" s="5">
        <f t="shared" si="1"/>
        <v>3.2619047619047619</v>
      </c>
      <c r="F115">
        <v>1</v>
      </c>
    </row>
    <row r="116" spans="1:6" x14ac:dyDescent="0.25">
      <c r="A116">
        <v>43867</v>
      </c>
      <c r="B116" s="5">
        <f>AVERAGE(vyrazeni_respondenti!F94:I94,vyrazeni_respondenti!O94,vyrazeni_respondenti!Q95,vyrazeni_respondenti!V94)</f>
        <v>3.2857142857142856</v>
      </c>
      <c r="C116">
        <f>AVERAGE(vyrazeni_respondenti!J94:M94,vyrazeni_respondenti!X94:Y94)</f>
        <v>2.6666666666666665</v>
      </c>
      <c r="D116">
        <f>AVERAGE(vyrazeni_respondenti!N94,vyrazeni_respondenti!P94,vyrazeni_respondenti!R94,vyrazeni_respondenti!S94,vyrazeni_respondenti!U94)</f>
        <v>4</v>
      </c>
      <c r="E116" s="5">
        <f t="shared" si="1"/>
        <v>2.9761904761904763</v>
      </c>
      <c r="F116">
        <v>0</v>
      </c>
    </row>
    <row r="117" spans="1:6" x14ac:dyDescent="0.25">
      <c r="A117">
        <v>43913</v>
      </c>
      <c r="B117" s="5">
        <f>AVERAGE(vyrazeni_respondenti!F95:I95,vyrazeni_respondenti!O95,vyrazeni_respondenti!Q96,vyrazeni_respondenti!V95)</f>
        <v>3.5714285714285716</v>
      </c>
      <c r="C117">
        <f>AVERAGE(vyrazeni_respondenti!J95:M95,vyrazeni_respondenti!X95:Y95)</f>
        <v>3.5</v>
      </c>
      <c r="D117">
        <f>AVERAGE(vyrazeni_respondenti!N95,vyrazeni_respondenti!P95,vyrazeni_respondenti!R95,vyrazeni_respondenti!S95,vyrazeni_respondenti!U95)</f>
        <v>2.4</v>
      </c>
      <c r="E117" s="5">
        <f t="shared" si="1"/>
        <v>3.5357142857142856</v>
      </c>
      <c r="F117">
        <v>0</v>
      </c>
    </row>
    <row r="118" spans="1:6" x14ac:dyDescent="0.25">
      <c r="A118">
        <v>43944</v>
      </c>
      <c r="B118" s="5">
        <f>AVERAGE(vyrazeni_respondenti!F96:I96,vyrazeni_respondenti!O96,vyrazeni_respondenti!Q97,vyrazeni_respondenti!V96)</f>
        <v>3.4285714285714284</v>
      </c>
      <c r="C118">
        <f>AVERAGE(vyrazeni_respondenti!J96:M96,vyrazeni_respondenti!X96:Y96)</f>
        <v>3.8333333333333335</v>
      </c>
      <c r="D118">
        <f>AVERAGE(vyrazeni_respondenti!N96,vyrazeni_respondenti!P96,vyrazeni_respondenti!R96,vyrazeni_respondenti!S96,vyrazeni_respondenti!U96)</f>
        <v>3</v>
      </c>
      <c r="E118" s="5">
        <f t="shared" si="1"/>
        <v>3.6309523809523809</v>
      </c>
      <c r="F118">
        <v>0</v>
      </c>
    </row>
    <row r="119" spans="1:6" x14ac:dyDescent="0.25">
      <c r="A119">
        <v>44005</v>
      </c>
      <c r="B119" s="5">
        <f>AVERAGE(vyrazeni_respondenti!F97:I97,vyrazeni_respondenti!O97,vyrazeni_respondenti!Q98,vyrazeni_respondenti!V97)</f>
        <v>3.1428571428571428</v>
      </c>
      <c r="C119">
        <f>AVERAGE(vyrazeni_respondenti!J97:M97,vyrazeni_respondenti!X97:Y97)</f>
        <v>3.3333333333333335</v>
      </c>
      <c r="D119">
        <f>AVERAGE(vyrazeni_respondenti!N97,vyrazeni_respondenti!P97,vyrazeni_respondenti!R97,vyrazeni_respondenti!S97,vyrazeni_respondenti!U97)</f>
        <v>3.2</v>
      </c>
      <c r="E119" s="5">
        <f t="shared" si="1"/>
        <v>3.2380952380952381</v>
      </c>
      <c r="F119">
        <v>0</v>
      </c>
    </row>
    <row r="120" spans="1:6" x14ac:dyDescent="0.25">
      <c r="A120">
        <v>44144</v>
      </c>
      <c r="B120" s="5">
        <f>AVERAGE(vyrazeni_respondenti!F98:I98,vyrazeni_respondenti!O98,vyrazeni_respondenti!Q99,vyrazeni_respondenti!V98)</f>
        <v>3.8571428571428572</v>
      </c>
      <c r="C120">
        <f>AVERAGE(vyrazeni_respondenti!J98:M98,vyrazeni_respondenti!X98:Y98)</f>
        <v>3.3333333333333335</v>
      </c>
      <c r="D120">
        <f>AVERAGE(vyrazeni_respondenti!N98,vyrazeni_respondenti!P98,vyrazeni_respondenti!R98,vyrazeni_respondenti!S98,vyrazeni_respondenti!U98)</f>
        <v>2.6</v>
      </c>
      <c r="E120" s="5">
        <f t="shared" si="1"/>
        <v>3.5952380952380953</v>
      </c>
      <c r="F120">
        <v>0</v>
      </c>
    </row>
    <row r="121" spans="1:6" x14ac:dyDescent="0.25">
      <c r="A121">
        <v>44031</v>
      </c>
      <c r="B121" s="5">
        <f>AVERAGE(vyrazeni_respondenti!F99:I99,vyrazeni_respondenti!O99,vyrazeni_respondenti!Q100,vyrazeni_respondenti!V99)</f>
        <v>3.7142857142857144</v>
      </c>
      <c r="C121">
        <f>AVERAGE(vyrazeni_respondenti!J99:M99,vyrazeni_respondenti!X99:Y99)</f>
        <v>4</v>
      </c>
      <c r="D121">
        <f>AVERAGE(vyrazeni_respondenti!N99,vyrazeni_respondenti!P99,vyrazeni_respondenti!R99,vyrazeni_respondenti!S99,vyrazeni_respondenti!U99)</f>
        <v>2.2000000000000002</v>
      </c>
      <c r="E121" s="5">
        <f t="shared" si="1"/>
        <v>3.8571428571428572</v>
      </c>
      <c r="F121">
        <v>0</v>
      </c>
    </row>
    <row r="122" spans="1:6" x14ac:dyDescent="0.25">
      <c r="A122">
        <v>44171</v>
      </c>
      <c r="B122" s="5">
        <f>AVERAGE(vyrazeni_respondenti!F100:I100,vyrazeni_respondenti!O100,vyrazeni_respondenti!Q101,vyrazeni_respondenti!V100)</f>
        <v>3.5714285714285716</v>
      </c>
      <c r="C122">
        <f>AVERAGE(vyrazeni_respondenti!J100:M100,vyrazeni_respondenti!X100:Y100)</f>
        <v>2.8333333333333335</v>
      </c>
      <c r="D122">
        <f>AVERAGE(vyrazeni_respondenti!N100,vyrazeni_respondenti!P100,vyrazeni_respondenti!R100,vyrazeni_respondenti!S100,vyrazeni_respondenti!U100)</f>
        <v>3.4</v>
      </c>
      <c r="E122" s="5">
        <f t="shared" si="1"/>
        <v>3.2023809523809526</v>
      </c>
      <c r="F122">
        <v>1</v>
      </c>
    </row>
    <row r="123" spans="1:6" x14ac:dyDescent="0.25">
      <c r="A123">
        <v>44197</v>
      </c>
      <c r="B123" s="5">
        <f>AVERAGE(vyrazeni_respondenti!F101:I101,vyrazeni_respondenti!O101,vyrazeni_respondenti!Q102,vyrazeni_respondenti!V101)</f>
        <v>3.8571428571428572</v>
      </c>
      <c r="C123">
        <f>AVERAGE(vyrazeni_respondenti!J101:M101,vyrazeni_respondenti!X101:Y101)</f>
        <v>3.5</v>
      </c>
      <c r="D123">
        <f>AVERAGE(vyrazeni_respondenti!N101,vyrazeni_respondenti!P101,vyrazeni_respondenti!R101,vyrazeni_respondenti!S101,vyrazeni_respondenti!U101)</f>
        <v>3.4</v>
      </c>
      <c r="E123" s="5">
        <f t="shared" si="1"/>
        <v>3.6785714285714288</v>
      </c>
      <c r="F123">
        <v>0</v>
      </c>
    </row>
    <row r="124" spans="1:6" x14ac:dyDescent="0.25">
      <c r="A124">
        <v>44211</v>
      </c>
      <c r="B124" s="5">
        <f>AVERAGE(vyrazeni_respondenti!F102:I102,vyrazeni_respondenti!O102,vyrazeni_respondenti!Q103,vyrazeni_respondenti!V102)</f>
        <v>3.7142857142857144</v>
      </c>
      <c r="C124">
        <f>AVERAGE(vyrazeni_respondenti!J102:M102,vyrazeni_respondenti!X102:Y102)</f>
        <v>3.1666666666666665</v>
      </c>
      <c r="D124">
        <f>AVERAGE(vyrazeni_respondenti!N102,vyrazeni_respondenti!P102,vyrazeni_respondenti!R102,vyrazeni_respondenti!S102,vyrazeni_respondenti!U102)</f>
        <v>3</v>
      </c>
      <c r="E124" s="5">
        <f t="shared" si="1"/>
        <v>3.4404761904761907</v>
      </c>
      <c r="F124">
        <v>0</v>
      </c>
    </row>
    <row r="125" spans="1:6" x14ac:dyDescent="0.25">
      <c r="A125">
        <v>44294</v>
      </c>
      <c r="B125" s="5">
        <f>AVERAGE(vyrazeni_respondenti!F103:I103,vyrazeni_respondenti!O103,vyrazeni_respondenti!Q104,vyrazeni_respondenti!V103)</f>
        <v>3.1428571428571428</v>
      </c>
      <c r="C125">
        <f>AVERAGE(vyrazeni_respondenti!J103:M103,vyrazeni_respondenti!X103:Y103)</f>
        <v>3.5</v>
      </c>
      <c r="D125">
        <f>AVERAGE(vyrazeni_respondenti!N103,vyrazeni_respondenti!P103,vyrazeni_respondenti!R103,vyrazeni_respondenti!S103,vyrazeni_respondenti!U103)</f>
        <v>3.4</v>
      </c>
      <c r="E125" s="5">
        <f t="shared" si="1"/>
        <v>3.3214285714285712</v>
      </c>
      <c r="F125">
        <v>0</v>
      </c>
    </row>
    <row r="126" spans="1:6" x14ac:dyDescent="0.25">
      <c r="A126">
        <v>44366</v>
      </c>
      <c r="B126" s="5">
        <f>AVERAGE(vyrazeni_respondenti!F104:I104,vyrazeni_respondenti!O104,vyrazeni_respondenti!Q105,vyrazeni_respondenti!V104)</f>
        <v>3.7142857142857144</v>
      </c>
      <c r="C126">
        <f>AVERAGE(vyrazeni_respondenti!J104:M104,vyrazeni_respondenti!X104:Y104)</f>
        <v>3</v>
      </c>
      <c r="D126">
        <f>AVERAGE(vyrazeni_respondenti!N104,vyrazeni_respondenti!P104,vyrazeni_respondenti!R104,vyrazeni_respondenti!S104,vyrazeni_respondenti!U104)</f>
        <v>2.8</v>
      </c>
      <c r="E126" s="5">
        <f t="shared" si="1"/>
        <v>3.3571428571428572</v>
      </c>
      <c r="F126">
        <v>0</v>
      </c>
    </row>
    <row r="127" spans="1:6" x14ac:dyDescent="0.25">
      <c r="A127">
        <v>44420</v>
      </c>
      <c r="B127" s="5">
        <f>AVERAGE(vyrazeni_respondenti!F105:I105,vyrazeni_respondenti!O105,vyrazeni_respondenti!Q106,vyrazeni_respondenti!V105)</f>
        <v>3.8571428571428572</v>
      </c>
      <c r="C127">
        <f>AVERAGE(vyrazeni_respondenti!J105:M105,vyrazeni_respondenti!X105:Y105)</f>
        <v>3.3333333333333335</v>
      </c>
      <c r="D127">
        <f>AVERAGE(vyrazeni_respondenti!N105,vyrazeni_respondenti!P105,vyrazeni_respondenti!R105,vyrazeni_respondenti!S105,vyrazeni_respondenti!U105)</f>
        <v>2.8</v>
      </c>
      <c r="E127" s="5">
        <f t="shared" si="1"/>
        <v>3.5952380952380953</v>
      </c>
      <c r="F127">
        <v>1</v>
      </c>
    </row>
    <row r="128" spans="1:6" x14ac:dyDescent="0.25">
      <c r="A128">
        <v>44478</v>
      </c>
      <c r="B128" s="5">
        <f>AVERAGE(vyrazeni_respondenti!F106:I106,vyrazeni_respondenti!O106,vyrazeni_respondenti!Q107,vyrazeni_respondenti!V106)</f>
        <v>4.4285714285714288</v>
      </c>
      <c r="C128">
        <f>AVERAGE(vyrazeni_respondenti!J106:M106,vyrazeni_respondenti!X106:Y106)</f>
        <v>3</v>
      </c>
      <c r="D128">
        <f>AVERAGE(vyrazeni_respondenti!N106,vyrazeni_respondenti!P106,vyrazeni_respondenti!R106,vyrazeni_respondenti!S106,vyrazeni_respondenti!U106)</f>
        <v>2.6</v>
      </c>
      <c r="E128" s="5">
        <f t="shared" si="1"/>
        <v>3.7142857142857144</v>
      </c>
      <c r="F128">
        <v>0</v>
      </c>
    </row>
    <row r="129" spans="1:6" x14ac:dyDescent="0.25">
      <c r="A129">
        <v>44494</v>
      </c>
      <c r="B129" s="5">
        <f>AVERAGE(vyrazeni_respondenti!F107:I107,vyrazeni_respondenti!O107,vyrazeni_respondenti!Q108,vyrazeni_respondenti!V107)</f>
        <v>3.5714285714285716</v>
      </c>
      <c r="C129">
        <f>AVERAGE(vyrazeni_respondenti!J107:M107,vyrazeni_respondenti!X107:Y107)</f>
        <v>3.6666666666666665</v>
      </c>
      <c r="D129">
        <f>AVERAGE(vyrazeni_respondenti!N107,vyrazeni_respondenti!P107,vyrazeni_respondenti!R107,vyrazeni_respondenti!S107,vyrazeni_respondenti!U107)</f>
        <v>2.8</v>
      </c>
      <c r="E129" s="5">
        <f t="shared" si="1"/>
        <v>3.6190476190476191</v>
      </c>
      <c r="F129">
        <v>0</v>
      </c>
    </row>
    <row r="130" spans="1:6" x14ac:dyDescent="0.25">
      <c r="A130">
        <v>44643</v>
      </c>
      <c r="B130" s="5">
        <f>AVERAGE(vyrazeni_respondenti!F108:I108,vyrazeni_respondenti!O108,vyrazeni_respondenti!Q109,vyrazeni_respondenti!V108)</f>
        <v>3.2857142857142856</v>
      </c>
      <c r="C130">
        <f>AVERAGE(vyrazeni_respondenti!J108:M108,vyrazeni_respondenti!X108:Y108)</f>
        <v>3.6666666666666665</v>
      </c>
      <c r="D130">
        <f>AVERAGE(vyrazeni_respondenti!N108,vyrazeni_respondenti!P108,vyrazeni_respondenti!R108,vyrazeni_respondenti!S108,vyrazeni_respondenti!U108)</f>
        <v>3.2</v>
      </c>
      <c r="E130" s="5">
        <f t="shared" si="1"/>
        <v>3.4761904761904763</v>
      </c>
      <c r="F130">
        <v>0</v>
      </c>
    </row>
    <row r="131" spans="1:6" x14ac:dyDescent="0.25">
      <c r="A131">
        <v>44654</v>
      </c>
      <c r="B131" s="5">
        <f>AVERAGE(vyrazeni_respondenti!F109:I109,vyrazeni_respondenti!O109,vyrazeni_respondenti!Q110,vyrazeni_respondenti!V109)</f>
        <v>3.5714285714285716</v>
      </c>
      <c r="C131">
        <f>AVERAGE(vyrazeni_respondenti!J109:M109,vyrazeni_respondenti!X109:Y109)</f>
        <v>2.8333333333333335</v>
      </c>
      <c r="D131">
        <f>AVERAGE(vyrazeni_respondenti!N109,vyrazeni_respondenti!P109,vyrazeni_respondenti!R109,vyrazeni_respondenti!S109,vyrazeni_respondenti!U109)</f>
        <v>3.4</v>
      </c>
      <c r="E131" s="5">
        <f t="shared" ref="E131:E194" si="2">AVERAGE(B131,C131)</f>
        <v>3.2023809523809526</v>
      </c>
      <c r="F131">
        <v>0</v>
      </c>
    </row>
    <row r="132" spans="1:6" x14ac:dyDescent="0.25">
      <c r="A132">
        <v>44739</v>
      </c>
      <c r="B132" s="5">
        <f>AVERAGE(vyrazeni_respondenti!F110:I110,vyrazeni_respondenti!O110,vyrazeni_respondenti!Q111,vyrazeni_respondenti!V110)</f>
        <v>4.4285714285714288</v>
      </c>
      <c r="C132">
        <f>AVERAGE(vyrazeni_respondenti!J110:M110,vyrazeni_respondenti!X110:Y110)</f>
        <v>2.6666666666666665</v>
      </c>
      <c r="D132">
        <f>AVERAGE(vyrazeni_respondenti!N110,vyrazeni_respondenti!P110,vyrazeni_respondenti!R110,vyrazeni_respondenti!S110,vyrazeni_respondenti!U110)</f>
        <v>3.2</v>
      </c>
      <c r="E132" s="5">
        <f t="shared" si="2"/>
        <v>3.5476190476190474</v>
      </c>
      <c r="F132">
        <v>0</v>
      </c>
    </row>
    <row r="133" spans="1:6" x14ac:dyDescent="0.25">
      <c r="A133">
        <v>44767</v>
      </c>
      <c r="B133" s="5">
        <f>AVERAGE(vyrazeni_respondenti!F111:I111,vyrazeni_respondenti!O111,vyrazeni_respondenti!Q112,vyrazeni_respondenti!V111)</f>
        <v>4</v>
      </c>
      <c r="C133">
        <f>AVERAGE(vyrazeni_respondenti!J111:M111,vyrazeni_respondenti!X111:Y111)</f>
        <v>4.166666666666667</v>
      </c>
      <c r="D133">
        <f>AVERAGE(vyrazeni_respondenti!N111,vyrazeni_respondenti!P111,vyrazeni_respondenti!R111,vyrazeni_respondenti!S111,vyrazeni_respondenti!U111)</f>
        <v>2.6</v>
      </c>
      <c r="E133" s="5">
        <f t="shared" si="2"/>
        <v>4.0833333333333339</v>
      </c>
      <c r="F133">
        <v>0</v>
      </c>
    </row>
    <row r="134" spans="1:6" x14ac:dyDescent="0.25">
      <c r="A134">
        <v>44797</v>
      </c>
      <c r="B134" s="5">
        <f>AVERAGE(vyrazeni_respondenti!F112:I112,vyrazeni_respondenti!O112,vyrazeni_respondenti!Q113,vyrazeni_respondenti!V112)</f>
        <v>4.2857142857142856</v>
      </c>
      <c r="C134">
        <f>AVERAGE(vyrazeni_respondenti!J112:M112,vyrazeni_respondenti!X112:Y112)</f>
        <v>2.5</v>
      </c>
      <c r="D134">
        <f>AVERAGE(vyrazeni_respondenti!N112,vyrazeni_respondenti!P112,vyrazeni_respondenti!R112,vyrazeni_respondenti!S112,vyrazeni_respondenti!U112)</f>
        <v>3.4</v>
      </c>
      <c r="E134" s="5">
        <f t="shared" si="2"/>
        <v>3.3928571428571428</v>
      </c>
      <c r="F134">
        <v>1</v>
      </c>
    </row>
    <row r="135" spans="1:6" x14ac:dyDescent="0.25">
      <c r="A135">
        <v>44880</v>
      </c>
      <c r="B135" s="5">
        <f>AVERAGE(vyrazeni_respondenti!F113:I113,vyrazeni_respondenti!O113,vyrazeni_respondenti!Q114,vyrazeni_respondenti!V113)</f>
        <v>3.7142857142857144</v>
      </c>
      <c r="C135">
        <f>AVERAGE(vyrazeni_respondenti!J113:M113,vyrazeni_respondenti!X113:Y113)</f>
        <v>3.6666666666666665</v>
      </c>
      <c r="D135">
        <f>AVERAGE(vyrazeni_respondenti!N113,vyrazeni_respondenti!P113,vyrazeni_respondenti!R113,vyrazeni_respondenti!S113,vyrazeni_respondenti!U113)</f>
        <v>3.2</v>
      </c>
      <c r="E135" s="5">
        <f t="shared" si="2"/>
        <v>3.6904761904761907</v>
      </c>
      <c r="F135">
        <v>0</v>
      </c>
    </row>
    <row r="136" spans="1:6" x14ac:dyDescent="0.25">
      <c r="A136">
        <v>44949</v>
      </c>
      <c r="B136" s="5">
        <f>AVERAGE(vyrazeni_respondenti!F114:I114,vyrazeni_respondenti!O114,vyrazeni_respondenti!Q115,vyrazeni_respondenti!V114)</f>
        <v>3.8571428571428572</v>
      </c>
      <c r="C136">
        <f>AVERAGE(vyrazeni_respondenti!J114:M114,vyrazeni_respondenti!X114:Y114)</f>
        <v>3</v>
      </c>
      <c r="D136">
        <f>AVERAGE(vyrazeni_respondenti!N114,vyrazeni_respondenti!P114,vyrazeni_respondenti!R114,vyrazeni_respondenti!S114,vyrazeni_respondenti!U114)</f>
        <v>3.6</v>
      </c>
      <c r="E136" s="5">
        <f t="shared" si="2"/>
        <v>3.4285714285714288</v>
      </c>
      <c r="F136">
        <v>0</v>
      </c>
    </row>
    <row r="137" spans="1:6" x14ac:dyDescent="0.25">
      <c r="A137">
        <v>45054</v>
      </c>
      <c r="B137" s="5">
        <f>AVERAGE(vyrazeni_respondenti!F115:I115,vyrazeni_respondenti!O115,vyrazeni_respondenti!Q116,vyrazeni_respondenti!V115)</f>
        <v>3.7142857142857144</v>
      </c>
      <c r="C137">
        <f>AVERAGE(vyrazeni_respondenti!J115:M115,vyrazeni_respondenti!X115:Y115)</f>
        <v>3.3333333333333335</v>
      </c>
      <c r="D137">
        <f>AVERAGE(vyrazeni_respondenti!N115,vyrazeni_respondenti!P115,vyrazeni_respondenti!R115,vyrazeni_respondenti!S115,vyrazeni_respondenti!U115)</f>
        <v>4</v>
      </c>
      <c r="E137" s="5">
        <f t="shared" si="2"/>
        <v>3.5238095238095237</v>
      </c>
      <c r="F137">
        <v>0</v>
      </c>
    </row>
    <row r="138" spans="1:6" x14ac:dyDescent="0.25">
      <c r="A138">
        <v>45173</v>
      </c>
      <c r="B138" s="5">
        <f>AVERAGE(vyrazeni_respondenti!F116:I116,vyrazeni_respondenti!O116,vyrazeni_respondenti!Q117,vyrazeni_respondenti!V116)</f>
        <v>3.8571428571428572</v>
      </c>
      <c r="C138">
        <f>AVERAGE(vyrazeni_respondenti!J116:M116,vyrazeni_respondenti!X116:Y116)</f>
        <v>3.3333333333333335</v>
      </c>
      <c r="D138">
        <f>AVERAGE(vyrazeni_respondenti!N116,vyrazeni_respondenti!P116,vyrazeni_respondenti!R116,vyrazeni_respondenti!S116,vyrazeni_respondenti!U116)</f>
        <v>3.4</v>
      </c>
      <c r="E138" s="5">
        <f t="shared" si="2"/>
        <v>3.5952380952380953</v>
      </c>
      <c r="F138">
        <v>0</v>
      </c>
    </row>
    <row r="139" spans="1:6" x14ac:dyDescent="0.25">
      <c r="A139">
        <v>45223</v>
      </c>
      <c r="B139" s="5">
        <f>AVERAGE(vyrazeni_respondenti!F117:I117,vyrazeni_respondenti!O117,vyrazeni_respondenti!Q118,vyrazeni_respondenti!V117)</f>
        <v>4</v>
      </c>
      <c r="C139">
        <f>AVERAGE(vyrazeni_respondenti!J117:M117,vyrazeni_respondenti!X117:Y117)</f>
        <v>3.3333333333333335</v>
      </c>
      <c r="D139">
        <f>AVERAGE(vyrazeni_respondenti!N117,vyrazeni_respondenti!P117,vyrazeni_respondenti!R117,vyrazeni_respondenti!S117,vyrazeni_respondenti!U117)</f>
        <v>2.4</v>
      </c>
      <c r="E139" s="5">
        <f t="shared" si="2"/>
        <v>3.666666666666667</v>
      </c>
      <c r="F139">
        <v>1</v>
      </c>
    </row>
    <row r="140" spans="1:6" x14ac:dyDescent="0.25">
      <c r="A140">
        <v>45283</v>
      </c>
      <c r="B140" s="5">
        <f>AVERAGE(vyrazeni_respondenti!F118:I118,vyrazeni_respondenti!O118,vyrazeni_respondenti!Q119,vyrazeni_respondenti!V118)</f>
        <v>3.7142857142857144</v>
      </c>
      <c r="C140">
        <f>AVERAGE(vyrazeni_respondenti!J118:M118,vyrazeni_respondenti!X118:Y118)</f>
        <v>3.1666666666666665</v>
      </c>
      <c r="D140">
        <f>AVERAGE(vyrazeni_respondenti!N118,vyrazeni_respondenti!P118,vyrazeni_respondenti!R118,vyrazeni_respondenti!S118,vyrazeni_respondenti!U118)</f>
        <v>4</v>
      </c>
      <c r="E140" s="5">
        <f t="shared" si="2"/>
        <v>3.4404761904761907</v>
      </c>
      <c r="F140">
        <v>0</v>
      </c>
    </row>
    <row r="141" spans="1:6" x14ac:dyDescent="0.25">
      <c r="A141">
        <v>45281</v>
      </c>
      <c r="B141" s="5">
        <f>AVERAGE(vyrazeni_respondenti!F119:I119,vyrazeni_respondenti!O119,vyrazeni_respondenti!Q120,vyrazeni_respondenti!V119)</f>
        <v>4.5714285714285712</v>
      </c>
      <c r="C141">
        <f>AVERAGE(vyrazeni_respondenti!J119:M119,vyrazeni_respondenti!X119:Y119)</f>
        <v>2.8333333333333335</v>
      </c>
      <c r="D141">
        <f>AVERAGE(vyrazeni_respondenti!N119,vyrazeni_respondenti!P119,vyrazeni_respondenti!R119,vyrazeni_respondenti!S119,vyrazeni_respondenti!U119)</f>
        <v>2.8</v>
      </c>
      <c r="E141" s="5">
        <f t="shared" si="2"/>
        <v>3.7023809523809526</v>
      </c>
      <c r="F141">
        <v>0</v>
      </c>
    </row>
    <row r="142" spans="1:6" x14ac:dyDescent="0.25">
      <c r="A142">
        <v>45304</v>
      </c>
      <c r="B142" s="5">
        <f>AVERAGE(vyrazeni_respondenti!F120:I120,vyrazeni_respondenti!O120,vyrazeni_respondenti!Q121,vyrazeni_respondenti!V120)</f>
        <v>3.5714285714285716</v>
      </c>
      <c r="C142">
        <f>AVERAGE(vyrazeni_respondenti!J120:M120,vyrazeni_respondenti!X120:Y120)</f>
        <v>4.166666666666667</v>
      </c>
      <c r="D142">
        <f>AVERAGE(vyrazeni_respondenti!N120,vyrazeni_respondenti!P120,vyrazeni_respondenti!R120,vyrazeni_respondenti!S120,vyrazeni_respondenti!U120)</f>
        <v>3.2</v>
      </c>
      <c r="E142" s="5">
        <f t="shared" si="2"/>
        <v>3.8690476190476195</v>
      </c>
      <c r="F142">
        <v>0</v>
      </c>
    </row>
    <row r="143" spans="1:6" x14ac:dyDescent="0.25">
      <c r="A143">
        <v>45272</v>
      </c>
      <c r="B143" s="5">
        <f>AVERAGE(vyrazeni_respondenti!F121:I121,vyrazeni_respondenti!O121,vyrazeni_respondenti!Q122,vyrazeni_respondenti!V121)</f>
        <v>4.1428571428571432</v>
      </c>
      <c r="C143">
        <f>AVERAGE(vyrazeni_respondenti!J121:M121,vyrazeni_respondenti!X121:Y121)</f>
        <v>2.8333333333333335</v>
      </c>
      <c r="D143">
        <f>AVERAGE(vyrazeni_respondenti!N121,vyrazeni_respondenti!P121,vyrazeni_respondenti!R121,vyrazeni_respondenti!S121,vyrazeni_respondenti!U121)</f>
        <v>4</v>
      </c>
      <c r="E143" s="5">
        <f t="shared" si="2"/>
        <v>3.4880952380952381</v>
      </c>
      <c r="F143">
        <v>0</v>
      </c>
    </row>
    <row r="144" spans="1:6" x14ac:dyDescent="0.25">
      <c r="A144">
        <v>45369</v>
      </c>
      <c r="B144" s="5">
        <f>AVERAGE(vyrazeni_respondenti!F122:I122,vyrazeni_respondenti!O122,vyrazeni_respondenti!Q123,vyrazeni_respondenti!V122)</f>
        <v>4.4285714285714288</v>
      </c>
      <c r="C144">
        <f>AVERAGE(vyrazeni_respondenti!J122:M122,vyrazeni_respondenti!X122:Y122)</f>
        <v>4</v>
      </c>
      <c r="D144">
        <f>AVERAGE(vyrazeni_respondenti!N122,vyrazeni_respondenti!P122,vyrazeni_respondenti!R122,vyrazeni_respondenti!S122,vyrazeni_respondenti!U122)</f>
        <v>2.8</v>
      </c>
      <c r="E144" s="5">
        <f t="shared" si="2"/>
        <v>4.2142857142857144</v>
      </c>
      <c r="F144">
        <v>0</v>
      </c>
    </row>
    <row r="145" spans="1:6" x14ac:dyDescent="0.25">
      <c r="A145">
        <v>45381</v>
      </c>
      <c r="B145" s="5">
        <f>AVERAGE(vyrazeni_respondenti!F123:I123,vyrazeni_respondenti!O123,vyrazeni_respondenti!Q124,vyrazeni_respondenti!V123)</f>
        <v>3.8571428571428572</v>
      </c>
      <c r="C145">
        <f>AVERAGE(vyrazeni_respondenti!J123:M123,vyrazeni_respondenti!X123:Y123)</f>
        <v>3.8333333333333335</v>
      </c>
      <c r="D145">
        <f>AVERAGE(vyrazeni_respondenti!N123,vyrazeni_respondenti!P123,vyrazeni_respondenti!R123,vyrazeni_respondenti!S123,vyrazeni_respondenti!U123)</f>
        <v>3.4</v>
      </c>
      <c r="E145" s="5">
        <f t="shared" si="2"/>
        <v>3.8452380952380953</v>
      </c>
      <c r="F145">
        <v>1</v>
      </c>
    </row>
    <row r="146" spans="1:6" x14ac:dyDescent="0.25">
      <c r="A146">
        <v>45414</v>
      </c>
      <c r="B146" s="5">
        <f>AVERAGE(vyrazeni_respondenti!F124:I124,vyrazeni_respondenti!O124,vyrazeni_respondenti!Q125,vyrazeni_respondenti!V124)</f>
        <v>4</v>
      </c>
      <c r="C146">
        <f>AVERAGE(vyrazeni_respondenti!J124:M124,vyrazeni_respondenti!X124:Y124)</f>
        <v>3.6666666666666665</v>
      </c>
      <c r="D146">
        <f>AVERAGE(vyrazeni_respondenti!N124,vyrazeni_respondenti!P124,vyrazeni_respondenti!R124,vyrazeni_respondenti!S124,vyrazeni_respondenti!U124)</f>
        <v>3.6</v>
      </c>
      <c r="E146" s="5">
        <f t="shared" si="2"/>
        <v>3.833333333333333</v>
      </c>
      <c r="F146">
        <v>0</v>
      </c>
    </row>
    <row r="147" spans="1:6" x14ac:dyDescent="0.25">
      <c r="A147">
        <v>45434</v>
      </c>
      <c r="B147" s="5">
        <f>AVERAGE(vyrazeni_respondenti!F125:I125,vyrazeni_respondenti!O125,vyrazeni_respondenti!Q126,vyrazeni_respondenti!V125)</f>
        <v>3.7142857142857144</v>
      </c>
      <c r="C147">
        <f>AVERAGE(vyrazeni_respondenti!J125:M125,vyrazeni_respondenti!X125:Y125)</f>
        <v>3.3333333333333335</v>
      </c>
      <c r="D147">
        <f>AVERAGE(vyrazeni_respondenti!N125,vyrazeni_respondenti!P125,vyrazeni_respondenti!R125,vyrazeni_respondenti!S125,vyrazeni_respondenti!U125)</f>
        <v>3.6</v>
      </c>
      <c r="E147" s="5">
        <f t="shared" si="2"/>
        <v>3.5238095238095237</v>
      </c>
      <c r="F147">
        <v>0</v>
      </c>
    </row>
    <row r="148" spans="1:6" x14ac:dyDescent="0.25">
      <c r="A148">
        <v>45438</v>
      </c>
      <c r="B148" s="5">
        <f>AVERAGE(vyrazeni_respondenti!F126:I126,vyrazeni_respondenti!O126,vyrazeni_respondenti!Q127,vyrazeni_respondenti!V126)</f>
        <v>4.4285714285714288</v>
      </c>
      <c r="C148">
        <f>AVERAGE(vyrazeni_respondenti!J126:M126,vyrazeni_respondenti!X126:Y126)</f>
        <v>3.3333333333333335</v>
      </c>
      <c r="D148">
        <f>AVERAGE(vyrazeni_respondenti!N126,vyrazeni_respondenti!P126,vyrazeni_respondenti!R126,vyrazeni_respondenti!S126,vyrazeni_respondenti!U126)</f>
        <v>3.4</v>
      </c>
      <c r="E148" s="5">
        <f t="shared" si="2"/>
        <v>3.8809523809523814</v>
      </c>
      <c r="F148">
        <v>1</v>
      </c>
    </row>
    <row r="149" spans="1:6" x14ac:dyDescent="0.25">
      <c r="A149">
        <v>45454</v>
      </c>
      <c r="B149" s="5">
        <f>AVERAGE(vyrazeni_respondenti!F127:I127,vyrazeni_respondenti!O127,vyrazeni_respondenti!Q128,vyrazeni_respondenti!V127)</f>
        <v>3.8571428571428572</v>
      </c>
      <c r="C149">
        <f>AVERAGE(vyrazeni_respondenti!J127:M127,vyrazeni_respondenti!X127:Y127)</f>
        <v>3.1666666666666665</v>
      </c>
      <c r="D149">
        <f>AVERAGE(vyrazeni_respondenti!N127,vyrazeni_respondenti!P127,vyrazeni_respondenti!R127,vyrazeni_respondenti!S127,vyrazeni_respondenti!U127)</f>
        <v>4.5999999999999996</v>
      </c>
      <c r="E149" s="5">
        <f t="shared" si="2"/>
        <v>3.5119047619047619</v>
      </c>
      <c r="F149">
        <v>0</v>
      </c>
    </row>
    <row r="150" spans="1:6" x14ac:dyDescent="0.25">
      <c r="A150">
        <v>45530</v>
      </c>
      <c r="B150" s="5">
        <f>AVERAGE(vyrazeni_respondenti!F128:I128,vyrazeni_respondenti!O128,vyrazeni_respondenti!Q129,vyrazeni_respondenti!V128)</f>
        <v>4.1428571428571432</v>
      </c>
      <c r="C150">
        <f>AVERAGE(vyrazeni_respondenti!J128:M128,vyrazeni_respondenti!X128:Y128)</f>
        <v>3.8333333333333335</v>
      </c>
      <c r="D150">
        <f>AVERAGE(vyrazeni_respondenti!N128,vyrazeni_respondenti!P128,vyrazeni_respondenti!R128,vyrazeni_respondenti!S128,vyrazeni_respondenti!U128)</f>
        <v>3.2</v>
      </c>
      <c r="E150" s="5">
        <f t="shared" si="2"/>
        <v>3.9880952380952381</v>
      </c>
      <c r="F150">
        <v>0</v>
      </c>
    </row>
    <row r="151" spans="1:6" x14ac:dyDescent="0.25">
      <c r="A151">
        <v>45574</v>
      </c>
      <c r="B151" s="5">
        <f>AVERAGE(vyrazeni_respondenti!F129:I129,vyrazeni_respondenti!O129,vyrazeni_respondenti!Q130,vyrazeni_respondenti!V129)</f>
        <v>4</v>
      </c>
      <c r="C151">
        <f>AVERAGE(vyrazeni_respondenti!J129:M129,vyrazeni_respondenti!X129:Y129)</f>
        <v>2.8333333333333335</v>
      </c>
      <c r="D151">
        <f>AVERAGE(vyrazeni_respondenti!N129,vyrazeni_respondenti!P129,vyrazeni_respondenti!R129,vyrazeni_respondenti!S129,vyrazeni_respondenti!U129)</f>
        <v>3.8</v>
      </c>
      <c r="E151" s="5">
        <f t="shared" si="2"/>
        <v>3.416666666666667</v>
      </c>
      <c r="F151">
        <v>0</v>
      </c>
    </row>
    <row r="152" spans="1:6" x14ac:dyDescent="0.25">
      <c r="A152">
        <v>45613</v>
      </c>
      <c r="B152" s="5">
        <f>AVERAGE(vyrazeni_respondenti!F130:I130,vyrazeni_respondenti!O130,vyrazeni_respondenti!Q131,vyrazeni_respondenti!V130)</f>
        <v>4</v>
      </c>
      <c r="C152">
        <f>AVERAGE(vyrazeni_respondenti!J130:M130,vyrazeni_respondenti!X130:Y130)</f>
        <v>4</v>
      </c>
      <c r="D152">
        <f>AVERAGE(vyrazeni_respondenti!N130,vyrazeni_respondenti!P130,vyrazeni_respondenti!R130,vyrazeni_respondenti!S130,vyrazeni_respondenti!U130)</f>
        <v>3.6</v>
      </c>
      <c r="E152" s="5">
        <f t="shared" si="2"/>
        <v>4</v>
      </c>
      <c r="F152">
        <v>1</v>
      </c>
    </row>
    <row r="153" spans="1:6" x14ac:dyDescent="0.25">
      <c r="A153">
        <v>45642</v>
      </c>
      <c r="B153" s="5">
        <f>AVERAGE(vyrazeni_respondenti!F131:I131,vyrazeni_respondenti!O131,vyrazeni_respondenti!Q132,vyrazeni_respondenti!V131)</f>
        <v>4</v>
      </c>
      <c r="C153">
        <f>AVERAGE(vyrazeni_respondenti!J131:M131,vyrazeni_respondenti!X131:Y131)</f>
        <v>3.8333333333333335</v>
      </c>
      <c r="D153">
        <f>AVERAGE(vyrazeni_respondenti!N131,vyrazeni_respondenti!P131,vyrazeni_respondenti!R131,vyrazeni_respondenti!S131,vyrazeni_respondenti!U131)</f>
        <v>3.4</v>
      </c>
      <c r="E153" s="5">
        <f t="shared" si="2"/>
        <v>3.916666666666667</v>
      </c>
      <c r="F153">
        <v>0</v>
      </c>
    </row>
    <row r="154" spans="1:6" x14ac:dyDescent="0.25">
      <c r="A154">
        <v>45654</v>
      </c>
      <c r="B154" s="5">
        <f>AVERAGE(vyrazeni_respondenti!F132:I132,vyrazeni_respondenti!O132,vyrazeni_respondenti!Q133,vyrazeni_respondenti!V132)</f>
        <v>3.7142857142857144</v>
      </c>
      <c r="C154">
        <f>AVERAGE(vyrazeni_respondenti!J132:M132,vyrazeni_respondenti!X132:Y132)</f>
        <v>3.8333333333333335</v>
      </c>
      <c r="D154">
        <f>AVERAGE(vyrazeni_respondenti!N132,vyrazeni_respondenti!P132,vyrazeni_respondenti!R132,vyrazeni_respondenti!S132,vyrazeni_respondenti!U132)</f>
        <v>3.4</v>
      </c>
      <c r="E154" s="5">
        <f t="shared" si="2"/>
        <v>3.7738095238095237</v>
      </c>
      <c r="F154">
        <v>0</v>
      </c>
    </row>
    <row r="155" spans="1:6" x14ac:dyDescent="0.25">
      <c r="A155">
        <v>45664</v>
      </c>
      <c r="B155" s="5">
        <f>AVERAGE(vyrazeni_respondenti!F133:I133,vyrazeni_respondenti!O133,vyrazeni_respondenti!Q134,vyrazeni_respondenti!V133)</f>
        <v>4</v>
      </c>
      <c r="C155">
        <f>AVERAGE(vyrazeni_respondenti!J133:M133,vyrazeni_respondenti!X133:Y133)</f>
        <v>3.5</v>
      </c>
      <c r="D155">
        <f>AVERAGE(vyrazeni_respondenti!N133,vyrazeni_respondenti!P133,vyrazeni_respondenti!R133,vyrazeni_respondenti!S133,vyrazeni_respondenti!U133)</f>
        <v>3.4</v>
      </c>
      <c r="E155" s="5">
        <f t="shared" si="2"/>
        <v>3.75</v>
      </c>
      <c r="F155">
        <v>0</v>
      </c>
    </row>
    <row r="156" spans="1:6" x14ac:dyDescent="0.25">
      <c r="A156">
        <v>45667</v>
      </c>
      <c r="B156" s="5">
        <f>AVERAGE(vyrazeni_respondenti!F134:I134,vyrazeni_respondenti!O134,vyrazeni_respondenti!Q135,vyrazeni_respondenti!V134)</f>
        <v>4.1428571428571432</v>
      </c>
      <c r="C156">
        <f>AVERAGE(vyrazeni_respondenti!J134:M134,vyrazeni_respondenti!X134:Y134)</f>
        <v>3.5</v>
      </c>
      <c r="D156">
        <f>AVERAGE(vyrazeni_respondenti!N134,vyrazeni_respondenti!P134,vyrazeni_respondenti!R134,vyrazeni_respondenti!S134,vyrazeni_respondenti!U134)</f>
        <v>3.8</v>
      </c>
      <c r="E156" s="5">
        <f t="shared" si="2"/>
        <v>3.8214285714285716</v>
      </c>
      <c r="F156">
        <v>0</v>
      </c>
    </row>
    <row r="157" spans="1:6" x14ac:dyDescent="0.25">
      <c r="A157">
        <v>45666</v>
      </c>
      <c r="B157" s="5">
        <f>AVERAGE(vyrazeni_respondenti!F135:I135,vyrazeni_respondenti!O135,vyrazeni_respondenti!Q136,vyrazeni_respondenti!V135)</f>
        <v>4.2857142857142856</v>
      </c>
      <c r="C157">
        <f>AVERAGE(vyrazeni_respondenti!J135:M135,vyrazeni_respondenti!X135:Y135)</f>
        <v>3</v>
      </c>
      <c r="D157">
        <f>AVERAGE(vyrazeni_respondenti!N135,vyrazeni_respondenti!P135,vyrazeni_respondenti!R135,vyrazeni_respondenti!S135,vyrazeni_respondenti!U135)</f>
        <v>3.6</v>
      </c>
      <c r="E157" s="5">
        <f t="shared" si="2"/>
        <v>3.6428571428571428</v>
      </c>
      <c r="F157" s="2">
        <v>0</v>
      </c>
    </row>
    <row r="158" spans="1:6" x14ac:dyDescent="0.25">
      <c r="A158">
        <v>45665</v>
      </c>
      <c r="B158" s="5">
        <f>AVERAGE(vyrazeni_respondenti!F136:I136,vyrazeni_respondenti!O136,vyrazeni_respondenti!Q137,vyrazeni_respondenti!V136)</f>
        <v>4.1428571428571432</v>
      </c>
      <c r="C158">
        <f>AVERAGE(vyrazeni_respondenti!J136:M136,vyrazeni_respondenti!X136:Y136)</f>
        <v>3.3333333333333335</v>
      </c>
      <c r="D158">
        <f>AVERAGE(vyrazeni_respondenti!N136,vyrazeni_respondenti!P136,vyrazeni_respondenti!R136,vyrazeni_respondenti!S136,vyrazeni_respondenti!U136)</f>
        <v>3.4</v>
      </c>
      <c r="E158" s="5">
        <f t="shared" si="2"/>
        <v>3.7380952380952381</v>
      </c>
      <c r="F158">
        <v>1</v>
      </c>
    </row>
    <row r="159" spans="1:6" x14ac:dyDescent="0.25">
      <c r="A159">
        <v>45669</v>
      </c>
      <c r="B159" s="5">
        <f>AVERAGE(vyrazeni_respondenti!F137:I137,vyrazeni_respondenti!O137,vyrazeni_respondenti!Q138,vyrazeni_respondenti!V137)</f>
        <v>4.2857142857142856</v>
      </c>
      <c r="C159">
        <f>AVERAGE(vyrazeni_respondenti!J137:M137,vyrazeni_respondenti!X137:Y137)</f>
        <v>3.5</v>
      </c>
      <c r="D159">
        <f>AVERAGE(vyrazeni_respondenti!N137,vyrazeni_respondenti!P137,vyrazeni_respondenti!R137,vyrazeni_respondenti!S137,vyrazeni_respondenti!U137)</f>
        <v>4</v>
      </c>
      <c r="E159" s="5">
        <f t="shared" si="2"/>
        <v>3.8928571428571428</v>
      </c>
      <c r="F159">
        <v>0</v>
      </c>
    </row>
    <row r="160" spans="1:6" x14ac:dyDescent="0.25">
      <c r="A160">
        <v>45674</v>
      </c>
      <c r="B160" s="5">
        <f>AVERAGE(vyrazeni_respondenti!F138:I138,vyrazeni_respondenti!O138,vyrazeni_respondenti!Q139,vyrazeni_respondenti!V138)</f>
        <v>4.2857142857142856</v>
      </c>
      <c r="C160">
        <f>AVERAGE(vyrazeni_respondenti!J138:M138,vyrazeni_respondenti!X138:Y138)</f>
        <v>3.3333333333333335</v>
      </c>
      <c r="D160">
        <f>AVERAGE(vyrazeni_respondenti!N138,vyrazeni_respondenti!P138,vyrazeni_respondenti!R138,vyrazeni_respondenti!S138,vyrazeni_respondenti!U138)</f>
        <v>4.2</v>
      </c>
      <c r="E160" s="5">
        <f t="shared" si="2"/>
        <v>3.8095238095238093</v>
      </c>
      <c r="F160">
        <v>0</v>
      </c>
    </row>
    <row r="161" spans="1:6" x14ac:dyDescent="0.25">
      <c r="A161">
        <v>45678</v>
      </c>
      <c r="B161" s="5">
        <f>AVERAGE(vyrazeni_respondenti!F139:I139,vyrazeni_respondenti!O139,vyrazeni_respondenti!Q140,vyrazeni_respondenti!V139)</f>
        <v>3.8571428571428572</v>
      </c>
      <c r="C161">
        <f>AVERAGE(vyrazeni_respondenti!J139:M139,vyrazeni_respondenti!X139:Y139)</f>
        <v>3</v>
      </c>
      <c r="D161">
        <f>AVERAGE(vyrazeni_respondenti!N139,vyrazeni_respondenti!P139,vyrazeni_respondenti!R139,vyrazeni_respondenti!S139,vyrazeni_respondenti!U139)</f>
        <v>4.2</v>
      </c>
      <c r="E161" s="5">
        <f t="shared" si="2"/>
        <v>3.4285714285714288</v>
      </c>
      <c r="F161">
        <v>0</v>
      </c>
    </row>
    <row r="162" spans="1:6" x14ac:dyDescent="0.25">
      <c r="A162">
        <v>45686</v>
      </c>
      <c r="B162" s="5">
        <f>AVERAGE(vyrazeni_respondenti!F140:I140,vyrazeni_respondenti!O140,vyrazeni_respondenti!Q141,vyrazeni_respondenti!V140)</f>
        <v>4.7142857142857144</v>
      </c>
      <c r="C162">
        <f>AVERAGE(vyrazeni_respondenti!J140:M140,vyrazeni_respondenti!X140:Y140)</f>
        <v>3.5</v>
      </c>
      <c r="D162">
        <f>AVERAGE(vyrazeni_respondenti!N140,vyrazeni_respondenti!P140,vyrazeni_respondenti!R140,vyrazeni_respondenti!S140,vyrazeni_respondenti!U140)</f>
        <v>3.4</v>
      </c>
      <c r="E162" s="5">
        <f t="shared" si="2"/>
        <v>4.1071428571428577</v>
      </c>
      <c r="F162">
        <v>1</v>
      </c>
    </row>
    <row r="163" spans="1:6" x14ac:dyDescent="0.25">
      <c r="A163">
        <v>45687</v>
      </c>
      <c r="B163" s="5">
        <f>AVERAGE(vyrazeni_respondenti!F141:I141,vyrazeni_respondenti!O141,vyrazeni_respondenti!Q142,vyrazeni_respondenti!V141)</f>
        <v>4.1428571428571432</v>
      </c>
      <c r="C163">
        <f>AVERAGE(vyrazeni_respondenti!J141:M141,vyrazeni_respondenti!X141:Y141)</f>
        <v>3.6666666666666665</v>
      </c>
      <c r="D163">
        <f>AVERAGE(vyrazeni_respondenti!N141,vyrazeni_respondenti!P141,vyrazeni_respondenti!R141,vyrazeni_respondenti!S141,vyrazeni_respondenti!U141)</f>
        <v>3.6</v>
      </c>
      <c r="E163" s="5">
        <f t="shared" si="2"/>
        <v>3.9047619047619051</v>
      </c>
      <c r="F163">
        <v>0</v>
      </c>
    </row>
    <row r="164" spans="1:6" x14ac:dyDescent="0.25">
      <c r="A164">
        <v>45710</v>
      </c>
      <c r="B164" s="5">
        <f>AVERAGE(vyrazeni_respondenti!F142:I142,vyrazeni_respondenti!O142,vyrazeni_respondenti!Q143,vyrazeni_respondenti!V142)</f>
        <v>4.2857142857142856</v>
      </c>
      <c r="C164">
        <f>AVERAGE(vyrazeni_respondenti!J142:M142,vyrazeni_respondenti!X142:Y142)</f>
        <v>3.5</v>
      </c>
      <c r="D164">
        <f>AVERAGE(vyrazeni_respondenti!N142,vyrazeni_respondenti!P142,vyrazeni_respondenti!R142,vyrazeni_respondenti!S142,vyrazeni_respondenti!U142)</f>
        <v>3.2</v>
      </c>
      <c r="E164" s="5">
        <f t="shared" si="2"/>
        <v>3.8928571428571428</v>
      </c>
      <c r="F164">
        <v>0</v>
      </c>
    </row>
    <row r="165" spans="1:6" x14ac:dyDescent="0.25">
      <c r="A165">
        <v>45715</v>
      </c>
      <c r="B165" s="5">
        <f>AVERAGE(vyrazeni_respondenti!F143:I143,vyrazeni_respondenti!O143,vyrazeni_respondenti!Q144,vyrazeni_respondenti!V143)</f>
        <v>4.2857142857142856</v>
      </c>
      <c r="C165">
        <f>AVERAGE(vyrazeni_respondenti!J143:M143,vyrazeni_respondenti!X143:Y143)</f>
        <v>4</v>
      </c>
      <c r="D165">
        <f>AVERAGE(vyrazeni_respondenti!N143,vyrazeni_respondenti!P143,vyrazeni_respondenti!R143,vyrazeni_respondenti!S143,vyrazeni_respondenti!U143)</f>
        <v>3.6</v>
      </c>
      <c r="E165" s="5">
        <f t="shared" si="2"/>
        <v>4.1428571428571423</v>
      </c>
      <c r="F165">
        <v>1</v>
      </c>
    </row>
    <row r="166" spans="1:6" x14ac:dyDescent="0.25">
      <c r="A166">
        <v>45730</v>
      </c>
      <c r="B166" s="5">
        <f>AVERAGE(vyrazeni_respondenti!F144:I144,vyrazeni_respondenti!O144,vyrazeni_respondenti!Q145,vyrazeni_respondenti!V144)</f>
        <v>3.7142857142857144</v>
      </c>
      <c r="C166">
        <f>AVERAGE(vyrazeni_respondenti!J144:M144,vyrazeni_respondenti!X144:Y144)</f>
        <v>3.6666666666666665</v>
      </c>
      <c r="D166">
        <f>AVERAGE(vyrazeni_respondenti!N144,vyrazeni_respondenti!P144,vyrazeni_respondenti!R144,vyrazeni_respondenti!S144,vyrazeni_respondenti!U144)</f>
        <v>3.6</v>
      </c>
      <c r="E166" s="5">
        <f t="shared" si="2"/>
        <v>3.6904761904761907</v>
      </c>
      <c r="F166">
        <v>1</v>
      </c>
    </row>
    <row r="167" spans="1:6" x14ac:dyDescent="0.25">
      <c r="A167">
        <v>45731</v>
      </c>
      <c r="B167" s="5">
        <f>AVERAGE(vyrazeni_respondenti!F145:I145,vyrazeni_respondenti!O145,vyrazeni_respondenti!Q146,vyrazeni_respondenti!V145)</f>
        <v>4.1428571428571432</v>
      </c>
      <c r="C167">
        <f>AVERAGE(vyrazeni_respondenti!J145:M145,vyrazeni_respondenti!X145:Y145)</f>
        <v>3.5</v>
      </c>
      <c r="D167">
        <f>AVERAGE(vyrazeni_respondenti!N145,vyrazeni_respondenti!P145,vyrazeni_respondenti!R145,vyrazeni_respondenti!S145,vyrazeni_respondenti!U145)</f>
        <v>4.2</v>
      </c>
      <c r="E167" s="5">
        <f t="shared" si="2"/>
        <v>3.8214285714285716</v>
      </c>
      <c r="F167">
        <v>1</v>
      </c>
    </row>
    <row r="168" spans="1:6" x14ac:dyDescent="0.25">
      <c r="A168">
        <v>45734</v>
      </c>
      <c r="B168" s="5">
        <f>AVERAGE(vyrazeni_respondenti!F146:I146,vyrazeni_respondenti!O146,vyrazeni_respondenti!Q147,vyrazeni_respondenti!V146)</f>
        <v>4</v>
      </c>
      <c r="C168">
        <f>AVERAGE(vyrazeni_respondenti!J146:M146,vyrazeni_respondenti!X146:Y146)</f>
        <v>4</v>
      </c>
      <c r="D168">
        <f>AVERAGE(vyrazeni_respondenti!N146,vyrazeni_respondenti!P146,vyrazeni_respondenti!R146,vyrazeni_respondenti!S146,vyrazeni_respondenti!U146)</f>
        <v>4</v>
      </c>
      <c r="E168" s="5">
        <f t="shared" si="2"/>
        <v>4</v>
      </c>
      <c r="F168">
        <v>1</v>
      </c>
    </row>
    <row r="169" spans="1:6" x14ac:dyDescent="0.25">
      <c r="A169">
        <v>45735</v>
      </c>
      <c r="B169" s="5">
        <f>AVERAGE(vyrazeni_respondenti!F147:I147,vyrazeni_respondenti!O147,vyrazeni_respondenti!Q148,vyrazeni_respondenti!V147)</f>
        <v>3.8571428571428572</v>
      </c>
      <c r="C169">
        <f>AVERAGE(vyrazeni_respondenti!J147:M147,vyrazeni_respondenti!X147:Y147)</f>
        <v>3.8333333333333335</v>
      </c>
      <c r="D169">
        <f>AVERAGE(vyrazeni_respondenti!N147,vyrazeni_respondenti!P147,vyrazeni_respondenti!R147,vyrazeni_respondenti!S147,vyrazeni_respondenti!U147)</f>
        <v>3.4</v>
      </c>
      <c r="E169" s="5">
        <f t="shared" si="2"/>
        <v>3.8452380952380953</v>
      </c>
      <c r="F169">
        <v>0</v>
      </c>
    </row>
    <row r="170" spans="1:6" x14ac:dyDescent="0.25">
      <c r="A170">
        <v>45676</v>
      </c>
      <c r="B170" s="5">
        <f>AVERAGE(vyrazeni_respondenti!F148:I148,vyrazeni_respondenti!O148,vyrazeni_respondenti!Q149,vyrazeni_respondenti!V148)</f>
        <v>3.8571428571428572</v>
      </c>
      <c r="C170">
        <f>AVERAGE(vyrazeni_respondenti!J148:M148,vyrazeni_respondenti!X148:Y148)</f>
        <v>3.3333333333333335</v>
      </c>
      <c r="D170">
        <f>AVERAGE(vyrazeni_respondenti!N148,vyrazeni_respondenti!P148,vyrazeni_respondenti!R148,vyrazeni_respondenti!S148,vyrazeni_respondenti!U148)</f>
        <v>4.4000000000000004</v>
      </c>
      <c r="E170" s="5">
        <f t="shared" si="2"/>
        <v>3.5952380952380953</v>
      </c>
      <c r="F170">
        <v>0</v>
      </c>
    </row>
    <row r="171" spans="1:6" x14ac:dyDescent="0.25">
      <c r="A171">
        <v>45740</v>
      </c>
      <c r="B171" s="5">
        <f>AVERAGE(vyrazeni_respondenti!F149:I149,vyrazeni_respondenti!O149,vyrazeni_respondenti!Q150,vyrazeni_respondenti!V149)</f>
        <v>4.7142857142857144</v>
      </c>
      <c r="C171">
        <f>AVERAGE(vyrazeni_respondenti!J149:M149,vyrazeni_respondenti!X149:Y149)</f>
        <v>3.1666666666666665</v>
      </c>
      <c r="D171">
        <f>AVERAGE(vyrazeni_respondenti!N149,vyrazeni_respondenti!P149,vyrazeni_respondenti!R149,vyrazeni_respondenti!S149,vyrazeni_respondenti!U149)</f>
        <v>3.8</v>
      </c>
      <c r="E171" s="5">
        <f t="shared" si="2"/>
        <v>3.9404761904761907</v>
      </c>
      <c r="F171">
        <v>1</v>
      </c>
    </row>
    <row r="172" spans="1:6" x14ac:dyDescent="0.25">
      <c r="A172">
        <v>45729</v>
      </c>
      <c r="B172" s="5">
        <f>AVERAGE(vyrazeni_respondenti!F150:I150,vyrazeni_respondenti!O150,vyrazeni_respondenti!Q151,vyrazeni_respondenti!V150)</f>
        <v>4.4285714285714288</v>
      </c>
      <c r="C172">
        <f>AVERAGE(vyrazeni_respondenti!J150:M150,vyrazeni_respondenti!X150:Y150)</f>
        <v>3.8333333333333335</v>
      </c>
      <c r="D172">
        <f>AVERAGE(vyrazeni_respondenti!N150,vyrazeni_respondenti!P150,vyrazeni_respondenti!R150,vyrazeni_respondenti!S150,vyrazeni_respondenti!U150)</f>
        <v>3.8</v>
      </c>
      <c r="E172" s="5">
        <f t="shared" si="2"/>
        <v>4.1309523809523814</v>
      </c>
      <c r="F172">
        <v>0</v>
      </c>
    </row>
    <row r="173" spans="1:6" x14ac:dyDescent="0.25">
      <c r="A173">
        <v>45745</v>
      </c>
      <c r="B173" s="5">
        <f>AVERAGE(vyrazeni_respondenti!F151:I151,vyrazeni_respondenti!O151,vyrazeni_respondenti!Q152,vyrazeni_respondenti!V151)</f>
        <v>4.1428571428571432</v>
      </c>
      <c r="C173">
        <f>AVERAGE(vyrazeni_respondenti!J151:M151,vyrazeni_respondenti!X151:Y151)</f>
        <v>3.8333333333333335</v>
      </c>
      <c r="D173">
        <f>AVERAGE(vyrazeni_respondenti!N151,vyrazeni_respondenti!P151,vyrazeni_respondenti!R151,vyrazeni_respondenti!S151,vyrazeni_respondenti!U151)</f>
        <v>3.8</v>
      </c>
      <c r="E173" s="5">
        <f t="shared" si="2"/>
        <v>3.9880952380952381</v>
      </c>
      <c r="F173">
        <v>1</v>
      </c>
    </row>
    <row r="174" spans="1:6" x14ac:dyDescent="0.25">
      <c r="A174">
        <v>45772</v>
      </c>
      <c r="B174" s="5">
        <f>AVERAGE(vyrazeni_respondenti!F152:I152,vyrazeni_respondenti!O152,vyrazeni_respondenti!Q153,vyrazeni_respondenti!V152)</f>
        <v>4.2857142857142856</v>
      </c>
      <c r="C174">
        <f>AVERAGE(vyrazeni_respondenti!J152:M152,vyrazeni_respondenti!X152:Y152)</f>
        <v>4.166666666666667</v>
      </c>
      <c r="D174">
        <f>AVERAGE(vyrazeni_respondenti!N152,vyrazeni_respondenti!P152,vyrazeni_respondenti!R152,vyrazeni_respondenti!S152,vyrazeni_respondenti!U152)</f>
        <v>3.4</v>
      </c>
      <c r="E174" s="5">
        <f t="shared" si="2"/>
        <v>4.2261904761904763</v>
      </c>
      <c r="F174">
        <v>1</v>
      </c>
    </row>
    <row r="175" spans="1:6" x14ac:dyDescent="0.25">
      <c r="A175">
        <v>45775</v>
      </c>
      <c r="B175" s="5">
        <f>AVERAGE(vyrazeni_respondenti!F153:I153,vyrazeni_respondenti!O153,vyrazeni_respondenti!Q154,vyrazeni_respondenti!V153)</f>
        <v>4.4285714285714288</v>
      </c>
      <c r="C175">
        <f>AVERAGE(vyrazeni_respondenti!J153:M153,vyrazeni_respondenti!X153:Y153)</f>
        <v>3.6666666666666665</v>
      </c>
      <c r="D175">
        <f>AVERAGE(vyrazeni_respondenti!N153,vyrazeni_respondenti!P153,vyrazeni_respondenti!R153,vyrazeni_respondenti!S153,vyrazeni_respondenti!U153)</f>
        <v>3.8</v>
      </c>
      <c r="E175" s="5">
        <f t="shared" si="2"/>
        <v>4.0476190476190474</v>
      </c>
      <c r="F175">
        <v>0</v>
      </c>
    </row>
    <row r="176" spans="1:6" x14ac:dyDescent="0.25">
      <c r="A176">
        <v>45784</v>
      </c>
      <c r="B176" s="5">
        <f>AVERAGE(vyrazeni_respondenti!F154:I154,vyrazeni_respondenti!O154,vyrazeni_respondenti!Q155,vyrazeni_respondenti!V154)</f>
        <v>4.4285714285714288</v>
      </c>
      <c r="C176">
        <f>AVERAGE(vyrazeni_respondenti!J154:M154,vyrazeni_respondenti!X154:Y154)</f>
        <v>3.3333333333333335</v>
      </c>
      <c r="D176">
        <f>AVERAGE(vyrazeni_respondenti!N154,vyrazeni_respondenti!P154,vyrazeni_respondenti!R154,vyrazeni_respondenti!S154,vyrazeni_respondenti!U154)</f>
        <v>4</v>
      </c>
      <c r="E176" s="5">
        <f t="shared" si="2"/>
        <v>3.8809523809523814</v>
      </c>
      <c r="F176">
        <v>1</v>
      </c>
    </row>
    <row r="177" spans="1:6" x14ac:dyDescent="0.25">
      <c r="A177">
        <v>45792</v>
      </c>
      <c r="B177" s="5">
        <f>AVERAGE(vyrazeni_respondenti!F155:I155,vyrazeni_respondenti!O155,vyrazeni_respondenti!Q156,vyrazeni_respondenti!V155)</f>
        <v>4.2857142857142856</v>
      </c>
      <c r="C177">
        <f>AVERAGE(vyrazeni_respondenti!J155:M155,vyrazeni_respondenti!X155:Y155)</f>
        <v>3.3333333333333335</v>
      </c>
      <c r="D177">
        <f>AVERAGE(vyrazeni_respondenti!N155,vyrazeni_respondenti!P155,vyrazeni_respondenti!R155,vyrazeni_respondenti!S155,vyrazeni_respondenti!U155)</f>
        <v>3.4</v>
      </c>
      <c r="E177" s="5">
        <f t="shared" si="2"/>
        <v>3.8095238095238093</v>
      </c>
      <c r="F177">
        <v>0</v>
      </c>
    </row>
    <row r="178" spans="1:6" x14ac:dyDescent="0.25">
      <c r="A178">
        <v>45814</v>
      </c>
      <c r="B178" s="5">
        <f>AVERAGE(vyrazeni_respondenti!F156:I156,vyrazeni_respondenti!O156,vyrazeni_respondenti!Q157,vyrazeni_respondenti!V156)</f>
        <v>4</v>
      </c>
      <c r="C178">
        <f>AVERAGE(vyrazeni_respondenti!J156:M156,vyrazeni_respondenti!X156:Y156)</f>
        <v>4</v>
      </c>
      <c r="D178">
        <f>AVERAGE(vyrazeni_respondenti!N156,vyrazeni_respondenti!P156,vyrazeni_respondenti!R156,vyrazeni_respondenti!S156,vyrazeni_respondenti!U156)</f>
        <v>4.5999999999999996</v>
      </c>
      <c r="E178" s="5">
        <f t="shared" si="2"/>
        <v>4</v>
      </c>
      <c r="F178">
        <v>1</v>
      </c>
    </row>
    <row r="179" spans="1:6" x14ac:dyDescent="0.25">
      <c r="A179">
        <v>45817</v>
      </c>
      <c r="B179" s="5">
        <f>AVERAGE(vyrazeni_respondenti!F157:I157,vyrazeni_respondenti!O157,vyrazeni_respondenti!Q158,vyrazeni_respondenti!V157)</f>
        <v>4.2857142857142856</v>
      </c>
      <c r="C179">
        <f>AVERAGE(vyrazeni_respondenti!J157:M157,vyrazeni_respondenti!X157:Y157)</f>
        <v>3.8333333333333335</v>
      </c>
      <c r="D179">
        <f>AVERAGE(vyrazeni_respondenti!N157,vyrazeni_respondenti!P157,vyrazeni_respondenti!R157,vyrazeni_respondenti!S157,vyrazeni_respondenti!U157)</f>
        <v>4.4000000000000004</v>
      </c>
      <c r="E179" s="5">
        <f t="shared" si="2"/>
        <v>4.0595238095238093</v>
      </c>
      <c r="F179">
        <v>0</v>
      </c>
    </row>
    <row r="180" spans="1:6" x14ac:dyDescent="0.25">
      <c r="A180">
        <v>45849</v>
      </c>
      <c r="B180" s="5">
        <f>AVERAGE(vyrazeni_respondenti!F158:I158,vyrazeni_respondenti!O158,vyrazeni_respondenti!Q159,vyrazeni_respondenti!V158)</f>
        <v>4.7142857142857144</v>
      </c>
      <c r="C180">
        <f>AVERAGE(vyrazeni_respondenti!J158:M158,vyrazeni_respondenti!X158:Y158)</f>
        <v>3.3333333333333335</v>
      </c>
      <c r="D180">
        <f>AVERAGE(vyrazeni_respondenti!N158,vyrazeni_respondenti!P158,vyrazeni_respondenti!R158,vyrazeni_respondenti!S158,vyrazeni_respondenti!U158)</f>
        <v>4.2</v>
      </c>
      <c r="E180" s="5">
        <f t="shared" si="2"/>
        <v>4.0238095238095237</v>
      </c>
      <c r="F180">
        <v>0</v>
      </c>
    </row>
    <row r="181" spans="1:6" x14ac:dyDescent="0.25">
      <c r="A181">
        <v>40787</v>
      </c>
      <c r="B181" s="5">
        <f>AVERAGE(vyrazeni_respondenti!F159:I159,vyrazeni_respondenti!O159,vyrazeni_respondenti!Q160,vyrazeni_respondenti!V159)</f>
        <v>4.7142857142857144</v>
      </c>
      <c r="C181">
        <f>AVERAGE(vyrazeni_respondenti!J159:M159,vyrazeni_respondenti!X159:Y159)</f>
        <v>3.3333333333333335</v>
      </c>
      <c r="D181">
        <f>AVERAGE(vyrazeni_respondenti!N159,vyrazeni_respondenti!P159,vyrazeni_respondenti!R159,vyrazeni_respondenti!S159,vyrazeni_respondenti!U159)</f>
        <v>4</v>
      </c>
      <c r="E181" s="5">
        <f t="shared" si="2"/>
        <v>4.0238095238095237</v>
      </c>
      <c r="F181">
        <v>1</v>
      </c>
    </row>
    <row r="182" spans="1:6" x14ac:dyDescent="0.25">
      <c r="A182">
        <v>45908</v>
      </c>
      <c r="B182" s="5">
        <f>AVERAGE(vyrazeni_respondenti!F160:I160,vyrazeni_respondenti!O160,vyrazeni_respondenti!Q161,vyrazeni_respondenti!V160)</f>
        <v>4.8571428571428568</v>
      </c>
      <c r="C182">
        <f>AVERAGE(vyrazeni_respondenti!J160:M160,vyrazeni_respondenti!X160:Y160)</f>
        <v>3.5</v>
      </c>
      <c r="D182">
        <f>AVERAGE(vyrazeni_respondenti!N160,vyrazeni_respondenti!P160,vyrazeni_respondenti!R160,vyrazeni_respondenti!S160,vyrazeni_respondenti!U160)</f>
        <v>3.8</v>
      </c>
      <c r="E182" s="5">
        <f t="shared" si="2"/>
        <v>4.1785714285714288</v>
      </c>
      <c r="F182">
        <v>0</v>
      </c>
    </row>
    <row r="183" spans="1:6" x14ac:dyDescent="0.25">
      <c r="A183">
        <v>43451</v>
      </c>
      <c r="B183" s="5">
        <f>AVERAGE(vyrazeni_respondenti!F161:I161,vyrazeni_respondenti!O161,vyrazeni_respondenti!Q162,vyrazeni_respondenti!V161)</f>
        <v>4.5714285714285712</v>
      </c>
      <c r="C183">
        <f>AVERAGE(vyrazeni_respondenti!J161:M161,vyrazeni_respondenti!X161:Y161)</f>
        <v>4.333333333333333</v>
      </c>
      <c r="D183">
        <f>AVERAGE(vyrazeni_respondenti!N161,vyrazeni_respondenti!P161,vyrazeni_respondenti!R161,vyrazeni_respondenti!S161,vyrazeni_respondenti!U161)</f>
        <v>3.2</v>
      </c>
      <c r="E183" s="5">
        <f t="shared" si="2"/>
        <v>4.4523809523809526</v>
      </c>
      <c r="F183">
        <v>0</v>
      </c>
    </row>
    <row r="184" spans="1:6" x14ac:dyDescent="0.25">
      <c r="A184">
        <v>45965</v>
      </c>
      <c r="B184" s="5">
        <f>AVERAGE(vyrazeni_respondenti!F162:I162,vyrazeni_respondenti!O162,vyrazeni_respondenti!Q163,vyrazeni_respondenti!V162)</f>
        <v>4.7142857142857144</v>
      </c>
      <c r="C184">
        <f>AVERAGE(vyrazeni_respondenti!J162:M162,vyrazeni_respondenti!X162:Y162)</f>
        <v>4.333333333333333</v>
      </c>
      <c r="D184">
        <f>AVERAGE(vyrazeni_respondenti!N162,vyrazeni_respondenti!P162,vyrazeni_respondenti!R162,vyrazeni_respondenti!S162,vyrazeni_respondenti!U162)</f>
        <v>4</v>
      </c>
      <c r="E184" s="5">
        <f t="shared" si="2"/>
        <v>4.5238095238095237</v>
      </c>
      <c r="F184">
        <v>0</v>
      </c>
    </row>
    <row r="185" spans="1:6" x14ac:dyDescent="0.25">
      <c r="A185">
        <v>45974</v>
      </c>
      <c r="B185" s="5">
        <f>AVERAGE(vyrazeni_respondenti!F163:I163,vyrazeni_respondenti!O163,vyrazeni_respondenti!Q164,vyrazeni_respondenti!V163)</f>
        <v>4</v>
      </c>
      <c r="C185">
        <f>AVERAGE(vyrazeni_respondenti!J163:M163,vyrazeni_respondenti!X163:Y163)</f>
        <v>4</v>
      </c>
      <c r="D185">
        <f>AVERAGE(vyrazeni_respondenti!N163,vyrazeni_respondenti!P163,vyrazeni_respondenti!R163,vyrazeni_respondenti!S163,vyrazeni_respondenti!U163)</f>
        <v>4.4000000000000004</v>
      </c>
      <c r="E185" s="5">
        <f t="shared" si="2"/>
        <v>4</v>
      </c>
      <c r="F185">
        <v>0</v>
      </c>
    </row>
    <row r="186" spans="1:6" x14ac:dyDescent="0.25">
      <c r="A186">
        <v>45985</v>
      </c>
      <c r="B186" s="5">
        <f>AVERAGE(vyrazeni_respondenti!F164:I164,vyrazeni_respondenti!O164,vyrazeni_respondenti!Q165,vyrazeni_respondenti!V164)</f>
        <v>4.4285714285714288</v>
      </c>
      <c r="C186">
        <f>AVERAGE(vyrazeni_respondenti!J164:M164,vyrazeni_respondenti!X164:Y164)</f>
        <v>3.6666666666666665</v>
      </c>
      <c r="D186">
        <f>AVERAGE(vyrazeni_respondenti!N164,vyrazeni_respondenti!P164,vyrazeni_respondenti!R164,vyrazeni_respondenti!S164,vyrazeni_respondenti!U164)</f>
        <v>4.8</v>
      </c>
      <c r="E186" s="5">
        <f t="shared" si="2"/>
        <v>4.0476190476190474</v>
      </c>
      <c r="F186">
        <v>0</v>
      </c>
    </row>
    <row r="187" spans="1:6" x14ac:dyDescent="0.25">
      <c r="A187">
        <v>45987</v>
      </c>
      <c r="B187" s="5">
        <f>AVERAGE(vyrazeni_respondenti!F165:I165,vyrazeni_respondenti!O165,vyrazeni_respondenti!Q166,vyrazeni_respondenti!V165)</f>
        <v>4.1428571428571432</v>
      </c>
      <c r="C187">
        <f>AVERAGE(vyrazeni_respondenti!J165:M165,vyrazeni_respondenti!X165:Y165)</f>
        <v>4</v>
      </c>
      <c r="D187">
        <f>AVERAGE(vyrazeni_respondenti!N165,vyrazeni_respondenti!P165,vyrazeni_respondenti!R165,vyrazeni_respondenti!S165,vyrazeni_respondenti!U165)</f>
        <v>4.2</v>
      </c>
      <c r="E187" s="5">
        <f t="shared" si="2"/>
        <v>4.0714285714285712</v>
      </c>
      <c r="F187">
        <v>1</v>
      </c>
    </row>
    <row r="188" spans="1:6" x14ac:dyDescent="0.25">
      <c r="A188">
        <v>45989</v>
      </c>
      <c r="B188" s="5">
        <f>AVERAGE(vyrazeni_respondenti!F166:I166,vyrazeni_respondenti!O166,vyrazeni_respondenti!Q167,vyrazeni_respondenti!V166)</f>
        <v>4.4285714285714288</v>
      </c>
      <c r="C188">
        <f>AVERAGE(vyrazeni_respondenti!J166:M166,vyrazeni_respondenti!X166:Y166)</f>
        <v>4</v>
      </c>
      <c r="D188">
        <f>AVERAGE(vyrazeni_respondenti!N166,vyrazeni_respondenti!P166,vyrazeni_respondenti!R166,vyrazeni_respondenti!S166,vyrazeni_respondenti!U166)</f>
        <v>3.8</v>
      </c>
      <c r="E188" s="5">
        <f t="shared" si="2"/>
        <v>4.2142857142857144</v>
      </c>
      <c r="F188">
        <v>0</v>
      </c>
    </row>
    <row r="189" spans="1:6" x14ac:dyDescent="0.25">
      <c r="A189">
        <v>45991</v>
      </c>
      <c r="B189" s="5">
        <f>AVERAGE(vyrazeni_respondenti!F167:I167,vyrazeni_respondenti!O167,vyrazeni_respondenti!Q168,vyrazeni_respondenti!V167)</f>
        <v>4.4285714285714288</v>
      </c>
      <c r="C189">
        <f>AVERAGE(vyrazeni_respondenti!J167:M167,vyrazeni_respondenti!X167:Y167)</f>
        <v>4.333333333333333</v>
      </c>
      <c r="D189">
        <f>AVERAGE(vyrazeni_respondenti!N167,vyrazeni_respondenti!P167,vyrazeni_respondenti!R167,vyrazeni_respondenti!S167,vyrazeni_respondenti!U167)</f>
        <v>3.6</v>
      </c>
      <c r="E189" s="5">
        <f t="shared" si="2"/>
        <v>4.3809523809523814</v>
      </c>
      <c r="F189">
        <v>1</v>
      </c>
    </row>
    <row r="190" spans="1:6" x14ac:dyDescent="0.25">
      <c r="A190">
        <v>45992</v>
      </c>
      <c r="B190" s="5">
        <f>AVERAGE(vyrazeni_respondenti!F168:I168,vyrazeni_respondenti!O168,vyrazeni_respondenti!Q169,vyrazeni_respondenti!V168)</f>
        <v>4</v>
      </c>
      <c r="C190">
        <f>AVERAGE(vyrazeni_respondenti!J168:M168,vyrazeni_respondenti!X168:Y168)</f>
        <v>4.833333333333333</v>
      </c>
      <c r="D190">
        <f>AVERAGE(vyrazeni_respondenti!N168,vyrazeni_respondenti!P168,vyrazeni_respondenti!R168,vyrazeni_respondenti!S168,vyrazeni_respondenti!U168)</f>
        <v>3.4</v>
      </c>
      <c r="E190" s="5">
        <f t="shared" si="2"/>
        <v>4.4166666666666661</v>
      </c>
      <c r="F190">
        <v>1</v>
      </c>
    </row>
    <row r="191" spans="1:6" x14ac:dyDescent="0.25">
      <c r="A191">
        <v>45998</v>
      </c>
      <c r="B191" s="5">
        <f>AVERAGE(vyrazeni_respondenti!F169:I169,vyrazeni_respondenti!O169,vyrazeni_respondenti!Q170,vyrazeni_respondenti!V169)</f>
        <v>4.5714285714285712</v>
      </c>
      <c r="C191">
        <f>AVERAGE(vyrazeni_respondenti!J169:M169,vyrazeni_respondenti!X169:Y169)</f>
        <v>3.3333333333333335</v>
      </c>
      <c r="D191">
        <f>AVERAGE(vyrazeni_respondenti!N169,vyrazeni_respondenti!P169,vyrazeni_respondenti!R169,vyrazeni_respondenti!S169,vyrazeni_respondenti!U169)</f>
        <v>4.8</v>
      </c>
      <c r="E191" s="5">
        <f t="shared" si="2"/>
        <v>3.9523809523809526</v>
      </c>
      <c r="F191">
        <v>0</v>
      </c>
    </row>
    <row r="192" spans="1:6" x14ac:dyDescent="0.25">
      <c r="A192">
        <v>46117</v>
      </c>
      <c r="B192" s="5">
        <f>AVERAGE(vyrazeni_respondenti!F170:I170,vyrazeni_respondenti!O170,vyrazeni_respondenti!Q171,vyrazeni_respondenti!V170)</f>
        <v>4</v>
      </c>
      <c r="C192">
        <f>AVERAGE(vyrazeni_respondenti!J170:M170,vyrazeni_respondenti!X170:Y170)</f>
        <v>4.333333333333333</v>
      </c>
      <c r="D192">
        <f>AVERAGE(vyrazeni_respondenti!N170,vyrazeni_respondenti!P170,vyrazeni_respondenti!R170,vyrazeni_respondenti!S170,vyrazeni_respondenti!U170)</f>
        <v>4.2</v>
      </c>
      <c r="E192" s="5">
        <f t="shared" si="2"/>
        <v>4.1666666666666661</v>
      </c>
      <c r="F192">
        <v>1</v>
      </c>
    </row>
    <row r="193" spans="1:6" x14ac:dyDescent="0.25">
      <c r="A193">
        <v>46128</v>
      </c>
      <c r="B193" s="5">
        <f>AVERAGE(vyrazeni_respondenti!F171:I171,vyrazeni_respondenti!O171,vyrazeni_respondenti!Q172,vyrazeni_respondenti!V171)</f>
        <v>4.1428571428571432</v>
      </c>
      <c r="C193">
        <f>AVERAGE(vyrazeni_respondenti!J171:M171,vyrazeni_respondenti!X171:Y171)</f>
        <v>4.5</v>
      </c>
      <c r="D193">
        <f>AVERAGE(vyrazeni_respondenti!N171,vyrazeni_respondenti!P171,vyrazeni_respondenti!R171,vyrazeni_respondenti!S171,vyrazeni_respondenti!U171)</f>
        <v>4.5999999999999996</v>
      </c>
      <c r="E193" s="5">
        <f t="shared" si="2"/>
        <v>4.3214285714285712</v>
      </c>
      <c r="F193">
        <v>0</v>
      </c>
    </row>
    <row r="194" spans="1:6" x14ac:dyDescent="0.25">
      <c r="A194">
        <v>46127</v>
      </c>
      <c r="B194" s="5">
        <f>AVERAGE(vyrazeni_respondenti!F172:I172,vyrazeni_respondenti!O172,vyrazeni_respondenti!Q173,vyrazeni_respondenti!V172)</f>
        <v>5</v>
      </c>
      <c r="C194">
        <f>AVERAGE(vyrazeni_respondenti!J172:M172,vyrazeni_respondenti!X172:Y172)</f>
        <v>3.1666666666666665</v>
      </c>
      <c r="D194">
        <f>AVERAGE(vyrazeni_respondenti!N172,vyrazeni_respondenti!P172,vyrazeni_respondenti!R172,vyrazeni_respondenti!S172,vyrazeni_respondenti!U172)</f>
        <v>4.5999999999999996</v>
      </c>
      <c r="E194" s="5">
        <f t="shared" si="2"/>
        <v>4.083333333333333</v>
      </c>
      <c r="F194">
        <v>0</v>
      </c>
    </row>
    <row r="195" spans="1:6" x14ac:dyDescent="0.25">
      <c r="A195">
        <v>46170</v>
      </c>
      <c r="B195" s="5">
        <f>AVERAGE(vyrazeni_respondenti!F173:I173,vyrazeni_respondenti!O173,vyrazeni_respondenti!Q174,vyrazeni_respondenti!V173)</f>
        <v>4.4285714285714288</v>
      </c>
      <c r="C195">
        <f>AVERAGE(vyrazeni_respondenti!J173:M173,vyrazeni_respondenti!X173:Y173)</f>
        <v>4.333333333333333</v>
      </c>
      <c r="D195">
        <f>AVERAGE(vyrazeni_respondenti!N173,vyrazeni_respondenti!P173,vyrazeni_respondenti!R173,vyrazeni_respondenti!S173,vyrazeni_respondenti!U173)</f>
        <v>3.8</v>
      </c>
      <c r="E195" s="5">
        <f t="shared" ref="E195:E258" si="3">AVERAGE(B195,C195)</f>
        <v>4.3809523809523814</v>
      </c>
      <c r="F195">
        <v>1</v>
      </c>
    </row>
    <row r="196" spans="1:6" x14ac:dyDescent="0.25">
      <c r="A196">
        <v>46195</v>
      </c>
      <c r="B196" s="5">
        <f>AVERAGE(vyrazeni_respondenti!F174:I174,vyrazeni_respondenti!O174,vyrazeni_respondenti!Q175,vyrazeni_respondenti!V174)</f>
        <v>4.5714285714285712</v>
      </c>
      <c r="C196">
        <f>AVERAGE(vyrazeni_respondenti!J174:M174,vyrazeni_respondenti!X174:Y174)</f>
        <v>4.166666666666667</v>
      </c>
      <c r="D196">
        <f>AVERAGE(vyrazeni_respondenti!N174,vyrazeni_respondenti!P174,vyrazeni_respondenti!R174,vyrazeni_respondenti!S174,vyrazeni_respondenti!U174)</f>
        <v>4.2</v>
      </c>
      <c r="E196" s="5">
        <f t="shared" si="3"/>
        <v>4.3690476190476186</v>
      </c>
      <c r="F196">
        <v>0</v>
      </c>
    </row>
    <row r="197" spans="1:6" x14ac:dyDescent="0.25">
      <c r="A197">
        <v>46224</v>
      </c>
      <c r="B197" s="5">
        <f>AVERAGE(vyrazeni_respondenti!F175:I175,vyrazeni_respondenti!O175,vyrazeni_respondenti!Q176,vyrazeni_respondenti!V175)</f>
        <v>5</v>
      </c>
      <c r="C197">
        <f>AVERAGE(vyrazeni_respondenti!J175:M175,vyrazeni_respondenti!X175:Y175)</f>
        <v>3.5</v>
      </c>
      <c r="D197">
        <f>AVERAGE(vyrazeni_respondenti!N175,vyrazeni_respondenti!P175,vyrazeni_respondenti!R175,vyrazeni_respondenti!S175,vyrazeni_respondenti!U175)</f>
        <v>4.2</v>
      </c>
      <c r="E197" s="5">
        <f t="shared" si="3"/>
        <v>4.25</v>
      </c>
      <c r="F197">
        <v>1</v>
      </c>
    </row>
    <row r="198" spans="1:6" x14ac:dyDescent="0.25">
      <c r="A198">
        <v>46227</v>
      </c>
      <c r="B198" s="5">
        <f>AVERAGE(vyrazeni_respondenti!F176:I176,vyrazeni_respondenti!O176,vyrazeni_respondenti!Q177,vyrazeni_respondenti!V176)</f>
        <v>4.2857142857142856</v>
      </c>
      <c r="C198">
        <f>AVERAGE(vyrazeni_respondenti!J176:M176,vyrazeni_respondenti!X176:Y176)</f>
        <v>4.333333333333333</v>
      </c>
      <c r="D198">
        <f>AVERAGE(vyrazeni_respondenti!N176,vyrazeni_respondenti!P176,vyrazeni_respondenti!R176,vyrazeni_respondenti!S176,vyrazeni_respondenti!U176)</f>
        <v>4.5999999999999996</v>
      </c>
      <c r="E198" s="5">
        <f t="shared" si="3"/>
        <v>4.3095238095238093</v>
      </c>
      <c r="F198">
        <v>1</v>
      </c>
    </row>
    <row r="199" spans="1:6" x14ac:dyDescent="0.25">
      <c r="A199">
        <v>46228</v>
      </c>
      <c r="B199" s="5">
        <f>AVERAGE(vyrazeni_respondenti!F177:I177,vyrazeni_respondenti!O177,vyrazeni_respondenti!Q178,vyrazeni_respondenti!V177)</f>
        <v>4.4285714285714288</v>
      </c>
      <c r="C199">
        <f>AVERAGE(vyrazeni_respondenti!J177:M177,vyrazeni_respondenti!X177:Y177)</f>
        <v>4.333333333333333</v>
      </c>
      <c r="D199">
        <f>AVERAGE(vyrazeni_respondenti!N177,vyrazeni_respondenti!P177,vyrazeni_respondenti!R177,vyrazeni_respondenti!S177,vyrazeni_respondenti!U177)</f>
        <v>4.4000000000000004</v>
      </c>
      <c r="E199" s="5">
        <f t="shared" si="3"/>
        <v>4.3809523809523814</v>
      </c>
      <c r="F199">
        <v>1</v>
      </c>
    </row>
    <row r="200" spans="1:6" x14ac:dyDescent="0.25">
      <c r="A200">
        <v>46229</v>
      </c>
      <c r="B200" s="5">
        <f>AVERAGE(vyrazeni_respondenti!F178:I178,vyrazeni_respondenti!O178,vyrazeni_respondenti!Q179,vyrazeni_respondenti!V178)</f>
        <v>4.8571428571428568</v>
      </c>
      <c r="C200">
        <f>AVERAGE(vyrazeni_respondenti!J178:M178,vyrazeni_respondenti!X178:Y178)</f>
        <v>4.5</v>
      </c>
      <c r="D200">
        <f>AVERAGE(vyrazeni_respondenti!N178,vyrazeni_respondenti!P178,vyrazeni_respondenti!R178,vyrazeni_respondenti!S178,vyrazeni_respondenti!U178)</f>
        <v>4</v>
      </c>
      <c r="E200" s="5">
        <f t="shared" si="3"/>
        <v>4.6785714285714288</v>
      </c>
      <c r="F200">
        <v>0</v>
      </c>
    </row>
    <row r="201" spans="1:6" x14ac:dyDescent="0.25">
      <c r="A201">
        <v>46231</v>
      </c>
      <c r="B201" s="5">
        <f>AVERAGE(vyrazeni_respondenti!F179:I179,vyrazeni_respondenti!O179,vyrazeni_respondenti!Q180,vyrazeni_respondenti!V179)</f>
        <v>4.5714285714285712</v>
      </c>
      <c r="C201">
        <f>AVERAGE(vyrazeni_respondenti!J179:M179,vyrazeni_respondenti!X179:Y179)</f>
        <v>4.666666666666667</v>
      </c>
      <c r="D201">
        <f>AVERAGE(vyrazeni_respondenti!N179,vyrazeni_respondenti!P179,vyrazeni_respondenti!R179,vyrazeni_respondenti!S179,vyrazeni_respondenti!U179)</f>
        <v>4</v>
      </c>
      <c r="E201" s="5">
        <f t="shared" si="3"/>
        <v>4.6190476190476186</v>
      </c>
      <c r="F201">
        <v>1</v>
      </c>
    </row>
    <row r="202" spans="1:6" x14ac:dyDescent="0.25">
      <c r="A202">
        <v>46232</v>
      </c>
      <c r="B202" s="5">
        <f>AVERAGE(vyrazeni_respondenti!F180:I180,vyrazeni_respondenti!O180,vyrazeni_respondenti!Q181,vyrazeni_respondenti!V180)</f>
        <v>4.7142857142857144</v>
      </c>
      <c r="C202">
        <f>AVERAGE(vyrazeni_respondenti!J180:M180,vyrazeni_respondenti!X180:Y180)</f>
        <v>4</v>
      </c>
      <c r="D202">
        <f>AVERAGE(vyrazeni_respondenti!N180,vyrazeni_respondenti!P180,vyrazeni_respondenti!R180,vyrazeni_respondenti!S180,vyrazeni_respondenti!U180)</f>
        <v>4.4000000000000004</v>
      </c>
      <c r="E202" s="5">
        <f t="shared" si="3"/>
        <v>4.3571428571428577</v>
      </c>
      <c r="F202">
        <v>1</v>
      </c>
    </row>
    <row r="203" spans="1:6" x14ac:dyDescent="0.25">
      <c r="A203">
        <v>46233</v>
      </c>
      <c r="B203" s="5">
        <f>AVERAGE(vyrazeni_respondenti!F181:I181,vyrazeni_respondenti!O181,vyrazeni_respondenti!Q182,vyrazeni_respondenti!V181)</f>
        <v>4.5714285714285712</v>
      </c>
      <c r="C203">
        <f>AVERAGE(vyrazeni_respondenti!J181:M181,vyrazeni_respondenti!X181:Y181)</f>
        <v>3.6666666666666665</v>
      </c>
      <c r="D203">
        <f>AVERAGE(vyrazeni_respondenti!N181,vyrazeni_respondenti!P181,vyrazeni_respondenti!R181,vyrazeni_respondenti!S181,vyrazeni_respondenti!U181)</f>
        <v>4.8</v>
      </c>
      <c r="E203" s="5">
        <f t="shared" si="3"/>
        <v>4.1190476190476186</v>
      </c>
      <c r="F203">
        <v>0</v>
      </c>
    </row>
    <row r="204" spans="1:6" x14ac:dyDescent="0.25">
      <c r="A204">
        <v>46234</v>
      </c>
      <c r="B204" s="5">
        <f>AVERAGE(vyrazeni_respondenti!F182:I182,vyrazeni_respondenti!O182,vyrazeni_respondenti!Q183,vyrazeni_respondenti!V182)</f>
        <v>5</v>
      </c>
      <c r="C204">
        <f>AVERAGE(vyrazeni_respondenti!J182:M182,vyrazeni_respondenti!X182:Y182)</f>
        <v>4.333333333333333</v>
      </c>
      <c r="D204">
        <f>AVERAGE(vyrazeni_respondenti!N182,vyrazeni_respondenti!P182,vyrazeni_respondenti!R182,vyrazeni_respondenti!S182,vyrazeni_respondenti!U182)</f>
        <v>3.8</v>
      </c>
      <c r="E204" s="5">
        <f t="shared" si="3"/>
        <v>4.6666666666666661</v>
      </c>
      <c r="F204">
        <v>1</v>
      </c>
    </row>
    <row r="205" spans="1:6" x14ac:dyDescent="0.25">
      <c r="A205">
        <v>46235</v>
      </c>
      <c r="B205" s="5">
        <f>AVERAGE(vyrazeni_respondenti!F183:I183,vyrazeni_respondenti!O183,vyrazeni_respondenti!Q184,vyrazeni_respondenti!V183)</f>
        <v>4.8571428571428568</v>
      </c>
      <c r="C205">
        <f>AVERAGE(vyrazeni_respondenti!J183:M183,vyrazeni_respondenti!X183:Y183)</f>
        <v>4</v>
      </c>
      <c r="D205">
        <f>AVERAGE(vyrazeni_respondenti!N183,vyrazeni_respondenti!P183,vyrazeni_respondenti!R183,vyrazeni_respondenti!S183,vyrazeni_respondenti!U183)</f>
        <v>5</v>
      </c>
      <c r="E205" s="5">
        <f t="shared" si="3"/>
        <v>4.4285714285714288</v>
      </c>
      <c r="F205">
        <v>0</v>
      </c>
    </row>
    <row r="206" spans="1:6" x14ac:dyDescent="0.25">
      <c r="A206">
        <v>46236</v>
      </c>
      <c r="B206" s="5">
        <f>AVERAGE(vyrazeni_respondenti!F184:I184,vyrazeni_respondenti!O184,vyrazeni_respondenti!Q185,vyrazeni_respondenti!V184)</f>
        <v>5</v>
      </c>
      <c r="C206">
        <f>AVERAGE(vyrazeni_respondenti!J184:M184,vyrazeni_respondenti!X184:Y184)</f>
        <v>4.666666666666667</v>
      </c>
      <c r="D206">
        <f>AVERAGE(vyrazeni_respondenti!N184,vyrazeni_respondenti!P184,vyrazeni_respondenti!R184,vyrazeni_respondenti!S184,vyrazeni_respondenti!U184)</f>
        <v>4.2</v>
      </c>
      <c r="E206" s="5">
        <f t="shared" si="3"/>
        <v>4.8333333333333339</v>
      </c>
      <c r="F206">
        <v>1</v>
      </c>
    </row>
    <row r="207" spans="1:6" x14ac:dyDescent="0.25">
      <c r="A207">
        <v>46237</v>
      </c>
      <c r="B207" s="5">
        <f>AVERAGE(vyrazeni_respondenti!F185:I185,vyrazeni_respondenti!O185,vyrazeni_respondenti!Q186,vyrazeni_respondenti!V185)</f>
        <v>5</v>
      </c>
      <c r="C207">
        <f>AVERAGE(vyrazeni_respondenti!J185:M185,vyrazeni_respondenti!X185:Y185)</f>
        <v>4.5</v>
      </c>
      <c r="D207">
        <f>AVERAGE(vyrazeni_respondenti!N185,vyrazeni_respondenti!P185,vyrazeni_respondenti!R185,vyrazeni_respondenti!S185,vyrazeni_respondenti!U185)</f>
        <v>4.4000000000000004</v>
      </c>
      <c r="E207" s="5">
        <f t="shared" si="3"/>
        <v>4.75</v>
      </c>
      <c r="F207">
        <v>0</v>
      </c>
    </row>
    <row r="208" spans="1:6" x14ac:dyDescent="0.25">
      <c r="A208">
        <v>46241</v>
      </c>
      <c r="B208" s="5">
        <f>AVERAGE(vyrazeni_respondenti!F186:I186,vyrazeni_respondenti!O186,vyrazeni_respondenti!Q187,vyrazeni_respondenti!V186)</f>
        <v>5</v>
      </c>
      <c r="C208">
        <f>AVERAGE(vyrazeni_respondenti!J186:M186,vyrazeni_respondenti!X186:Y186)</f>
        <v>4.5</v>
      </c>
      <c r="D208">
        <f>AVERAGE(vyrazeni_respondenti!N186,vyrazeni_respondenti!P186,vyrazeni_respondenti!R186,vyrazeni_respondenti!S186,vyrazeni_respondenti!U186)</f>
        <v>4.8</v>
      </c>
      <c r="E208" s="5">
        <f t="shared" si="3"/>
        <v>4.75</v>
      </c>
      <c r="F208">
        <v>1</v>
      </c>
    </row>
    <row r="209" spans="1:6" x14ac:dyDescent="0.25">
      <c r="A209">
        <v>46244</v>
      </c>
      <c r="B209" s="5">
        <f>AVERAGE(vyrazeni_respondenti!F187:I187,vyrazeni_respondenti!O187,vyrazeni_respondenti!Q188,vyrazeni_respondenti!V187)</f>
        <v>5</v>
      </c>
      <c r="C209">
        <f>AVERAGE(vyrazeni_respondenti!J187:M187,vyrazeni_respondenti!X187:Y187)</f>
        <v>4.166666666666667</v>
      </c>
      <c r="D209">
        <f>AVERAGE(vyrazeni_respondenti!N187,vyrazeni_respondenti!P187,vyrazeni_respondenti!R187,vyrazeni_respondenti!S187,vyrazeni_respondenti!U187)</f>
        <v>5</v>
      </c>
      <c r="E209" s="5">
        <f t="shared" si="3"/>
        <v>4.5833333333333339</v>
      </c>
      <c r="F209">
        <v>1</v>
      </c>
    </row>
    <row r="210" spans="1:6" x14ac:dyDescent="0.25">
      <c r="A210">
        <v>46246</v>
      </c>
      <c r="B210" s="5">
        <f>AVERAGE(vyrazeni_respondenti!F188:I188,vyrazeni_respondenti!O188,vyrazeni_respondenti!Q189,vyrazeni_respondenti!V188)</f>
        <v>5</v>
      </c>
      <c r="C210">
        <f>AVERAGE(vyrazeni_respondenti!J188:M188,vyrazeni_respondenti!X188:Y188)</f>
        <v>4.5</v>
      </c>
      <c r="D210">
        <f>AVERAGE(vyrazeni_respondenti!N188,vyrazeni_respondenti!P188,vyrazeni_respondenti!R188,vyrazeni_respondenti!S188,vyrazeni_respondenti!U188)</f>
        <v>4.5999999999999996</v>
      </c>
      <c r="E210" s="5">
        <f t="shared" si="3"/>
        <v>4.75</v>
      </c>
      <c r="F210">
        <v>0</v>
      </c>
    </row>
    <row r="211" spans="1:6" x14ac:dyDescent="0.25">
      <c r="A211">
        <v>46245</v>
      </c>
      <c r="B211" s="5">
        <f>AVERAGE(vyrazeni_respondenti!F189:I189,vyrazeni_respondenti!O189,vyrazeni_respondenti!Q190,vyrazeni_respondenti!V189)</f>
        <v>4.8571428571428568</v>
      </c>
      <c r="C211">
        <f>AVERAGE(vyrazeni_respondenti!J189:M189,vyrazeni_respondenti!X189:Y189)</f>
        <v>4.833333333333333</v>
      </c>
      <c r="D211">
        <f>AVERAGE(vyrazeni_respondenti!N189,vyrazeni_respondenti!P189,vyrazeni_respondenti!R189,vyrazeni_respondenti!S189,vyrazeni_respondenti!U189)</f>
        <v>4.4000000000000004</v>
      </c>
      <c r="E211" s="5">
        <f t="shared" si="3"/>
        <v>4.8452380952380949</v>
      </c>
      <c r="F211">
        <v>1</v>
      </c>
    </row>
    <row r="212" spans="1:6" x14ac:dyDescent="0.25">
      <c r="A212">
        <v>46247</v>
      </c>
      <c r="B212" s="5">
        <f>AVERAGE(vyrazeni_respondenti!F190:I190,vyrazeni_respondenti!O190,vyrazeni_respondenti!Q191,vyrazeni_respondenti!V190)</f>
        <v>5</v>
      </c>
      <c r="C212">
        <f>AVERAGE(vyrazeni_respondenti!J190:M190,vyrazeni_respondenti!X190:Y190)</f>
        <v>4.5</v>
      </c>
      <c r="D212">
        <f>AVERAGE(vyrazeni_respondenti!N190,vyrazeni_respondenti!P190,vyrazeni_respondenti!R190,vyrazeni_respondenti!S190,vyrazeni_respondenti!U190)</f>
        <v>4.8</v>
      </c>
      <c r="E212" s="5">
        <f t="shared" si="3"/>
        <v>4.75</v>
      </c>
      <c r="F212">
        <v>1</v>
      </c>
    </row>
    <row r="213" spans="1:6" x14ac:dyDescent="0.25">
      <c r="A213">
        <v>46249</v>
      </c>
      <c r="B213" s="5">
        <f>AVERAGE(vyrazeni_respondenti!F191:I191,vyrazeni_respondenti!O191,vyrazeni_respondenti!Q192,vyrazeni_respondenti!V191)</f>
        <v>5</v>
      </c>
      <c r="C213">
        <f>AVERAGE(vyrazeni_respondenti!J191:M191,vyrazeni_respondenti!X191:Y191)</f>
        <v>5</v>
      </c>
      <c r="D213">
        <f>AVERAGE(vyrazeni_respondenti!N191,vyrazeni_respondenti!P191,vyrazeni_respondenti!R191,vyrazeni_respondenti!S191,vyrazeni_respondenti!U191)</f>
        <v>5</v>
      </c>
      <c r="E213" s="5">
        <f t="shared" si="3"/>
        <v>5</v>
      </c>
      <c r="F213">
        <v>0</v>
      </c>
    </row>
    <row r="214" spans="1:6" x14ac:dyDescent="0.25">
      <c r="A214">
        <v>46253</v>
      </c>
      <c r="B214" s="5">
        <f>AVERAGE(vyrazeni_respondenti!F192:I192,vyrazeni_respondenti!O192,vyrazeni_respondenti!Q193,vyrazeni_respondenti!V192)</f>
        <v>4.8571428571428568</v>
      </c>
      <c r="C214">
        <f>AVERAGE(vyrazeni_respondenti!J192:M192,vyrazeni_respondenti!X192:Y192)</f>
        <v>4.5</v>
      </c>
      <c r="D214">
        <f>AVERAGE(vyrazeni_respondenti!N192,vyrazeni_respondenti!P192,vyrazeni_respondenti!R192,vyrazeni_respondenti!S192,vyrazeni_respondenti!U192)</f>
        <v>5</v>
      </c>
      <c r="E214" s="5">
        <f t="shared" si="3"/>
        <v>4.6785714285714288</v>
      </c>
      <c r="F214">
        <v>1</v>
      </c>
    </row>
    <row r="215" spans="1:6" x14ac:dyDescent="0.25">
      <c r="A215">
        <v>46256</v>
      </c>
      <c r="B215" s="5">
        <f>AVERAGE(vyrazeni_respondenti!F193:I193,vyrazeni_respondenti!O193,vyrazeni_respondenti!Q194,vyrazeni_respondenti!V193)</f>
        <v>5</v>
      </c>
      <c r="C215">
        <f>AVERAGE(vyrazeni_respondenti!J193:M193,vyrazeni_respondenti!X193:Y193)</f>
        <v>5</v>
      </c>
      <c r="D215">
        <f>AVERAGE(vyrazeni_respondenti!N193,vyrazeni_respondenti!P193,vyrazeni_respondenti!R193,vyrazeni_respondenti!S193,vyrazeni_respondenti!U193)</f>
        <v>5</v>
      </c>
      <c r="E215" s="5">
        <f t="shared" si="3"/>
        <v>5</v>
      </c>
      <c r="F215">
        <v>1</v>
      </c>
    </row>
    <row r="216" spans="1:6" x14ac:dyDescent="0.25">
      <c r="A216">
        <v>46258</v>
      </c>
      <c r="B216" s="5">
        <f>AVERAGE(vyrazeni_respondenti!F194:I194,vyrazeni_respondenti!O194,vyrazeni_respondenti!Q195,vyrazeni_respondenti!V194)</f>
        <v>4.8571428571428568</v>
      </c>
      <c r="C216">
        <f>AVERAGE(vyrazeni_respondenti!J194:M194,vyrazeni_respondenti!X194:Y194)</f>
        <v>5</v>
      </c>
      <c r="D216">
        <f>AVERAGE(vyrazeni_respondenti!N194,vyrazeni_respondenti!P194,vyrazeni_respondenti!R194,vyrazeni_respondenti!S194,vyrazeni_respondenti!U194)</f>
        <v>4.4000000000000004</v>
      </c>
      <c r="E216" s="5">
        <f t="shared" si="3"/>
        <v>4.9285714285714288</v>
      </c>
      <c r="F216">
        <v>0</v>
      </c>
    </row>
    <row r="217" spans="1:6" x14ac:dyDescent="0.25">
      <c r="A217">
        <v>46257</v>
      </c>
      <c r="B217" s="5">
        <f>AVERAGE(vyrazeni_respondenti!F195:I195,vyrazeni_respondenti!O195,vyrazeni_respondenti!Q196,vyrazeni_respondenti!V195)</f>
        <v>4.4285714285714288</v>
      </c>
      <c r="C217">
        <f>AVERAGE(vyrazeni_respondenti!J195:M195,vyrazeni_respondenti!X195:Y195)</f>
        <v>5</v>
      </c>
      <c r="D217">
        <f>AVERAGE(vyrazeni_respondenti!N195,vyrazeni_respondenti!P195,vyrazeni_respondenti!R195,vyrazeni_respondenti!S195,vyrazeni_respondenti!U195)</f>
        <v>5</v>
      </c>
      <c r="E217" s="5">
        <f t="shared" si="3"/>
        <v>4.7142857142857144</v>
      </c>
      <c r="F217">
        <v>1</v>
      </c>
    </row>
    <row r="218" spans="1:6" x14ac:dyDescent="0.25">
      <c r="A218">
        <v>46259</v>
      </c>
      <c r="B218" s="5">
        <f>AVERAGE(vyrazeni_respondenti!F196:I196,vyrazeni_respondenti!O196,vyrazeni_respondenti!Q197,vyrazeni_respondenti!V196)</f>
        <v>1</v>
      </c>
      <c r="C218">
        <f>AVERAGE(vyrazeni_respondenti!J196:M196,vyrazeni_respondenti!X196:Y196)</f>
        <v>1</v>
      </c>
      <c r="D218">
        <f>AVERAGE(vyrazeni_respondenti!N196,vyrazeni_respondenti!P196,vyrazeni_respondenti!R196,vyrazeni_respondenti!S196,vyrazeni_respondenti!U196)</f>
        <v>1</v>
      </c>
      <c r="E218" s="5">
        <f t="shared" si="3"/>
        <v>1</v>
      </c>
      <c r="F218">
        <v>1</v>
      </c>
    </row>
    <row r="219" spans="1:6" x14ac:dyDescent="0.25">
      <c r="A219">
        <v>46254</v>
      </c>
      <c r="B219" s="5">
        <f>AVERAGE(vyrazeni_respondenti!F197:I197,vyrazeni_respondenti!O197,vyrazeni_respondenti!Q198,vyrazeni_respondenti!V197)</f>
        <v>1</v>
      </c>
      <c r="C219">
        <f>AVERAGE(vyrazeni_respondenti!J197:M197,vyrazeni_respondenti!X197:Y197)</f>
        <v>1</v>
      </c>
      <c r="D219">
        <f>AVERAGE(vyrazeni_respondenti!N197,vyrazeni_respondenti!P197,vyrazeni_respondenti!R197,vyrazeni_respondenti!S197,vyrazeni_respondenti!U197)</f>
        <v>1</v>
      </c>
      <c r="E219" s="5">
        <f t="shared" si="3"/>
        <v>1</v>
      </c>
      <c r="F219">
        <v>1</v>
      </c>
    </row>
    <row r="220" spans="1:6" x14ac:dyDescent="0.25">
      <c r="A220">
        <v>46260</v>
      </c>
      <c r="B220" s="5">
        <f>AVERAGE(vyrazeni_respondenti!F198:I198,vyrazeni_respondenti!O198,vyrazeni_respondenti!Q199,vyrazeni_respondenti!V198)</f>
        <v>1</v>
      </c>
      <c r="C220">
        <f>AVERAGE(vyrazeni_respondenti!J198:M198,vyrazeni_respondenti!X198:Y198)</f>
        <v>1</v>
      </c>
      <c r="D220">
        <f>AVERAGE(vyrazeni_respondenti!N198,vyrazeni_respondenti!P198,vyrazeni_respondenti!R198,vyrazeni_respondenti!S198,vyrazeni_respondenti!U198)</f>
        <v>1</v>
      </c>
      <c r="E220" s="5">
        <f t="shared" si="3"/>
        <v>1</v>
      </c>
      <c r="F220">
        <v>1</v>
      </c>
    </row>
    <row r="221" spans="1:6" x14ac:dyDescent="0.25">
      <c r="A221">
        <v>46265</v>
      </c>
      <c r="B221" s="5">
        <f>AVERAGE(vyrazeni_respondenti!F199:I199,vyrazeni_respondenti!O199,vyrazeni_respondenti!Q200,vyrazeni_respondenti!V199)</f>
        <v>1</v>
      </c>
      <c r="C221">
        <f>AVERAGE(vyrazeni_respondenti!J199:M199,vyrazeni_respondenti!X199:Y199)</f>
        <v>1</v>
      </c>
      <c r="D221">
        <f>AVERAGE(vyrazeni_respondenti!N199,vyrazeni_respondenti!P199,vyrazeni_respondenti!R199,vyrazeni_respondenti!S199,vyrazeni_respondenti!U199)</f>
        <v>1</v>
      </c>
      <c r="E221" s="5">
        <f t="shared" si="3"/>
        <v>1</v>
      </c>
      <c r="F221">
        <v>1</v>
      </c>
    </row>
    <row r="222" spans="1:6" x14ac:dyDescent="0.25">
      <c r="A222">
        <v>46271</v>
      </c>
      <c r="B222" s="5">
        <f>AVERAGE(vyrazeni_respondenti!F200:I200,vyrazeni_respondenti!O200,vyrazeni_respondenti!Q201,vyrazeni_respondenti!V200)</f>
        <v>1</v>
      </c>
      <c r="C222">
        <f>AVERAGE(vyrazeni_respondenti!J200:M200,vyrazeni_respondenti!X200:Y200)</f>
        <v>1</v>
      </c>
      <c r="D222">
        <f>AVERAGE(vyrazeni_respondenti!N200,vyrazeni_respondenti!P200,vyrazeni_respondenti!R200,vyrazeni_respondenti!S200,vyrazeni_respondenti!U200)</f>
        <v>1</v>
      </c>
      <c r="E222" s="5">
        <f t="shared" si="3"/>
        <v>1</v>
      </c>
      <c r="F222">
        <v>0</v>
      </c>
    </row>
    <row r="223" spans="1:6" x14ac:dyDescent="0.25">
      <c r="A223">
        <v>46276</v>
      </c>
      <c r="B223" s="5">
        <f>AVERAGE(vyrazeni_respondenti!F201:I201,vyrazeni_respondenti!O201,vyrazeni_respondenti!Q202,vyrazeni_respondenti!V201)</f>
        <v>1</v>
      </c>
      <c r="C223">
        <f>AVERAGE(vyrazeni_respondenti!J201:M201,vyrazeni_respondenti!X201:Y201)</f>
        <v>1</v>
      </c>
      <c r="D223">
        <f>AVERAGE(vyrazeni_respondenti!N201,vyrazeni_respondenti!P201,vyrazeni_respondenti!R201,vyrazeni_respondenti!S201,vyrazeni_respondenti!U201)</f>
        <v>1</v>
      </c>
      <c r="E223" s="5">
        <f t="shared" si="3"/>
        <v>1</v>
      </c>
      <c r="F223">
        <v>1</v>
      </c>
    </row>
    <row r="224" spans="1:6" x14ac:dyDescent="0.25">
      <c r="A224">
        <v>46279</v>
      </c>
      <c r="B224" s="5">
        <f>AVERAGE(vyrazeni_respondenti!F202:I202,vyrazeni_respondenti!O202,vyrazeni_respondenti!Q203,vyrazeni_respondenti!V202)</f>
        <v>1</v>
      </c>
      <c r="C224">
        <f>AVERAGE(vyrazeni_respondenti!J202:M202,vyrazeni_respondenti!X202:Y202)</f>
        <v>1</v>
      </c>
      <c r="D224">
        <f>AVERAGE(vyrazeni_respondenti!N202,vyrazeni_respondenti!P202,vyrazeni_respondenti!R202,vyrazeni_respondenti!S202,vyrazeni_respondenti!U202)</f>
        <v>1</v>
      </c>
      <c r="E224" s="5">
        <f t="shared" si="3"/>
        <v>1</v>
      </c>
      <c r="F224">
        <v>0</v>
      </c>
    </row>
    <row r="225" spans="1:6" x14ac:dyDescent="0.25">
      <c r="A225">
        <v>46277</v>
      </c>
      <c r="B225" s="5">
        <f>AVERAGE(vyrazeni_respondenti!F203:I203,vyrazeni_respondenti!O203,vyrazeni_respondenti!Q204,vyrazeni_respondenti!V203)</f>
        <v>1</v>
      </c>
      <c r="C225">
        <f>AVERAGE(vyrazeni_respondenti!J203:M203,vyrazeni_respondenti!X203:Y203)</f>
        <v>1</v>
      </c>
      <c r="D225">
        <f>AVERAGE(vyrazeni_respondenti!N203,vyrazeni_respondenti!P203,vyrazeni_respondenti!R203,vyrazeni_respondenti!S203,vyrazeni_respondenti!U203)</f>
        <v>1</v>
      </c>
      <c r="E225" s="5">
        <f t="shared" si="3"/>
        <v>1</v>
      </c>
      <c r="F225">
        <v>1</v>
      </c>
    </row>
    <row r="226" spans="1:6" x14ac:dyDescent="0.25">
      <c r="A226">
        <v>46287</v>
      </c>
      <c r="B226" s="5">
        <f>AVERAGE(vyrazeni_respondenti!F204:I204,vyrazeni_respondenti!O204,vyrazeni_respondenti!Q205,vyrazeni_respondenti!V204)</f>
        <v>1</v>
      </c>
      <c r="C226">
        <f>AVERAGE(vyrazeni_respondenti!J204:M204,vyrazeni_respondenti!X204:Y204)</f>
        <v>1.5</v>
      </c>
      <c r="D226">
        <f>AVERAGE(vyrazeni_respondenti!N204,vyrazeni_respondenti!P204,vyrazeni_respondenti!R204,vyrazeni_respondenti!S204,vyrazeni_respondenti!U204)</f>
        <v>1</v>
      </c>
      <c r="E226" s="5">
        <f t="shared" si="3"/>
        <v>1.25</v>
      </c>
      <c r="F226">
        <v>0</v>
      </c>
    </row>
    <row r="227" spans="1:6" x14ac:dyDescent="0.25">
      <c r="A227">
        <v>46286</v>
      </c>
      <c r="B227" s="5">
        <f>AVERAGE(vyrazeni_respondenti!F205:I205,vyrazeni_respondenti!O205,vyrazeni_respondenti!Q206,vyrazeni_respondenti!V205)</f>
        <v>1</v>
      </c>
      <c r="C227">
        <f>AVERAGE(vyrazeni_respondenti!J205:M205,vyrazeni_respondenti!X205:Y205)</f>
        <v>1</v>
      </c>
      <c r="D227">
        <f>AVERAGE(vyrazeni_respondenti!N205,vyrazeni_respondenti!P205,vyrazeni_respondenti!R205,vyrazeni_respondenti!S205,vyrazeni_respondenti!U205)</f>
        <v>1</v>
      </c>
      <c r="E227" s="5">
        <f t="shared" si="3"/>
        <v>1</v>
      </c>
      <c r="F227">
        <v>1</v>
      </c>
    </row>
    <row r="228" spans="1:6" x14ac:dyDescent="0.25">
      <c r="A228">
        <v>46291</v>
      </c>
      <c r="B228" s="5">
        <f>AVERAGE(vyrazeni_respondenti!F206:I206,vyrazeni_respondenti!O206,vyrazeni_respondenti!Q207,vyrazeni_respondenti!V206)</f>
        <v>1</v>
      </c>
      <c r="C228">
        <f>AVERAGE(vyrazeni_respondenti!J206:M206,vyrazeni_respondenti!X206:Y206)</f>
        <v>1</v>
      </c>
      <c r="D228">
        <f>AVERAGE(vyrazeni_respondenti!N206,vyrazeni_respondenti!P206,vyrazeni_respondenti!R206,vyrazeni_respondenti!S206,vyrazeni_respondenti!U206)</f>
        <v>1</v>
      </c>
      <c r="E228" s="5">
        <f t="shared" si="3"/>
        <v>1</v>
      </c>
      <c r="F228">
        <v>1</v>
      </c>
    </row>
    <row r="229" spans="1:6" x14ac:dyDescent="0.25">
      <c r="A229">
        <v>46340</v>
      </c>
      <c r="B229" s="5">
        <f>AVERAGE(vyrazeni_respondenti!F207:I207,vyrazeni_respondenti!O207,vyrazeni_respondenti!Q208,vyrazeni_respondenti!V207)</f>
        <v>1</v>
      </c>
      <c r="C229">
        <f>AVERAGE(vyrazeni_respondenti!J207:M207,vyrazeni_respondenti!X207:Y207)</f>
        <v>1</v>
      </c>
      <c r="D229">
        <f>AVERAGE(vyrazeni_respondenti!N207,vyrazeni_respondenti!P207,vyrazeni_respondenti!R207,vyrazeni_respondenti!S207,vyrazeni_respondenti!U207)</f>
        <v>1</v>
      </c>
      <c r="E229" s="5">
        <f t="shared" si="3"/>
        <v>1</v>
      </c>
      <c r="F229">
        <v>0</v>
      </c>
    </row>
    <row r="230" spans="1:6" x14ac:dyDescent="0.25">
      <c r="A230">
        <v>46293</v>
      </c>
      <c r="B230" s="5">
        <f>AVERAGE(vyrazeni_respondenti!F208:I208,vyrazeni_respondenti!O208,vyrazeni_respondenti!Q209,vyrazeni_respondenti!V208)</f>
        <v>1</v>
      </c>
      <c r="C230">
        <f>AVERAGE(vyrazeni_respondenti!J208:M208,vyrazeni_respondenti!X208:Y208)</f>
        <v>1</v>
      </c>
      <c r="D230">
        <f>AVERAGE(vyrazeni_respondenti!N208,vyrazeni_respondenti!P208,vyrazeni_respondenti!R208,vyrazeni_respondenti!S208,vyrazeni_respondenti!U208)</f>
        <v>1</v>
      </c>
      <c r="E230" s="5">
        <f t="shared" si="3"/>
        <v>1</v>
      </c>
      <c r="F230">
        <v>0</v>
      </c>
    </row>
    <row r="231" spans="1:6" x14ac:dyDescent="0.25">
      <c r="A231">
        <v>46299</v>
      </c>
      <c r="B231" s="5">
        <f>AVERAGE(vyrazeni_respondenti!F209:I209,vyrazeni_respondenti!O209,vyrazeni_respondenti!Q210,vyrazeni_respondenti!V209)</f>
        <v>1</v>
      </c>
      <c r="C231">
        <f>AVERAGE(vyrazeni_respondenti!J209:M209,vyrazeni_respondenti!X209:Y209)</f>
        <v>1</v>
      </c>
      <c r="D231">
        <f>AVERAGE(vyrazeni_respondenti!N209,vyrazeni_respondenti!P209,vyrazeni_respondenti!R209,vyrazeni_respondenti!S209,vyrazeni_respondenti!U209)</f>
        <v>1</v>
      </c>
      <c r="E231" s="5">
        <f t="shared" si="3"/>
        <v>1</v>
      </c>
      <c r="F231">
        <v>1</v>
      </c>
    </row>
    <row r="232" spans="1:6" x14ac:dyDescent="0.25">
      <c r="A232">
        <v>46316</v>
      </c>
      <c r="B232" s="5">
        <f>AVERAGE(vyrazeni_respondenti!F210:I210,vyrazeni_respondenti!O210,vyrazeni_respondenti!Q211,vyrazeni_respondenti!V210)</f>
        <v>1</v>
      </c>
      <c r="C232">
        <f>AVERAGE(vyrazeni_respondenti!J210:M210,vyrazeni_respondenti!X210:Y210)</f>
        <v>1</v>
      </c>
      <c r="D232">
        <f>AVERAGE(vyrazeni_respondenti!N210,vyrazeni_respondenti!P210,vyrazeni_respondenti!R210,vyrazeni_respondenti!S210,vyrazeni_respondenti!U210)</f>
        <v>1</v>
      </c>
      <c r="E232" s="5">
        <f t="shared" si="3"/>
        <v>1</v>
      </c>
      <c r="F232">
        <v>0</v>
      </c>
    </row>
    <row r="233" spans="1:6" x14ac:dyDescent="0.25">
      <c r="A233">
        <v>46336</v>
      </c>
      <c r="B233" s="5">
        <f>AVERAGE(vyrazeni_respondenti!F211:I211,vyrazeni_respondenti!O211,vyrazeni_respondenti!Q212,vyrazeni_respondenti!V211)</f>
        <v>1</v>
      </c>
      <c r="C233">
        <f>AVERAGE(vyrazeni_respondenti!J211:M211,vyrazeni_respondenti!X211:Y211)</f>
        <v>1</v>
      </c>
      <c r="D233">
        <f>AVERAGE(vyrazeni_respondenti!N211,vyrazeni_respondenti!P211,vyrazeni_respondenti!R211,vyrazeni_respondenti!S211,vyrazeni_respondenti!U211)</f>
        <v>1</v>
      </c>
      <c r="E233" s="5">
        <f t="shared" si="3"/>
        <v>1</v>
      </c>
      <c r="F233">
        <v>1</v>
      </c>
    </row>
    <row r="234" spans="1:6" x14ac:dyDescent="0.25">
      <c r="A234">
        <v>46337</v>
      </c>
      <c r="B234" s="5">
        <f>AVERAGE(vyrazeni_respondenti!F212:I212,vyrazeni_respondenti!O212,vyrazeni_respondenti!Q213,vyrazeni_respondenti!V212)</f>
        <v>1</v>
      </c>
      <c r="C234">
        <f>AVERAGE(vyrazeni_respondenti!J212:M212,vyrazeni_respondenti!X212:Y212)</f>
        <v>1.1666666666666667</v>
      </c>
      <c r="D234">
        <f>AVERAGE(vyrazeni_respondenti!N212,vyrazeni_respondenti!P212,vyrazeni_respondenti!R212,vyrazeni_respondenti!S212,vyrazeni_respondenti!U212)</f>
        <v>1</v>
      </c>
      <c r="E234" s="5">
        <f t="shared" si="3"/>
        <v>1.0833333333333335</v>
      </c>
      <c r="F234">
        <v>0</v>
      </c>
    </row>
    <row r="235" spans="1:6" x14ac:dyDescent="0.25">
      <c r="A235">
        <v>46400</v>
      </c>
      <c r="B235" s="5">
        <f>AVERAGE(vyrazeni_respondenti!F213:I213,vyrazeni_respondenti!O213,vyrazeni_respondenti!Q214,vyrazeni_respondenti!V213)</f>
        <v>1</v>
      </c>
      <c r="C235">
        <f>AVERAGE(vyrazeni_respondenti!J213:M213,vyrazeni_respondenti!X213:Y213)</f>
        <v>1.3333333333333333</v>
      </c>
      <c r="D235">
        <f>AVERAGE(vyrazeni_respondenti!N213,vyrazeni_respondenti!P213,vyrazeni_respondenti!R213,vyrazeni_respondenti!S213,vyrazeni_respondenti!U213)</f>
        <v>1</v>
      </c>
      <c r="E235" s="5">
        <f t="shared" si="3"/>
        <v>1.1666666666666665</v>
      </c>
      <c r="F235">
        <v>0</v>
      </c>
    </row>
    <row r="236" spans="1:6" x14ac:dyDescent="0.25">
      <c r="A236">
        <v>46305</v>
      </c>
      <c r="B236" s="5">
        <f>AVERAGE(vyrazeni_respondenti!F214:I214,vyrazeni_respondenti!O214,vyrazeni_respondenti!Q215,vyrazeni_respondenti!V214)</f>
        <v>1</v>
      </c>
      <c r="C236">
        <f>AVERAGE(vyrazeni_respondenti!J214:M214,vyrazeni_respondenti!X214:Y214)</f>
        <v>1.5</v>
      </c>
      <c r="D236">
        <f>AVERAGE(vyrazeni_respondenti!N214,vyrazeni_respondenti!P214,vyrazeni_respondenti!R214,vyrazeni_respondenti!S214,vyrazeni_respondenti!U214)</f>
        <v>1</v>
      </c>
      <c r="E236" s="5">
        <f t="shared" si="3"/>
        <v>1.25</v>
      </c>
      <c r="F236">
        <v>0</v>
      </c>
    </row>
    <row r="237" spans="1:6" x14ac:dyDescent="0.25">
      <c r="A237">
        <v>46351</v>
      </c>
      <c r="B237" s="5">
        <f>AVERAGE(vyrazeni_respondenti!F215:I215,vyrazeni_respondenti!O215,vyrazeni_respondenti!Q216,vyrazeni_respondenti!V215)</f>
        <v>1.2857142857142858</v>
      </c>
      <c r="C237">
        <f>AVERAGE(vyrazeni_respondenti!J215:M215,vyrazeni_respondenti!X215:Y215)</f>
        <v>1</v>
      </c>
      <c r="D237">
        <f>AVERAGE(vyrazeni_respondenti!N215,vyrazeni_respondenti!P215,vyrazeni_respondenti!R215,vyrazeni_respondenti!S215,vyrazeni_respondenti!U215)</f>
        <v>1.2</v>
      </c>
      <c r="E237" s="5">
        <f t="shared" si="3"/>
        <v>1.1428571428571428</v>
      </c>
      <c r="F237">
        <v>0</v>
      </c>
    </row>
    <row r="238" spans="1:6" x14ac:dyDescent="0.25">
      <c r="A238">
        <v>46367</v>
      </c>
      <c r="B238" s="5">
        <f>AVERAGE(vyrazeni_respondenti!F216:I216,vyrazeni_respondenti!O216,vyrazeni_respondenti!Q217,vyrazeni_respondenti!V216)</f>
        <v>1.1428571428571428</v>
      </c>
      <c r="C238">
        <f>AVERAGE(vyrazeni_respondenti!J216:M216,vyrazeni_respondenti!X216:Y216)</f>
        <v>1.6666666666666667</v>
      </c>
      <c r="D238">
        <f>AVERAGE(vyrazeni_respondenti!N216,vyrazeni_respondenti!P216,vyrazeni_respondenti!R216,vyrazeni_respondenti!S216,vyrazeni_respondenti!U216)</f>
        <v>1</v>
      </c>
      <c r="E238" s="5">
        <f t="shared" si="3"/>
        <v>1.4047619047619047</v>
      </c>
      <c r="F238">
        <v>1</v>
      </c>
    </row>
    <row r="239" spans="1:6" x14ac:dyDescent="0.25">
      <c r="A239">
        <v>46308</v>
      </c>
      <c r="B239" s="5">
        <f>AVERAGE(vyrazeni_respondenti!F217:I217,vyrazeni_respondenti!O217,vyrazeni_respondenti!Q218,vyrazeni_respondenti!V217)</f>
        <v>1.8571428571428572</v>
      </c>
      <c r="C239">
        <f>AVERAGE(vyrazeni_respondenti!J217:M217,vyrazeni_respondenti!X217:Y217)</f>
        <v>1.5</v>
      </c>
      <c r="D239">
        <f>AVERAGE(vyrazeni_respondenti!N217,vyrazeni_respondenti!P217,vyrazeni_respondenti!R217,vyrazeni_respondenti!S217,vyrazeni_respondenti!U217)</f>
        <v>1.6</v>
      </c>
      <c r="E239" s="5">
        <f t="shared" si="3"/>
        <v>1.6785714285714286</v>
      </c>
      <c r="F239">
        <v>1</v>
      </c>
    </row>
    <row r="240" spans="1:6" x14ac:dyDescent="0.25">
      <c r="A240">
        <v>46322</v>
      </c>
      <c r="B240" s="5">
        <f>AVERAGE(vyrazeni_respondenti!F218:I218,vyrazeni_respondenti!O218,vyrazeni_respondenti!Q219,vyrazeni_respondenti!V218)</f>
        <v>1</v>
      </c>
      <c r="C240">
        <f>AVERAGE(vyrazeni_respondenti!J218:M218,vyrazeni_respondenti!X218:Y218)</f>
        <v>2.1666666666666665</v>
      </c>
      <c r="D240">
        <f>AVERAGE(vyrazeni_respondenti!N218,vyrazeni_respondenti!P218,vyrazeni_respondenti!R218,vyrazeni_respondenti!S218,vyrazeni_respondenti!U218)</f>
        <v>1.4</v>
      </c>
      <c r="E240" s="5">
        <f t="shared" si="3"/>
        <v>1.5833333333333333</v>
      </c>
      <c r="F240">
        <v>1</v>
      </c>
    </row>
    <row r="241" spans="1:6" x14ac:dyDescent="0.25">
      <c r="A241">
        <v>46295</v>
      </c>
      <c r="B241" s="5">
        <f>AVERAGE(vyrazeni_respondenti!F219:I219,vyrazeni_respondenti!O219,vyrazeni_respondenti!Q220,vyrazeni_respondenti!V219)</f>
        <v>1.2857142857142858</v>
      </c>
      <c r="C241">
        <f>AVERAGE(vyrazeni_respondenti!J219:M219,vyrazeni_respondenti!X219:Y219)</f>
        <v>1.6666666666666667</v>
      </c>
      <c r="D241">
        <f>AVERAGE(vyrazeni_respondenti!N219,vyrazeni_respondenti!P219,vyrazeni_respondenti!R219,vyrazeni_respondenti!S219,vyrazeni_respondenti!U219)</f>
        <v>1</v>
      </c>
      <c r="E241" s="5">
        <f t="shared" si="3"/>
        <v>1.4761904761904763</v>
      </c>
      <c r="F241">
        <v>1</v>
      </c>
    </row>
    <row r="242" spans="1:6" x14ac:dyDescent="0.25">
      <c r="A242">
        <v>46310</v>
      </c>
      <c r="B242" s="5">
        <f>AVERAGE(vyrazeni_respondenti!F220:I220,vyrazeni_respondenti!O220,vyrazeni_respondenti!Q221,vyrazeni_respondenti!V220)</f>
        <v>1.7142857142857142</v>
      </c>
      <c r="C242">
        <f>AVERAGE(vyrazeni_respondenti!J220:M220,vyrazeni_respondenti!X220:Y220)</f>
        <v>1.3333333333333333</v>
      </c>
      <c r="D242">
        <f>AVERAGE(vyrazeni_respondenti!N220,vyrazeni_respondenti!P220,vyrazeni_respondenti!R220,vyrazeni_respondenti!S220,vyrazeni_respondenti!U220)</f>
        <v>1.2</v>
      </c>
      <c r="E242" s="5">
        <f t="shared" si="3"/>
        <v>1.5238095238095237</v>
      </c>
      <c r="F242">
        <v>0</v>
      </c>
    </row>
    <row r="243" spans="1:6" x14ac:dyDescent="0.25">
      <c r="A243">
        <v>46294</v>
      </c>
      <c r="B243" s="5">
        <f>AVERAGE(vyrazeni_respondenti!F221:I221,vyrazeni_respondenti!O221,vyrazeni_respondenti!Q222,vyrazeni_respondenti!V221)</f>
        <v>1.4285714285714286</v>
      </c>
      <c r="C243">
        <f>AVERAGE(vyrazeni_respondenti!J221:M221,vyrazeni_respondenti!X221:Y221)</f>
        <v>1.6666666666666667</v>
      </c>
      <c r="D243">
        <f>AVERAGE(vyrazeni_respondenti!N221,vyrazeni_respondenti!P221,vyrazeni_respondenti!R221,vyrazeni_respondenti!S221,vyrazeni_respondenti!U221)</f>
        <v>1</v>
      </c>
      <c r="E243" s="5">
        <f t="shared" si="3"/>
        <v>1.5476190476190477</v>
      </c>
      <c r="F243">
        <v>0</v>
      </c>
    </row>
    <row r="244" spans="1:6" x14ac:dyDescent="0.25">
      <c r="A244">
        <v>46306</v>
      </c>
      <c r="B244" s="5">
        <f>AVERAGE(vyrazeni_respondenti!F222:I222,vyrazeni_respondenti!O222,vyrazeni_respondenti!Q223,vyrazeni_respondenti!V222)</f>
        <v>1.1428571428571428</v>
      </c>
      <c r="C244">
        <f>AVERAGE(vyrazeni_respondenti!J222:M222,vyrazeni_respondenti!X222:Y222)</f>
        <v>2.3333333333333335</v>
      </c>
      <c r="D244">
        <f>AVERAGE(vyrazeni_respondenti!N222,vyrazeni_respondenti!P222,vyrazeni_respondenti!R222,vyrazeni_respondenti!S222,vyrazeni_respondenti!U222)</f>
        <v>1</v>
      </c>
      <c r="E244" s="5">
        <f t="shared" si="3"/>
        <v>1.7380952380952381</v>
      </c>
      <c r="F244">
        <v>1</v>
      </c>
    </row>
    <row r="245" spans="1:6" x14ac:dyDescent="0.25">
      <c r="A245">
        <v>46342</v>
      </c>
      <c r="B245" s="5">
        <f>AVERAGE(vyrazeni_respondenti!F223:I223,vyrazeni_respondenti!O223,vyrazeni_respondenti!Q224,vyrazeni_respondenti!V223)</f>
        <v>1.5714285714285714</v>
      </c>
      <c r="C245">
        <f>AVERAGE(vyrazeni_respondenti!J223:M223,vyrazeni_respondenti!X223:Y223)</f>
        <v>1.8333333333333333</v>
      </c>
      <c r="D245">
        <f>AVERAGE(vyrazeni_respondenti!N223,vyrazeni_respondenti!P223,vyrazeni_respondenti!R223,vyrazeni_respondenti!S223,vyrazeni_respondenti!U223)</f>
        <v>2</v>
      </c>
      <c r="E245" s="5">
        <f t="shared" si="3"/>
        <v>1.7023809523809523</v>
      </c>
      <c r="F245">
        <v>0</v>
      </c>
    </row>
    <row r="246" spans="1:6" x14ac:dyDescent="0.25">
      <c r="A246">
        <v>46331</v>
      </c>
      <c r="B246" s="5">
        <f>AVERAGE(vyrazeni_respondenti!F224:I224,vyrazeni_respondenti!O224,vyrazeni_respondenti!Q225,vyrazeni_respondenti!V224)</f>
        <v>1.2857142857142858</v>
      </c>
      <c r="C246">
        <f>AVERAGE(vyrazeni_respondenti!J224:M224,vyrazeni_respondenti!X224:Y224)</f>
        <v>2.8333333333333335</v>
      </c>
      <c r="D246">
        <f>AVERAGE(vyrazeni_respondenti!N224,vyrazeni_respondenti!P224,vyrazeni_respondenti!R224,vyrazeni_respondenti!S224,vyrazeni_respondenti!U224)</f>
        <v>1.6</v>
      </c>
      <c r="E246" s="5">
        <f t="shared" si="3"/>
        <v>2.0595238095238098</v>
      </c>
      <c r="F246">
        <v>1</v>
      </c>
    </row>
    <row r="247" spans="1:6" x14ac:dyDescent="0.25">
      <c r="A247">
        <v>46325</v>
      </c>
      <c r="B247" s="5">
        <f>AVERAGE(vyrazeni_respondenti!F225:I225,vyrazeni_respondenti!O225,vyrazeni_respondenti!Q226,vyrazeni_respondenti!V225)</f>
        <v>1.5714285714285714</v>
      </c>
      <c r="C247">
        <f>AVERAGE(vyrazeni_respondenti!J225:M225,vyrazeni_respondenti!X225:Y225)</f>
        <v>1.5</v>
      </c>
      <c r="D247">
        <f>AVERAGE(vyrazeni_respondenti!N225,vyrazeni_respondenti!P225,vyrazeni_respondenti!R225,vyrazeni_respondenti!S225,vyrazeni_respondenti!U225)</f>
        <v>1.6</v>
      </c>
      <c r="E247" s="5">
        <f t="shared" si="3"/>
        <v>1.5357142857142856</v>
      </c>
      <c r="F247">
        <v>1</v>
      </c>
    </row>
    <row r="248" spans="1:6" x14ac:dyDescent="0.25">
      <c r="A248">
        <v>46347</v>
      </c>
      <c r="B248" s="5">
        <f>AVERAGE(vyrazeni_respondenti!F226:I226,vyrazeni_respondenti!O226,vyrazeni_respondenti!Q227,vyrazeni_respondenti!V226)</f>
        <v>1.5714285714285714</v>
      </c>
      <c r="C248">
        <f>AVERAGE(vyrazeni_respondenti!J226:M226,vyrazeni_respondenti!X226:Y226)</f>
        <v>2.3333333333333335</v>
      </c>
      <c r="D248">
        <f>AVERAGE(vyrazeni_respondenti!N226,vyrazeni_respondenti!P226,vyrazeni_respondenti!R226,vyrazeni_respondenti!S226,vyrazeni_respondenti!U226)</f>
        <v>1</v>
      </c>
      <c r="E248" s="5">
        <f t="shared" si="3"/>
        <v>1.9523809523809526</v>
      </c>
      <c r="F248">
        <v>1</v>
      </c>
    </row>
    <row r="249" spans="1:6" x14ac:dyDescent="0.25">
      <c r="A249">
        <v>46315</v>
      </c>
      <c r="B249" s="5">
        <f>AVERAGE(vyrazeni_respondenti!F227:I227,vyrazeni_respondenti!O227,vyrazeni_respondenti!Q228,vyrazeni_respondenti!V227)</f>
        <v>1.2857142857142858</v>
      </c>
      <c r="C249">
        <f>AVERAGE(vyrazeni_respondenti!J227:M227,vyrazeni_respondenti!X227:Y227)</f>
        <v>1.6666666666666667</v>
      </c>
      <c r="D249">
        <f>AVERAGE(vyrazeni_respondenti!N227,vyrazeni_respondenti!P227,vyrazeni_respondenti!R227,vyrazeni_respondenti!S227,vyrazeni_respondenti!U227)</f>
        <v>2.2000000000000002</v>
      </c>
      <c r="E249" s="5">
        <f t="shared" si="3"/>
        <v>1.4761904761904763</v>
      </c>
      <c r="F249">
        <v>0</v>
      </c>
    </row>
    <row r="250" spans="1:6" x14ac:dyDescent="0.25">
      <c r="A250">
        <v>46324</v>
      </c>
      <c r="B250" s="5">
        <f>AVERAGE(vyrazeni_respondenti!F228:I228,vyrazeni_respondenti!O228,vyrazeni_respondenti!Q229,vyrazeni_respondenti!V228)</f>
        <v>1.7142857142857142</v>
      </c>
      <c r="C250">
        <f>AVERAGE(vyrazeni_respondenti!J228:M228,vyrazeni_respondenti!X228:Y228)</f>
        <v>2.5</v>
      </c>
      <c r="D250">
        <f>AVERAGE(vyrazeni_respondenti!N228,vyrazeni_respondenti!P228,vyrazeni_respondenti!R228,vyrazeni_respondenti!S228,vyrazeni_respondenti!U228)</f>
        <v>1.6</v>
      </c>
      <c r="E250" s="5">
        <f t="shared" si="3"/>
        <v>2.1071428571428572</v>
      </c>
      <c r="F250">
        <v>1</v>
      </c>
    </row>
    <row r="251" spans="1:6" x14ac:dyDescent="0.25">
      <c r="A251">
        <v>46365</v>
      </c>
      <c r="B251" s="5">
        <f>AVERAGE(vyrazeni_respondenti!F229:I229,vyrazeni_respondenti!O229,vyrazeni_respondenti!Q230,vyrazeni_respondenti!V229)</f>
        <v>2</v>
      </c>
      <c r="C251">
        <f>AVERAGE(vyrazeni_respondenti!J229:M229,vyrazeni_respondenti!X229:Y229)</f>
        <v>2.1666666666666665</v>
      </c>
      <c r="D251">
        <f>AVERAGE(vyrazeni_respondenti!N229,vyrazeni_respondenti!P229,vyrazeni_respondenti!R229,vyrazeni_respondenti!S229,vyrazeni_respondenti!U229)</f>
        <v>1.4</v>
      </c>
      <c r="E251" s="5">
        <f t="shared" si="3"/>
        <v>2.083333333333333</v>
      </c>
      <c r="F251">
        <v>1</v>
      </c>
    </row>
    <row r="252" spans="1:6" x14ac:dyDescent="0.25">
      <c r="A252">
        <v>46314</v>
      </c>
      <c r="B252" s="5">
        <f>AVERAGE(vyrazeni_respondenti!F230:I230,vyrazeni_respondenti!O230,vyrazeni_respondenti!Q231,vyrazeni_respondenti!V230)</f>
        <v>1.8571428571428572</v>
      </c>
      <c r="C252">
        <f>AVERAGE(vyrazeni_respondenti!J230:M230,vyrazeni_respondenti!X230:Y230)</f>
        <v>1.8333333333333333</v>
      </c>
      <c r="D252">
        <f>AVERAGE(vyrazeni_respondenti!N230,vyrazeni_respondenti!P230,vyrazeni_respondenti!R230,vyrazeni_respondenti!S230,vyrazeni_respondenti!U230)</f>
        <v>2</v>
      </c>
      <c r="E252" s="5">
        <f t="shared" si="3"/>
        <v>1.8452380952380953</v>
      </c>
      <c r="F252">
        <v>0</v>
      </c>
    </row>
    <row r="253" spans="1:6" x14ac:dyDescent="0.25">
      <c r="A253">
        <v>46313</v>
      </c>
      <c r="B253" s="5">
        <f>AVERAGE(vyrazeni_respondenti!F231:I231,vyrazeni_respondenti!O231,vyrazeni_respondenti!Q232,vyrazeni_respondenti!V231)</f>
        <v>1.8571428571428572</v>
      </c>
      <c r="C253">
        <f>AVERAGE(vyrazeni_respondenti!J231:M231,vyrazeni_respondenti!X231:Y231)</f>
        <v>2.8333333333333335</v>
      </c>
      <c r="D253">
        <f>AVERAGE(vyrazeni_respondenti!N231,vyrazeni_respondenti!P231,vyrazeni_respondenti!R231,vyrazeni_respondenti!S231,vyrazeni_respondenti!U231)</f>
        <v>1.4</v>
      </c>
      <c r="E253" s="5">
        <f t="shared" si="3"/>
        <v>2.3452380952380953</v>
      </c>
      <c r="F253">
        <v>1</v>
      </c>
    </row>
    <row r="254" spans="1:6" x14ac:dyDescent="0.25">
      <c r="A254">
        <v>46335</v>
      </c>
      <c r="B254" s="5">
        <f>AVERAGE(vyrazeni_respondenti!F232:I232,vyrazeni_respondenti!O232,vyrazeni_respondenti!Q233,vyrazeni_respondenti!V232)</f>
        <v>1.5714285714285714</v>
      </c>
      <c r="C254">
        <f>AVERAGE(vyrazeni_respondenti!J232:M232,vyrazeni_respondenti!X232:Y232)</f>
        <v>2.5</v>
      </c>
      <c r="D254">
        <f>AVERAGE(vyrazeni_respondenti!N232,vyrazeni_respondenti!P232,vyrazeni_respondenti!R232,vyrazeni_respondenti!S232,vyrazeni_respondenti!U232)</f>
        <v>2</v>
      </c>
      <c r="E254" s="5">
        <f t="shared" si="3"/>
        <v>2.0357142857142856</v>
      </c>
      <c r="F254">
        <v>1</v>
      </c>
    </row>
    <row r="255" spans="1:6" x14ac:dyDescent="0.25">
      <c r="A255">
        <v>46307</v>
      </c>
      <c r="B255" s="5">
        <f>AVERAGE(vyrazeni_respondenti!F233:I233,vyrazeni_respondenti!O233,vyrazeni_respondenti!Q234,vyrazeni_respondenti!V233)</f>
        <v>2.4285714285714284</v>
      </c>
      <c r="C255">
        <f>AVERAGE(vyrazeni_respondenti!J233:M233,vyrazeni_respondenti!X233:Y233)</f>
        <v>2.3333333333333335</v>
      </c>
      <c r="D255">
        <f>AVERAGE(vyrazeni_respondenti!N233,vyrazeni_respondenti!P233,vyrazeni_respondenti!R233,vyrazeni_respondenti!S233,vyrazeni_respondenti!U233)</f>
        <v>1.6</v>
      </c>
      <c r="E255" s="5">
        <f t="shared" si="3"/>
        <v>2.3809523809523809</v>
      </c>
      <c r="F255">
        <v>1</v>
      </c>
    </row>
    <row r="256" spans="1:6" x14ac:dyDescent="0.25">
      <c r="A256">
        <v>46344</v>
      </c>
      <c r="B256" s="5">
        <f>AVERAGE(vyrazeni_respondenti!F234:I234,vyrazeni_respondenti!O234,vyrazeni_respondenti!Q235,vyrazeni_respondenti!V234)</f>
        <v>2</v>
      </c>
      <c r="C256">
        <f>AVERAGE(vyrazeni_respondenti!J234:M234,vyrazeni_respondenti!X234:Y234)</f>
        <v>3.3333333333333335</v>
      </c>
      <c r="D256">
        <f>AVERAGE(vyrazeni_respondenti!N234,vyrazeni_respondenti!P234,vyrazeni_respondenti!R234,vyrazeni_respondenti!S234,vyrazeni_respondenti!U234)</f>
        <v>1.8</v>
      </c>
      <c r="E256" s="5">
        <f t="shared" si="3"/>
        <v>2.666666666666667</v>
      </c>
      <c r="F256">
        <v>0</v>
      </c>
    </row>
    <row r="257" spans="1:6" x14ac:dyDescent="0.25">
      <c r="A257">
        <v>46297</v>
      </c>
      <c r="B257" s="5">
        <f>AVERAGE(vyrazeni_respondenti!F235:I235,vyrazeni_respondenti!O235,vyrazeni_respondenti!Q236,vyrazeni_respondenti!V235)</f>
        <v>2</v>
      </c>
      <c r="C257">
        <f>AVERAGE(vyrazeni_respondenti!J235:M235,vyrazeni_respondenti!X235:Y235)</f>
        <v>2.5</v>
      </c>
      <c r="D257">
        <f>AVERAGE(vyrazeni_respondenti!N235,vyrazeni_respondenti!P235,vyrazeni_respondenti!R235,vyrazeni_respondenti!S235,vyrazeni_respondenti!U235)</f>
        <v>2.2000000000000002</v>
      </c>
      <c r="E257" s="5">
        <f t="shared" si="3"/>
        <v>2.25</v>
      </c>
      <c r="F257">
        <v>0</v>
      </c>
    </row>
    <row r="258" spans="1:6" x14ac:dyDescent="0.25">
      <c r="A258">
        <v>46353</v>
      </c>
      <c r="B258" s="5">
        <f>AVERAGE(vyrazeni_respondenti!F236:I236,vyrazeni_respondenti!O236,vyrazeni_respondenti!Q237,vyrazeni_respondenti!V236)</f>
        <v>2.2857142857142856</v>
      </c>
      <c r="C258">
        <f>AVERAGE(vyrazeni_respondenti!J236:M236,vyrazeni_respondenti!X236:Y236)</f>
        <v>2</v>
      </c>
      <c r="D258">
        <f>AVERAGE(vyrazeni_respondenti!N236,vyrazeni_respondenti!P236,vyrazeni_respondenti!R236,vyrazeni_respondenti!S236,vyrazeni_respondenti!U236)</f>
        <v>1.8</v>
      </c>
      <c r="E258" s="5">
        <f t="shared" si="3"/>
        <v>2.1428571428571428</v>
      </c>
      <c r="F258">
        <v>1</v>
      </c>
    </row>
    <row r="259" spans="1:6" x14ac:dyDescent="0.25">
      <c r="A259">
        <v>46292</v>
      </c>
      <c r="B259" s="5">
        <f>AVERAGE(vyrazeni_respondenti!F237:I237,vyrazeni_respondenti!O237,vyrazeni_respondenti!Q238,vyrazeni_respondenti!V237)</f>
        <v>2.1428571428571428</v>
      </c>
      <c r="C259">
        <f>AVERAGE(vyrazeni_respondenti!J237:M237,vyrazeni_respondenti!X237:Y237)</f>
        <v>2.5</v>
      </c>
      <c r="D259">
        <f>AVERAGE(vyrazeni_respondenti!N237,vyrazeni_respondenti!P237,vyrazeni_respondenti!R237,vyrazeni_respondenti!S237,vyrazeni_respondenti!U237)</f>
        <v>2</v>
      </c>
      <c r="E259" s="5">
        <f t="shared" ref="E259:E322" si="4">AVERAGE(B259,C259)</f>
        <v>2.3214285714285712</v>
      </c>
      <c r="F259">
        <v>0</v>
      </c>
    </row>
    <row r="260" spans="1:6" x14ac:dyDescent="0.25">
      <c r="A260">
        <v>46402</v>
      </c>
      <c r="B260" s="5">
        <f>AVERAGE(vyrazeni_respondenti!F238:I238,vyrazeni_respondenti!O238,vyrazeni_respondenti!Q239,vyrazeni_respondenti!V238)</f>
        <v>2</v>
      </c>
      <c r="C260">
        <f>AVERAGE(vyrazeni_respondenti!J238:M238,vyrazeni_respondenti!X238:Y238)</f>
        <v>2.5</v>
      </c>
      <c r="D260">
        <f>AVERAGE(vyrazeni_respondenti!N238,vyrazeni_respondenti!P238,vyrazeni_respondenti!R238,vyrazeni_respondenti!S238,vyrazeni_respondenti!U238)</f>
        <v>2.4</v>
      </c>
      <c r="E260" s="5">
        <f t="shared" si="4"/>
        <v>2.25</v>
      </c>
      <c r="F260">
        <v>1</v>
      </c>
    </row>
    <row r="261" spans="1:6" x14ac:dyDescent="0.25">
      <c r="A261">
        <v>46319</v>
      </c>
      <c r="B261" s="5">
        <f>AVERAGE(vyrazeni_respondenti!F239:I239,vyrazeni_respondenti!O239,vyrazeni_respondenti!Q240,vyrazeni_respondenti!V239)</f>
        <v>2</v>
      </c>
      <c r="C261">
        <f>AVERAGE(vyrazeni_respondenti!J239:M239,vyrazeni_respondenti!X239:Y239)</f>
        <v>2.8333333333333335</v>
      </c>
      <c r="D261">
        <f>AVERAGE(vyrazeni_respondenti!N239,vyrazeni_respondenti!P239,vyrazeni_respondenti!R239,vyrazeni_respondenti!S239,vyrazeni_respondenti!U239)</f>
        <v>1.8</v>
      </c>
      <c r="E261" s="5">
        <f t="shared" si="4"/>
        <v>2.416666666666667</v>
      </c>
      <c r="F261">
        <v>1</v>
      </c>
    </row>
    <row r="262" spans="1:6" x14ac:dyDescent="0.25">
      <c r="A262">
        <v>46354</v>
      </c>
      <c r="B262" s="5">
        <f>AVERAGE(vyrazeni_respondenti!F240:I240,vyrazeni_respondenti!O240,vyrazeni_respondenti!Q241,vyrazeni_respondenti!V240)</f>
        <v>1.8571428571428572</v>
      </c>
      <c r="C262">
        <f>AVERAGE(vyrazeni_respondenti!J240:M240,vyrazeni_respondenti!X240:Y240)</f>
        <v>2.6666666666666665</v>
      </c>
      <c r="D262">
        <f>AVERAGE(vyrazeni_respondenti!N240,vyrazeni_respondenti!P240,vyrazeni_respondenti!R240,vyrazeni_respondenti!S240,vyrazeni_respondenti!U240)</f>
        <v>2.4</v>
      </c>
      <c r="E262" s="5">
        <f t="shared" si="4"/>
        <v>2.2619047619047619</v>
      </c>
      <c r="F262">
        <v>1</v>
      </c>
    </row>
    <row r="263" spans="1:6" x14ac:dyDescent="0.25">
      <c r="A263">
        <v>46355</v>
      </c>
      <c r="B263" s="5">
        <f>AVERAGE(vyrazeni_respondenti!F241:I241,vyrazeni_respondenti!O241,vyrazeni_respondenti!Q242,vyrazeni_respondenti!V241)</f>
        <v>2.7142857142857144</v>
      </c>
      <c r="C263">
        <f>AVERAGE(vyrazeni_respondenti!J241:M241,vyrazeni_respondenti!X241:Y241)</f>
        <v>2.1666666666666665</v>
      </c>
      <c r="D263">
        <f>AVERAGE(vyrazeni_respondenti!N241,vyrazeni_respondenti!P241,vyrazeni_respondenti!R241,vyrazeni_respondenti!S241,vyrazeni_respondenti!U241)</f>
        <v>2.4</v>
      </c>
      <c r="E263" s="5">
        <f t="shared" si="4"/>
        <v>2.4404761904761907</v>
      </c>
      <c r="F263">
        <v>1</v>
      </c>
    </row>
    <row r="264" spans="1:6" x14ac:dyDescent="0.25">
      <c r="A264">
        <v>46359</v>
      </c>
      <c r="B264" s="5">
        <f>AVERAGE(vyrazeni_respondenti!F242:I242,vyrazeni_respondenti!O242,vyrazeni_respondenti!Q243,vyrazeni_respondenti!V242)</f>
        <v>2.4285714285714284</v>
      </c>
      <c r="C264">
        <f>AVERAGE(vyrazeni_respondenti!J242:M242,vyrazeni_respondenti!X242:Y242)</f>
        <v>3.1666666666666665</v>
      </c>
      <c r="D264">
        <f>AVERAGE(vyrazeni_respondenti!N242,vyrazeni_respondenti!P242,vyrazeni_respondenti!R242,vyrazeni_respondenti!S242,vyrazeni_respondenti!U242)</f>
        <v>1.8</v>
      </c>
      <c r="E264" s="5">
        <f t="shared" si="4"/>
        <v>2.7976190476190474</v>
      </c>
      <c r="F264">
        <v>1</v>
      </c>
    </row>
    <row r="265" spans="1:6" x14ac:dyDescent="0.25">
      <c r="A265">
        <v>46369</v>
      </c>
      <c r="B265" s="5">
        <f>AVERAGE(vyrazeni_respondenti!F243:I243,vyrazeni_respondenti!O243,vyrazeni_respondenti!Q244,vyrazeni_respondenti!V243)</f>
        <v>2.4285714285714284</v>
      </c>
      <c r="C265">
        <f>AVERAGE(vyrazeni_respondenti!J243:M243,vyrazeni_respondenti!X243:Y243)</f>
        <v>3.1666666666666665</v>
      </c>
      <c r="D265">
        <f>AVERAGE(vyrazeni_respondenti!N243,vyrazeni_respondenti!P243,vyrazeni_respondenti!R243,vyrazeni_respondenti!S243,vyrazeni_respondenti!U243)</f>
        <v>1.2</v>
      </c>
      <c r="E265" s="5">
        <f t="shared" si="4"/>
        <v>2.7976190476190474</v>
      </c>
      <c r="F265">
        <v>1</v>
      </c>
    </row>
    <row r="266" spans="1:6" x14ac:dyDescent="0.25">
      <c r="A266">
        <v>46320</v>
      </c>
      <c r="B266" s="5">
        <f>AVERAGE(vyrazeni_respondenti!F244:I244,vyrazeni_respondenti!O244,vyrazeni_respondenti!Q245,vyrazeni_respondenti!V244)</f>
        <v>2.1428571428571428</v>
      </c>
      <c r="C266">
        <f>AVERAGE(vyrazeni_respondenti!J244:M244,vyrazeni_respondenti!X244:Y244)</f>
        <v>2.6666666666666665</v>
      </c>
      <c r="D266">
        <f>AVERAGE(vyrazeni_respondenti!N244,vyrazeni_respondenti!P244,vyrazeni_respondenti!R244,vyrazeni_respondenti!S244,vyrazeni_respondenti!U244)</f>
        <v>2.4</v>
      </c>
      <c r="E266" s="5">
        <f t="shared" si="4"/>
        <v>2.4047619047619047</v>
      </c>
      <c r="F266">
        <v>1</v>
      </c>
    </row>
    <row r="267" spans="1:6" x14ac:dyDescent="0.25">
      <c r="A267">
        <v>46312</v>
      </c>
      <c r="B267" s="5">
        <f>AVERAGE(vyrazeni_respondenti!F245:I245,vyrazeni_respondenti!O245,vyrazeni_respondenti!Q246,vyrazeni_respondenti!V245)</f>
        <v>2.2857142857142856</v>
      </c>
      <c r="C267">
        <f>AVERAGE(vyrazeni_respondenti!J245:M245,vyrazeni_respondenti!X245:Y245)</f>
        <v>2.6666666666666665</v>
      </c>
      <c r="D267">
        <f>AVERAGE(vyrazeni_respondenti!N245,vyrazeni_respondenti!P245,vyrazeni_respondenti!R245,vyrazeni_respondenti!S245,vyrazeni_respondenti!U245)</f>
        <v>2.6</v>
      </c>
      <c r="E267" s="5">
        <f t="shared" si="4"/>
        <v>2.4761904761904763</v>
      </c>
      <c r="F267">
        <v>1</v>
      </c>
    </row>
    <row r="268" spans="1:6" x14ac:dyDescent="0.25">
      <c r="A268">
        <v>46326</v>
      </c>
      <c r="B268" s="5">
        <f>AVERAGE(vyrazeni_respondenti!F246:I246,vyrazeni_respondenti!O246,vyrazeni_respondenti!Q247,vyrazeni_respondenti!V246)</f>
        <v>2.1428571428571428</v>
      </c>
      <c r="C268">
        <f>AVERAGE(vyrazeni_respondenti!J246:M246,vyrazeni_respondenti!X246:Y246)</f>
        <v>3.1666666666666665</v>
      </c>
      <c r="D268">
        <f>AVERAGE(vyrazeni_respondenti!N246,vyrazeni_respondenti!P246,vyrazeni_respondenti!R246,vyrazeni_respondenti!S246,vyrazeni_respondenti!U246)</f>
        <v>1.6</v>
      </c>
      <c r="E268" s="5">
        <f t="shared" si="4"/>
        <v>2.6547619047619047</v>
      </c>
      <c r="F268">
        <v>0</v>
      </c>
    </row>
    <row r="269" spans="1:6" x14ac:dyDescent="0.25">
      <c r="A269">
        <v>46357</v>
      </c>
      <c r="B269" s="5">
        <f>AVERAGE(vyrazeni_respondenti!F247:I247,vyrazeni_respondenti!O247,vyrazeni_respondenti!Q248,vyrazeni_respondenti!V247)</f>
        <v>2.5714285714285716</v>
      </c>
      <c r="C269">
        <f>AVERAGE(vyrazeni_respondenti!J247:M247,vyrazeni_respondenti!X247:Y247)</f>
        <v>2.8333333333333335</v>
      </c>
      <c r="D269">
        <f>AVERAGE(vyrazeni_respondenti!N247,vyrazeni_respondenti!P247,vyrazeni_respondenti!R247,vyrazeni_respondenti!S247,vyrazeni_respondenti!U247)</f>
        <v>2</v>
      </c>
      <c r="E269" s="5">
        <f t="shared" si="4"/>
        <v>2.7023809523809526</v>
      </c>
      <c r="F269">
        <v>0</v>
      </c>
    </row>
    <row r="270" spans="1:6" x14ac:dyDescent="0.25">
      <c r="A270">
        <v>46334</v>
      </c>
      <c r="B270" s="5">
        <f>AVERAGE(vyrazeni_respondenti!F248:I248,vyrazeni_respondenti!O248,vyrazeni_respondenti!Q249,vyrazeni_respondenti!V248)</f>
        <v>3</v>
      </c>
      <c r="C270">
        <f>AVERAGE(vyrazeni_respondenti!J248:M248,vyrazeni_respondenti!X248:Y248)</f>
        <v>2.1666666666666665</v>
      </c>
      <c r="D270">
        <f>AVERAGE(vyrazeni_respondenti!N248,vyrazeni_respondenti!P248,vyrazeni_respondenti!R248,vyrazeni_respondenti!S248,vyrazeni_respondenti!U248)</f>
        <v>2.6</v>
      </c>
      <c r="E270" s="5">
        <f t="shared" si="4"/>
        <v>2.583333333333333</v>
      </c>
      <c r="F270">
        <v>0</v>
      </c>
    </row>
    <row r="271" spans="1:6" x14ac:dyDescent="0.25">
      <c r="A271">
        <v>46329</v>
      </c>
      <c r="B271" s="5">
        <f>AVERAGE(vyrazeni_respondenti!F249:I249,vyrazeni_respondenti!O249,vyrazeni_respondenti!Q250,vyrazeni_respondenti!V249)</f>
        <v>2.4285714285714284</v>
      </c>
      <c r="C271">
        <f>AVERAGE(vyrazeni_respondenti!J249:M249,vyrazeni_respondenti!X249:Y249)</f>
        <v>1.8333333333333333</v>
      </c>
      <c r="D271">
        <f>AVERAGE(vyrazeni_respondenti!N249,vyrazeni_respondenti!P249,vyrazeni_respondenti!R249,vyrazeni_respondenti!S249,vyrazeni_respondenti!U249)</f>
        <v>3</v>
      </c>
      <c r="E271" s="5">
        <f t="shared" si="4"/>
        <v>2.1309523809523809</v>
      </c>
      <c r="F271">
        <v>1</v>
      </c>
    </row>
    <row r="272" spans="1:6" x14ac:dyDescent="0.25">
      <c r="A272">
        <v>46377</v>
      </c>
      <c r="B272" s="5">
        <f>AVERAGE(vyrazeni_respondenti!F250:I250,vyrazeni_respondenti!O250,vyrazeni_respondenti!Q251,vyrazeni_respondenti!V250)</f>
        <v>2.1428571428571428</v>
      </c>
      <c r="C272">
        <f>AVERAGE(vyrazeni_respondenti!J250:M250,vyrazeni_respondenti!X250:Y250)</f>
        <v>4.166666666666667</v>
      </c>
      <c r="D272">
        <f>AVERAGE(vyrazeni_respondenti!N250,vyrazeni_respondenti!P250,vyrazeni_respondenti!R250,vyrazeni_respondenti!S250,vyrazeni_respondenti!U250)</f>
        <v>1</v>
      </c>
      <c r="E272" s="5">
        <f t="shared" si="4"/>
        <v>3.1547619047619051</v>
      </c>
      <c r="F272">
        <v>1</v>
      </c>
    </row>
    <row r="273" spans="1:6" x14ac:dyDescent="0.25">
      <c r="A273">
        <v>46403</v>
      </c>
      <c r="B273" s="5">
        <f>AVERAGE(vyrazeni_respondenti!F251:I251,vyrazeni_respondenti!O251,vyrazeni_respondenti!Q252,vyrazeni_respondenti!V251)</f>
        <v>2</v>
      </c>
      <c r="C273">
        <f>AVERAGE(vyrazeni_respondenti!J251:M251,vyrazeni_respondenti!X251:Y251)</f>
        <v>3.6666666666666665</v>
      </c>
      <c r="D273">
        <f>AVERAGE(vyrazeni_respondenti!N251,vyrazeni_respondenti!P251,vyrazeni_respondenti!R251,vyrazeni_respondenti!S251,vyrazeni_respondenti!U251)</f>
        <v>2.2000000000000002</v>
      </c>
      <c r="E273" s="5">
        <f t="shared" si="4"/>
        <v>2.833333333333333</v>
      </c>
      <c r="F273">
        <v>1</v>
      </c>
    </row>
    <row r="274" spans="1:6" x14ac:dyDescent="0.25">
      <c r="A274">
        <v>46372</v>
      </c>
      <c r="B274" s="5">
        <f>AVERAGE(vyrazeni_respondenti!F252:I252,vyrazeni_respondenti!O252,vyrazeni_respondenti!Q253,vyrazeni_respondenti!V252)</f>
        <v>2.7142857142857144</v>
      </c>
      <c r="C274">
        <f>AVERAGE(vyrazeni_respondenti!J252:M252,vyrazeni_respondenti!X252:Y252)</f>
        <v>3</v>
      </c>
      <c r="D274">
        <f>AVERAGE(vyrazeni_respondenti!N252,vyrazeni_respondenti!P252,vyrazeni_respondenti!R252,vyrazeni_respondenti!S252,vyrazeni_respondenti!U252)</f>
        <v>2.2000000000000002</v>
      </c>
      <c r="E274" s="5">
        <f t="shared" si="4"/>
        <v>2.8571428571428572</v>
      </c>
      <c r="F274">
        <v>0</v>
      </c>
    </row>
    <row r="275" spans="1:6" x14ac:dyDescent="0.25">
      <c r="A275">
        <v>46368</v>
      </c>
      <c r="B275" s="5">
        <f>AVERAGE(vyrazeni_respondenti!F253:I253,vyrazeni_respondenti!O253,vyrazeni_respondenti!Q254,vyrazeni_respondenti!V253)</f>
        <v>2.2857142857142856</v>
      </c>
      <c r="C275">
        <f>AVERAGE(vyrazeni_respondenti!J253:M253,vyrazeni_respondenti!X253:Y253)</f>
        <v>3.1666666666666665</v>
      </c>
      <c r="D275">
        <f>AVERAGE(vyrazeni_respondenti!N253,vyrazeni_respondenti!P253,vyrazeni_respondenti!R253,vyrazeni_respondenti!S253,vyrazeni_respondenti!U253)</f>
        <v>3</v>
      </c>
      <c r="E275" s="5">
        <f t="shared" si="4"/>
        <v>2.7261904761904763</v>
      </c>
      <c r="F275">
        <v>1</v>
      </c>
    </row>
    <row r="276" spans="1:6" x14ac:dyDescent="0.25">
      <c r="A276">
        <v>46361</v>
      </c>
      <c r="B276" s="5">
        <f>AVERAGE(vyrazeni_respondenti!F254:I254,vyrazeni_respondenti!O254,vyrazeni_respondenti!Q255,vyrazeni_respondenti!V254)</f>
        <v>2.4285714285714284</v>
      </c>
      <c r="C276">
        <f>AVERAGE(vyrazeni_respondenti!J254:M254,vyrazeni_respondenti!X254:Y254)</f>
        <v>3.5</v>
      </c>
      <c r="D276">
        <f>AVERAGE(vyrazeni_respondenti!N254,vyrazeni_respondenti!P254,vyrazeni_respondenti!R254,vyrazeni_respondenti!S254,vyrazeni_respondenti!U254)</f>
        <v>1.8</v>
      </c>
      <c r="E276" s="5">
        <f t="shared" si="4"/>
        <v>2.9642857142857144</v>
      </c>
      <c r="F276">
        <v>1</v>
      </c>
    </row>
    <row r="277" spans="1:6" x14ac:dyDescent="0.25">
      <c r="A277">
        <v>46382</v>
      </c>
      <c r="B277" s="5">
        <f>AVERAGE(vyrazeni_respondenti!F255:I255,vyrazeni_respondenti!O255,vyrazeni_respondenti!Q256,vyrazeni_respondenti!V255)</f>
        <v>2.4285714285714284</v>
      </c>
      <c r="C277">
        <f>AVERAGE(vyrazeni_respondenti!J255:M255,vyrazeni_respondenti!X255:Y255)</f>
        <v>2</v>
      </c>
      <c r="D277">
        <f>AVERAGE(vyrazeni_respondenti!N255,vyrazeni_respondenti!P255,vyrazeni_respondenti!R255,vyrazeni_respondenti!S255,vyrazeni_respondenti!U255)</f>
        <v>3.4</v>
      </c>
      <c r="E277" s="5">
        <f t="shared" si="4"/>
        <v>2.2142857142857144</v>
      </c>
      <c r="F277">
        <v>0</v>
      </c>
    </row>
    <row r="278" spans="1:6" x14ac:dyDescent="0.25">
      <c r="A278">
        <v>46363</v>
      </c>
      <c r="B278" s="5">
        <f>AVERAGE(vyrazeni_respondenti!F256:I256,vyrazeni_respondenti!O256,vyrazeni_respondenti!Q257,vyrazeni_respondenti!V256)</f>
        <v>2.8571428571428572</v>
      </c>
      <c r="C278">
        <f>AVERAGE(vyrazeni_respondenti!J256:M256,vyrazeni_respondenti!X256:Y256)</f>
        <v>3</v>
      </c>
      <c r="D278">
        <f>AVERAGE(vyrazeni_respondenti!N256,vyrazeni_respondenti!P256,vyrazeni_respondenti!R256,vyrazeni_respondenti!S256,vyrazeni_respondenti!U256)</f>
        <v>2.2000000000000002</v>
      </c>
      <c r="E278" s="5">
        <f t="shared" si="4"/>
        <v>2.9285714285714288</v>
      </c>
      <c r="F278">
        <v>0</v>
      </c>
    </row>
    <row r="279" spans="1:6" x14ac:dyDescent="0.25">
      <c r="A279">
        <v>46399</v>
      </c>
      <c r="B279" s="5">
        <f>AVERAGE(vyrazeni_respondenti!F257:I257,vyrazeni_respondenti!O257,vyrazeni_respondenti!Q258,vyrazeni_respondenti!V257)</f>
        <v>1.5714285714285714</v>
      </c>
      <c r="C279">
        <f>AVERAGE(vyrazeni_respondenti!J257:M257,vyrazeni_respondenti!X257:Y257)</f>
        <v>4</v>
      </c>
      <c r="D279">
        <f>AVERAGE(vyrazeni_respondenti!N257,vyrazeni_respondenti!P257,vyrazeni_respondenti!R257,vyrazeni_respondenti!S257,vyrazeni_respondenti!U257)</f>
        <v>2.8</v>
      </c>
      <c r="E279" s="5">
        <f t="shared" si="4"/>
        <v>2.7857142857142856</v>
      </c>
      <c r="F279">
        <v>1</v>
      </c>
    </row>
    <row r="280" spans="1:6" x14ac:dyDescent="0.25">
      <c r="A280">
        <v>46388</v>
      </c>
      <c r="B280" s="5">
        <f>AVERAGE(vyrazeni_respondenti!F258:I258,vyrazeni_respondenti!O258,vyrazeni_respondenti!Q259,vyrazeni_respondenti!V258)</f>
        <v>2.7142857142857144</v>
      </c>
      <c r="C280">
        <f>AVERAGE(vyrazeni_respondenti!J258:M258,vyrazeni_respondenti!X258:Y258)</f>
        <v>2.8333333333333335</v>
      </c>
      <c r="D280">
        <f>AVERAGE(vyrazeni_respondenti!N258,vyrazeni_respondenti!P258,vyrazeni_respondenti!R258,vyrazeni_respondenti!S258,vyrazeni_respondenti!U258)</f>
        <v>3.4</v>
      </c>
      <c r="E280" s="5">
        <f t="shared" si="4"/>
        <v>2.7738095238095237</v>
      </c>
      <c r="F280">
        <v>0</v>
      </c>
    </row>
    <row r="281" spans="1:6" x14ac:dyDescent="0.25">
      <c r="A281">
        <v>46409</v>
      </c>
      <c r="B281" s="5">
        <f>AVERAGE(vyrazeni_respondenti!F259:I259,vyrazeni_respondenti!O259,vyrazeni_respondenti!Q260,vyrazeni_respondenti!V259)</f>
        <v>2.7142857142857144</v>
      </c>
      <c r="C281">
        <f>AVERAGE(vyrazeni_respondenti!J259:M259,vyrazeni_respondenti!X259:Y259)</f>
        <v>3.1666666666666665</v>
      </c>
      <c r="D281">
        <f>AVERAGE(vyrazeni_respondenti!N259,vyrazeni_respondenti!P259,vyrazeni_respondenti!R259,vyrazeni_respondenti!S259,vyrazeni_respondenti!U259)</f>
        <v>2.4</v>
      </c>
      <c r="E281" s="5">
        <f t="shared" si="4"/>
        <v>2.9404761904761907</v>
      </c>
      <c r="F281">
        <v>1</v>
      </c>
    </row>
    <row r="282" spans="1:6" x14ac:dyDescent="0.25">
      <c r="A282">
        <v>46397</v>
      </c>
      <c r="B282" s="5">
        <f>AVERAGE(vyrazeni_respondenti!F260:I260,vyrazeni_respondenti!O260,vyrazeni_respondenti!Q261,vyrazeni_respondenti!V260)</f>
        <v>2.5714285714285716</v>
      </c>
      <c r="C282">
        <f>AVERAGE(vyrazeni_respondenti!J260:M260,vyrazeni_respondenti!X260:Y260)</f>
        <v>3.5</v>
      </c>
      <c r="D282">
        <f>AVERAGE(vyrazeni_respondenti!N260,vyrazeni_respondenti!P260,vyrazeni_respondenti!R260,vyrazeni_respondenti!S260,vyrazeni_respondenti!U260)</f>
        <v>2.4</v>
      </c>
      <c r="E282" s="5">
        <f t="shared" si="4"/>
        <v>3.0357142857142856</v>
      </c>
      <c r="F282">
        <v>0</v>
      </c>
    </row>
    <row r="283" spans="1:6" x14ac:dyDescent="0.25">
      <c r="A283">
        <v>46404</v>
      </c>
      <c r="B283" s="5">
        <f>AVERAGE(vyrazeni_respondenti!F261:I261,vyrazeni_respondenti!O261,vyrazeni_respondenti!Q262,vyrazeni_respondenti!V261)</f>
        <v>2.7142857142857144</v>
      </c>
      <c r="C283">
        <f>AVERAGE(vyrazeni_respondenti!J261:M261,vyrazeni_respondenti!X261:Y261)</f>
        <v>3.6666666666666665</v>
      </c>
      <c r="D283">
        <f>AVERAGE(vyrazeni_respondenti!N261,vyrazeni_respondenti!P261,vyrazeni_respondenti!R261,vyrazeni_respondenti!S261,vyrazeni_respondenti!U261)</f>
        <v>1.6</v>
      </c>
      <c r="E283" s="5">
        <f t="shared" si="4"/>
        <v>3.1904761904761907</v>
      </c>
      <c r="F283">
        <v>0</v>
      </c>
    </row>
    <row r="284" spans="1:6" x14ac:dyDescent="0.25">
      <c r="A284">
        <v>46356</v>
      </c>
      <c r="B284" s="5">
        <f>AVERAGE(vyrazeni_respondenti!F262:I262,vyrazeni_respondenti!O262,vyrazeni_respondenti!Q263,vyrazeni_respondenti!V262)</f>
        <v>2.8571428571428572</v>
      </c>
      <c r="C284">
        <f>AVERAGE(vyrazeni_respondenti!J262:M262,vyrazeni_respondenti!X262:Y262)</f>
        <v>3</v>
      </c>
      <c r="D284">
        <f>AVERAGE(vyrazeni_respondenti!N262,vyrazeni_respondenti!P262,vyrazeni_respondenti!R262,vyrazeni_respondenti!S262,vyrazeni_respondenti!U262)</f>
        <v>2.6</v>
      </c>
      <c r="E284" s="5">
        <f t="shared" si="4"/>
        <v>2.9285714285714288</v>
      </c>
      <c r="F284">
        <v>1</v>
      </c>
    </row>
    <row r="285" spans="1:6" x14ac:dyDescent="0.25">
      <c r="A285">
        <v>46380</v>
      </c>
      <c r="B285" s="5">
        <f>AVERAGE(vyrazeni_respondenti!F263:I263,vyrazeni_respondenti!O263,vyrazeni_respondenti!Q264,vyrazeni_respondenti!V263)</f>
        <v>2.8571428571428572</v>
      </c>
      <c r="C285">
        <f>AVERAGE(vyrazeni_respondenti!J263:M263,vyrazeni_respondenti!X263:Y263)</f>
        <v>3.1666666666666665</v>
      </c>
      <c r="D285">
        <f>AVERAGE(vyrazeni_respondenti!N263,vyrazeni_respondenti!P263,vyrazeni_respondenti!R263,vyrazeni_respondenti!S263,vyrazeni_respondenti!U263)</f>
        <v>3.2</v>
      </c>
      <c r="E285" s="5">
        <f t="shared" si="4"/>
        <v>3.0119047619047619</v>
      </c>
      <c r="F285">
        <v>1</v>
      </c>
    </row>
    <row r="286" spans="1:6" x14ac:dyDescent="0.25">
      <c r="A286">
        <v>46412</v>
      </c>
      <c r="B286" s="5">
        <f>AVERAGE(vyrazeni_respondenti!F264:I264,vyrazeni_respondenti!O264,vyrazeni_respondenti!Q265,vyrazeni_respondenti!V264)</f>
        <v>3</v>
      </c>
      <c r="C286">
        <f>AVERAGE(vyrazeni_respondenti!J264:M264,vyrazeni_respondenti!X264:Y264)</f>
        <v>2.6666666666666665</v>
      </c>
      <c r="D286">
        <f>AVERAGE(vyrazeni_respondenti!N264,vyrazeni_respondenti!P264,vyrazeni_respondenti!R264,vyrazeni_respondenti!S264,vyrazeni_respondenti!U264)</f>
        <v>3.2</v>
      </c>
      <c r="E286" s="5">
        <f t="shared" si="4"/>
        <v>2.833333333333333</v>
      </c>
      <c r="F286">
        <v>1</v>
      </c>
    </row>
    <row r="287" spans="1:6" x14ac:dyDescent="0.25">
      <c r="A287">
        <v>46300</v>
      </c>
      <c r="B287" s="5">
        <f>AVERAGE(vyrazeni_respondenti!F265:I265,vyrazeni_respondenti!O265,vyrazeni_respondenti!Q266,vyrazeni_respondenti!V265)</f>
        <v>3.2857142857142856</v>
      </c>
      <c r="C287">
        <f>AVERAGE(vyrazeni_respondenti!J265:M265,vyrazeni_respondenti!X265:Y265)</f>
        <v>3</v>
      </c>
      <c r="D287">
        <f>AVERAGE(vyrazeni_respondenti!N265,vyrazeni_respondenti!P265,vyrazeni_respondenti!R265,vyrazeni_respondenti!S265,vyrazeni_respondenti!U265)</f>
        <v>3</v>
      </c>
      <c r="E287" s="5">
        <f t="shared" si="4"/>
        <v>3.1428571428571428</v>
      </c>
      <c r="F287">
        <v>0</v>
      </c>
    </row>
    <row r="288" spans="1:6" x14ac:dyDescent="0.25">
      <c r="A288">
        <v>46338</v>
      </c>
      <c r="B288" s="5">
        <f>AVERAGE(vyrazeni_respondenti!F266:I266,vyrazeni_respondenti!O266,vyrazeni_respondenti!Q267,vyrazeni_respondenti!V266)</f>
        <v>2.8571428571428572</v>
      </c>
      <c r="C288">
        <f>AVERAGE(vyrazeni_respondenti!J266:M266,vyrazeni_respondenti!X266:Y266)</f>
        <v>2.8333333333333335</v>
      </c>
      <c r="D288">
        <f>AVERAGE(vyrazeni_respondenti!N266,vyrazeni_respondenti!P266,vyrazeni_respondenti!R266,vyrazeni_respondenti!S266,vyrazeni_respondenti!U266)</f>
        <v>2.6</v>
      </c>
      <c r="E288" s="5">
        <f t="shared" si="4"/>
        <v>2.8452380952380953</v>
      </c>
      <c r="F288">
        <v>1</v>
      </c>
    </row>
    <row r="289" spans="1:6" x14ac:dyDescent="0.25">
      <c r="A289">
        <v>46385</v>
      </c>
      <c r="B289" s="5">
        <f>AVERAGE(vyrazeni_respondenti!F267:I267,vyrazeni_respondenti!O267,vyrazeni_respondenti!Q268,vyrazeni_respondenti!V267)</f>
        <v>3.4285714285714284</v>
      </c>
      <c r="C289">
        <f>AVERAGE(vyrazeni_respondenti!J267:M267,vyrazeni_respondenti!X267:Y267)</f>
        <v>2.3333333333333335</v>
      </c>
      <c r="D289">
        <f>AVERAGE(vyrazeni_respondenti!N267,vyrazeni_respondenti!P267,vyrazeni_respondenti!R267,vyrazeni_respondenti!S267,vyrazeni_respondenti!U267)</f>
        <v>3.4</v>
      </c>
      <c r="E289" s="5">
        <f t="shared" si="4"/>
        <v>2.8809523809523809</v>
      </c>
      <c r="F289">
        <v>1</v>
      </c>
    </row>
    <row r="290" spans="1:6" x14ac:dyDescent="0.25">
      <c r="A290">
        <v>46414</v>
      </c>
      <c r="B290" s="5">
        <f>AVERAGE(vyrazeni_respondenti!F268:I268,vyrazeni_respondenti!O268,vyrazeni_respondenti!Q269,vyrazeni_respondenti!V268)</f>
        <v>3.2857142857142856</v>
      </c>
      <c r="C290">
        <f>AVERAGE(vyrazeni_respondenti!J268:M268,vyrazeni_respondenti!X268:Y268)</f>
        <v>2.8333333333333335</v>
      </c>
      <c r="D290">
        <f>AVERAGE(vyrazeni_respondenti!N268,vyrazeni_respondenti!P268,vyrazeni_respondenti!R268,vyrazeni_respondenti!S268,vyrazeni_respondenti!U268)</f>
        <v>2.4</v>
      </c>
      <c r="E290" s="5">
        <f t="shared" si="4"/>
        <v>3.0595238095238093</v>
      </c>
      <c r="F290">
        <v>1</v>
      </c>
    </row>
    <row r="291" spans="1:6" x14ac:dyDescent="0.25">
      <c r="A291">
        <v>46420</v>
      </c>
      <c r="B291" s="5">
        <f>AVERAGE(vyrazeni_respondenti!F269:I269,vyrazeni_respondenti!O269,vyrazeni_respondenti!Q270,vyrazeni_respondenti!V269)</f>
        <v>2.7142857142857144</v>
      </c>
      <c r="C291">
        <f>AVERAGE(vyrazeni_respondenti!J269:M269,vyrazeni_respondenti!X269:Y269)</f>
        <v>3.3333333333333335</v>
      </c>
      <c r="D291">
        <f>AVERAGE(vyrazeni_respondenti!N269,vyrazeni_respondenti!P269,vyrazeni_respondenti!R269,vyrazeni_respondenti!S269,vyrazeni_respondenti!U269)</f>
        <v>2.4</v>
      </c>
      <c r="E291" s="5">
        <f t="shared" si="4"/>
        <v>3.0238095238095237</v>
      </c>
      <c r="F291">
        <v>1</v>
      </c>
    </row>
    <row r="292" spans="1:6" x14ac:dyDescent="0.25">
      <c r="A292">
        <v>46422</v>
      </c>
      <c r="B292" s="5">
        <f>AVERAGE(vyrazeni_respondenti!F270:I270,vyrazeni_respondenti!O270,vyrazeni_respondenti!Q271,vyrazeni_respondenti!V270)</f>
        <v>2.8571428571428572</v>
      </c>
      <c r="C292">
        <f>AVERAGE(vyrazeni_respondenti!J270:M270,vyrazeni_respondenti!X270:Y270)</f>
        <v>3</v>
      </c>
      <c r="D292">
        <f>AVERAGE(vyrazeni_respondenti!N270,vyrazeni_respondenti!P270,vyrazeni_respondenti!R270,vyrazeni_respondenti!S270,vyrazeni_respondenti!U270)</f>
        <v>3.4</v>
      </c>
      <c r="E292" s="5">
        <f t="shared" si="4"/>
        <v>2.9285714285714288</v>
      </c>
      <c r="F292">
        <v>1</v>
      </c>
    </row>
    <row r="293" spans="1:6" x14ac:dyDescent="0.25">
      <c r="A293">
        <v>46391</v>
      </c>
      <c r="B293" s="5">
        <f>AVERAGE(vyrazeni_respondenti!F271:I271,vyrazeni_respondenti!O271,vyrazeni_respondenti!Q272,vyrazeni_respondenti!V271)</f>
        <v>4</v>
      </c>
      <c r="C293">
        <f>AVERAGE(vyrazeni_respondenti!J271:M271,vyrazeni_respondenti!X271:Y271)</f>
        <v>2.5</v>
      </c>
      <c r="D293">
        <f>AVERAGE(vyrazeni_respondenti!N271,vyrazeni_respondenti!P271,vyrazeni_respondenti!R271,vyrazeni_respondenti!S271,vyrazeni_respondenti!U271)</f>
        <v>2.2000000000000002</v>
      </c>
      <c r="E293" s="5">
        <f t="shared" si="4"/>
        <v>3.25</v>
      </c>
      <c r="F293">
        <v>0</v>
      </c>
    </row>
    <row r="294" spans="1:6" x14ac:dyDescent="0.25">
      <c r="A294">
        <v>46405</v>
      </c>
      <c r="B294" s="5">
        <f>AVERAGE(vyrazeni_respondenti!F272:I272,vyrazeni_respondenti!O272,vyrazeni_respondenti!Q273,vyrazeni_respondenti!V272)</f>
        <v>3</v>
      </c>
      <c r="C294">
        <f>AVERAGE(vyrazeni_respondenti!J272:M272,vyrazeni_respondenti!X272:Y272)</f>
        <v>3.1666666666666665</v>
      </c>
      <c r="D294">
        <f>AVERAGE(vyrazeni_respondenti!N272,vyrazeni_respondenti!P272,vyrazeni_respondenti!R272,vyrazeni_respondenti!S272,vyrazeni_respondenti!U272)</f>
        <v>2.6</v>
      </c>
      <c r="E294" s="5">
        <f t="shared" si="4"/>
        <v>3.083333333333333</v>
      </c>
      <c r="F294">
        <v>1</v>
      </c>
    </row>
    <row r="295" spans="1:6" x14ac:dyDescent="0.25">
      <c r="A295">
        <v>46381</v>
      </c>
      <c r="B295" s="5">
        <f>AVERAGE(vyrazeni_respondenti!F273:I273,vyrazeni_respondenti!O273,vyrazeni_respondenti!Q274,vyrazeni_respondenti!V273)</f>
        <v>3.2857142857142856</v>
      </c>
      <c r="C295">
        <f>AVERAGE(vyrazeni_respondenti!J273:M273,vyrazeni_respondenti!X273:Y273)</f>
        <v>3.1666666666666665</v>
      </c>
      <c r="D295">
        <f>AVERAGE(vyrazeni_respondenti!N273,vyrazeni_respondenti!P273,vyrazeni_respondenti!R273,vyrazeni_respondenti!S273,vyrazeni_respondenti!U273)</f>
        <v>3.2</v>
      </c>
      <c r="E295" s="5">
        <f t="shared" si="4"/>
        <v>3.2261904761904763</v>
      </c>
      <c r="F295">
        <v>0</v>
      </c>
    </row>
    <row r="296" spans="1:6" x14ac:dyDescent="0.25">
      <c r="A296">
        <v>46383</v>
      </c>
      <c r="B296" s="5">
        <f>AVERAGE(vyrazeni_respondenti!F274:I274,vyrazeni_respondenti!O274,vyrazeni_respondenti!Q275,vyrazeni_respondenti!V274)</f>
        <v>3.8571428571428572</v>
      </c>
      <c r="C296">
        <f>AVERAGE(vyrazeni_respondenti!J274:M274,vyrazeni_respondenti!X274:Y274)</f>
        <v>2.6666666666666665</v>
      </c>
      <c r="D296">
        <f>AVERAGE(vyrazeni_respondenti!N274,vyrazeni_respondenti!P274,vyrazeni_respondenti!R274,vyrazeni_respondenti!S274,vyrazeni_respondenti!U274)</f>
        <v>3.2</v>
      </c>
      <c r="E296" s="5">
        <f t="shared" si="4"/>
        <v>3.2619047619047619</v>
      </c>
      <c r="F296">
        <v>0</v>
      </c>
    </row>
    <row r="297" spans="1:6" x14ac:dyDescent="0.25">
      <c r="A297">
        <v>46343</v>
      </c>
      <c r="B297" s="5">
        <f>AVERAGE(vyrazeni_respondenti!F275:I275,vyrazeni_respondenti!O275,vyrazeni_respondenti!Q276,vyrazeni_respondenti!V275)</f>
        <v>3.8571428571428572</v>
      </c>
      <c r="C297">
        <f>AVERAGE(vyrazeni_respondenti!J275:M275,vyrazeni_respondenti!X275:Y275)</f>
        <v>3</v>
      </c>
      <c r="D297">
        <f>AVERAGE(vyrazeni_respondenti!N275,vyrazeni_respondenti!P275,vyrazeni_respondenti!R275,vyrazeni_respondenti!S275,vyrazeni_respondenti!U275)</f>
        <v>2.4</v>
      </c>
      <c r="E297" s="5">
        <f t="shared" si="4"/>
        <v>3.4285714285714288</v>
      </c>
      <c r="F297">
        <v>1</v>
      </c>
    </row>
    <row r="298" spans="1:6" x14ac:dyDescent="0.25">
      <c r="A298">
        <v>46418</v>
      </c>
      <c r="B298" s="5">
        <f>AVERAGE(vyrazeni_respondenti!F276:I276,vyrazeni_respondenti!O276,vyrazeni_respondenti!Q277,vyrazeni_respondenti!V276)</f>
        <v>3</v>
      </c>
      <c r="C298">
        <f>AVERAGE(vyrazeni_respondenti!J276:M276,vyrazeni_respondenti!X276:Y276)</f>
        <v>3</v>
      </c>
      <c r="D298">
        <f>AVERAGE(vyrazeni_respondenti!N276,vyrazeni_respondenti!P276,vyrazeni_respondenti!R276,vyrazeni_respondenti!S276,vyrazeni_respondenti!U276)</f>
        <v>3</v>
      </c>
      <c r="E298" s="5">
        <f t="shared" si="4"/>
        <v>3</v>
      </c>
      <c r="F298">
        <v>1</v>
      </c>
    </row>
    <row r="299" spans="1:6" x14ac:dyDescent="0.25">
      <c r="A299">
        <v>46358</v>
      </c>
      <c r="B299" s="5">
        <f>AVERAGE(vyrazeni_respondenti!F277:I277,vyrazeni_respondenti!O277,vyrazeni_respondenti!Q278,vyrazeni_respondenti!V277)</f>
        <v>2.2857142857142856</v>
      </c>
      <c r="C299">
        <f>AVERAGE(vyrazeni_respondenti!J277:M277,vyrazeni_respondenti!X277:Y277)</f>
        <v>4</v>
      </c>
      <c r="D299">
        <f>AVERAGE(vyrazeni_respondenti!N277,vyrazeni_respondenti!P277,vyrazeni_respondenti!R277,vyrazeni_respondenti!S277,vyrazeni_respondenti!U277)</f>
        <v>3.4</v>
      </c>
      <c r="E299" s="5">
        <f t="shared" si="4"/>
        <v>3.1428571428571428</v>
      </c>
      <c r="F299">
        <v>1</v>
      </c>
    </row>
    <row r="300" spans="1:6" x14ac:dyDescent="0.25">
      <c r="A300">
        <v>46321</v>
      </c>
      <c r="B300" s="5">
        <f>AVERAGE(vyrazeni_respondenti!F278:I278,vyrazeni_respondenti!O278,vyrazeni_respondenti!Q279,vyrazeni_respondenti!V278)</f>
        <v>3.2857142857142856</v>
      </c>
      <c r="C300">
        <f>AVERAGE(vyrazeni_respondenti!J278:M278,vyrazeni_respondenti!X278:Y278)</f>
        <v>3.3333333333333335</v>
      </c>
      <c r="D300">
        <f>AVERAGE(vyrazeni_respondenti!N278,vyrazeni_respondenti!P278,vyrazeni_respondenti!R278,vyrazeni_respondenti!S278,vyrazeni_respondenti!U278)</f>
        <v>2.8</v>
      </c>
      <c r="E300" s="5">
        <f t="shared" si="4"/>
        <v>3.3095238095238093</v>
      </c>
      <c r="F300">
        <v>0</v>
      </c>
    </row>
    <row r="301" spans="1:6" x14ac:dyDescent="0.25">
      <c r="A301">
        <v>46348</v>
      </c>
      <c r="B301" s="5">
        <f>AVERAGE(vyrazeni_respondenti!F279:I279,vyrazeni_respondenti!O279,vyrazeni_respondenti!Q280,vyrazeni_respondenti!V279)</f>
        <v>3.4285714285714284</v>
      </c>
      <c r="C301">
        <f>AVERAGE(vyrazeni_respondenti!J279:M279,vyrazeni_respondenti!X279:Y279)</f>
        <v>2.8333333333333335</v>
      </c>
      <c r="D301">
        <f>AVERAGE(vyrazeni_respondenti!N279,vyrazeni_respondenti!P279,vyrazeni_respondenti!R279,vyrazeni_respondenti!S279,vyrazeni_respondenti!U279)</f>
        <v>3.2</v>
      </c>
      <c r="E301" s="5">
        <f t="shared" si="4"/>
        <v>3.1309523809523809</v>
      </c>
      <c r="F301">
        <v>1</v>
      </c>
    </row>
    <row r="302" spans="1:6" x14ac:dyDescent="0.25">
      <c r="A302">
        <v>46362</v>
      </c>
      <c r="B302" s="5">
        <f>AVERAGE(vyrazeni_respondenti!F280:I280,vyrazeni_respondenti!O280,vyrazeni_respondenti!Q281,vyrazeni_respondenti!V280)</f>
        <v>3.5714285714285716</v>
      </c>
      <c r="C302">
        <f>AVERAGE(vyrazeni_respondenti!J280:M280,vyrazeni_respondenti!X280:Y280)</f>
        <v>3.1666666666666665</v>
      </c>
      <c r="D302">
        <f>AVERAGE(vyrazeni_respondenti!N280,vyrazeni_respondenti!P280,vyrazeni_respondenti!R280,vyrazeni_respondenti!S280,vyrazeni_respondenti!U280)</f>
        <v>3</v>
      </c>
      <c r="E302" s="5">
        <f t="shared" si="4"/>
        <v>3.3690476190476191</v>
      </c>
      <c r="F302">
        <v>1</v>
      </c>
    </row>
    <row r="303" spans="1:6" x14ac:dyDescent="0.25">
      <c r="A303">
        <v>46341</v>
      </c>
      <c r="B303" s="5">
        <f>AVERAGE(vyrazeni_respondenti!F281:I281,vyrazeni_respondenti!O281,vyrazeni_respondenti!Q282,vyrazeni_respondenti!V281)</f>
        <v>3.4285714285714284</v>
      </c>
      <c r="C303">
        <f>AVERAGE(vyrazeni_respondenti!J281:M281,vyrazeni_respondenti!X281:Y281)</f>
        <v>3.6666666666666665</v>
      </c>
      <c r="D303">
        <f>AVERAGE(vyrazeni_respondenti!N281,vyrazeni_respondenti!P281,vyrazeni_respondenti!R281,vyrazeni_respondenti!S281,vyrazeni_respondenti!U281)</f>
        <v>2.2000000000000002</v>
      </c>
      <c r="E303" s="5">
        <f t="shared" si="4"/>
        <v>3.5476190476190474</v>
      </c>
      <c r="F303">
        <v>0</v>
      </c>
    </row>
    <row r="304" spans="1:6" x14ac:dyDescent="0.25">
      <c r="A304">
        <v>46411</v>
      </c>
      <c r="B304" s="5">
        <f>AVERAGE(vyrazeni_respondenti!F282:I282,vyrazeni_respondenti!O282,vyrazeni_respondenti!Q283,vyrazeni_respondenti!V282)</f>
        <v>3.4285714285714284</v>
      </c>
      <c r="C304">
        <f>AVERAGE(vyrazeni_respondenti!J282:M282,vyrazeni_respondenti!X282:Y282)</f>
        <v>3.5</v>
      </c>
      <c r="D304">
        <f>AVERAGE(vyrazeni_respondenti!N282,vyrazeni_respondenti!P282,vyrazeni_respondenti!R282,vyrazeni_respondenti!S282,vyrazeni_respondenti!U282)</f>
        <v>3.6</v>
      </c>
      <c r="E304" s="5">
        <f t="shared" si="4"/>
        <v>3.4642857142857144</v>
      </c>
      <c r="F304">
        <v>0</v>
      </c>
    </row>
    <row r="305" spans="1:6" x14ac:dyDescent="0.25">
      <c r="A305">
        <v>46421</v>
      </c>
      <c r="B305" s="5">
        <f>AVERAGE(vyrazeni_respondenti!F283:I283,vyrazeni_respondenti!O283,vyrazeni_respondenti!Q284,vyrazeni_respondenti!V283)</f>
        <v>2.2857142857142856</v>
      </c>
      <c r="C305">
        <f>AVERAGE(vyrazeni_respondenti!J283:M283,vyrazeni_respondenti!X283:Y283)</f>
        <v>3.3333333333333335</v>
      </c>
      <c r="D305">
        <f>AVERAGE(vyrazeni_respondenti!N283,vyrazeni_respondenti!P283,vyrazeni_respondenti!R283,vyrazeni_respondenti!S283,vyrazeni_respondenti!U283)</f>
        <v>4</v>
      </c>
      <c r="E305" s="5">
        <f t="shared" si="4"/>
        <v>2.8095238095238093</v>
      </c>
      <c r="F305">
        <v>0</v>
      </c>
    </row>
    <row r="306" spans="1:6" x14ac:dyDescent="0.25">
      <c r="A306">
        <v>46384</v>
      </c>
      <c r="B306" s="5">
        <f>AVERAGE(vyrazeni_respondenti!F284:I284,vyrazeni_respondenti!O284,vyrazeni_respondenti!Q285,vyrazeni_respondenti!V284)</f>
        <v>3.5714285714285716</v>
      </c>
      <c r="C306">
        <f>AVERAGE(vyrazeni_respondenti!J284:M284,vyrazeni_respondenti!X284:Y284)</f>
        <v>4</v>
      </c>
      <c r="D306">
        <f>AVERAGE(vyrazeni_respondenti!N284,vyrazeni_respondenti!P284,vyrazeni_respondenti!R284,vyrazeni_respondenti!S284,vyrazeni_respondenti!U284)</f>
        <v>2.8</v>
      </c>
      <c r="E306" s="5">
        <f t="shared" si="4"/>
        <v>3.7857142857142856</v>
      </c>
      <c r="F306">
        <v>1</v>
      </c>
    </row>
    <row r="307" spans="1:6" x14ac:dyDescent="0.25">
      <c r="A307">
        <v>46424</v>
      </c>
      <c r="B307" s="5">
        <f>AVERAGE(vyrazeni_respondenti!F285:I285,vyrazeni_respondenti!O285,vyrazeni_respondenti!Q286,vyrazeni_respondenti!V285)</f>
        <v>4.1428571428571432</v>
      </c>
      <c r="C307">
        <f>AVERAGE(vyrazeni_respondenti!J285:M285,vyrazeni_respondenti!X285:Y285)</f>
        <v>2.8333333333333335</v>
      </c>
      <c r="D307">
        <f>AVERAGE(vyrazeni_respondenti!N285,vyrazeni_respondenti!P285,vyrazeni_respondenti!R285,vyrazeni_respondenti!S285,vyrazeni_respondenti!U285)</f>
        <v>2.8</v>
      </c>
      <c r="E307" s="5">
        <f t="shared" si="4"/>
        <v>3.4880952380952381</v>
      </c>
      <c r="F307">
        <v>1</v>
      </c>
    </row>
    <row r="308" spans="1:6" x14ac:dyDescent="0.25">
      <c r="A308">
        <v>46303</v>
      </c>
      <c r="B308" s="5">
        <f>AVERAGE(vyrazeni_respondenti!F286:I286,vyrazeni_respondenti!O286,vyrazeni_respondenti!Q287,vyrazeni_respondenti!V286)</f>
        <v>3.5714285714285716</v>
      </c>
      <c r="C308">
        <f>AVERAGE(vyrazeni_respondenti!J286:M286,vyrazeni_respondenti!X286:Y286)</f>
        <v>3</v>
      </c>
      <c r="D308">
        <f>AVERAGE(vyrazeni_respondenti!N286,vyrazeni_respondenti!P286,vyrazeni_respondenti!R286,vyrazeni_respondenti!S286,vyrazeni_respondenti!U286)</f>
        <v>3</v>
      </c>
      <c r="E308" s="5">
        <f t="shared" si="4"/>
        <v>3.2857142857142856</v>
      </c>
      <c r="F308">
        <v>0</v>
      </c>
    </row>
    <row r="309" spans="1:6" x14ac:dyDescent="0.25">
      <c r="A309">
        <v>46375</v>
      </c>
      <c r="B309" s="5">
        <f>AVERAGE(vyrazeni_respondenti!F287:I287,vyrazeni_respondenti!O287,vyrazeni_respondenti!Q288,vyrazeni_respondenti!V287)</f>
        <v>3.5714285714285716</v>
      </c>
      <c r="C309">
        <f>AVERAGE(vyrazeni_respondenti!J287:M287,vyrazeni_respondenti!X287:Y287)</f>
        <v>3.6666666666666665</v>
      </c>
      <c r="D309">
        <f>AVERAGE(vyrazeni_respondenti!N287,vyrazeni_respondenti!P287,vyrazeni_respondenti!R287,vyrazeni_respondenti!S287,vyrazeni_respondenti!U287)</f>
        <v>3.4</v>
      </c>
      <c r="E309" s="5">
        <f t="shared" si="4"/>
        <v>3.6190476190476191</v>
      </c>
      <c r="F309">
        <v>0</v>
      </c>
    </row>
    <row r="310" spans="1:6" x14ac:dyDescent="0.25">
      <c r="A310">
        <v>46386</v>
      </c>
      <c r="B310" s="5">
        <f>AVERAGE(vyrazeni_respondenti!F288:I288,vyrazeni_respondenti!O288,vyrazeni_respondenti!Q289,vyrazeni_respondenti!V288)</f>
        <v>3.8571428571428572</v>
      </c>
      <c r="C310">
        <f>AVERAGE(vyrazeni_respondenti!J288:M288,vyrazeni_respondenti!X288:Y288)</f>
        <v>3.6666666666666665</v>
      </c>
      <c r="D310">
        <f>AVERAGE(vyrazeni_respondenti!N288,vyrazeni_respondenti!P288,vyrazeni_respondenti!R288,vyrazeni_respondenti!S288,vyrazeni_respondenti!U288)</f>
        <v>2.4</v>
      </c>
      <c r="E310" s="5">
        <f t="shared" si="4"/>
        <v>3.7619047619047619</v>
      </c>
      <c r="F310">
        <v>1</v>
      </c>
    </row>
    <row r="311" spans="1:6" x14ac:dyDescent="0.25">
      <c r="A311">
        <v>46298</v>
      </c>
      <c r="B311" s="5">
        <f>AVERAGE(vyrazeni_respondenti!F289:I289,vyrazeni_respondenti!O289,vyrazeni_respondenti!Q290,vyrazeni_respondenti!V289)</f>
        <v>3</v>
      </c>
      <c r="C311">
        <f>AVERAGE(vyrazeni_respondenti!J289:M289,vyrazeni_respondenti!X289:Y289)</f>
        <v>3.5</v>
      </c>
      <c r="D311">
        <f>AVERAGE(vyrazeni_respondenti!N289,vyrazeni_respondenti!P289,vyrazeni_respondenti!R289,vyrazeni_respondenti!S289,vyrazeni_respondenti!U289)</f>
        <v>3.4</v>
      </c>
      <c r="E311" s="5">
        <f t="shared" si="4"/>
        <v>3.25</v>
      </c>
      <c r="F311">
        <v>0</v>
      </c>
    </row>
    <row r="312" spans="1:6" x14ac:dyDescent="0.25">
      <c r="A312">
        <v>46416</v>
      </c>
      <c r="B312" s="5">
        <f>AVERAGE(vyrazeni_respondenti!F290:I290,vyrazeni_respondenti!O290,vyrazeni_respondenti!Q291,vyrazeni_respondenti!V290)</f>
        <v>3.1428571428571428</v>
      </c>
      <c r="C312">
        <f>AVERAGE(vyrazeni_respondenti!J290:M290,vyrazeni_respondenti!X290:Y290)</f>
        <v>3</v>
      </c>
      <c r="D312">
        <f>AVERAGE(vyrazeni_respondenti!N290,vyrazeni_respondenti!P290,vyrazeni_respondenti!R290,vyrazeni_respondenti!S290,vyrazeni_respondenti!U290)</f>
        <v>4</v>
      </c>
      <c r="E312" s="5">
        <f t="shared" si="4"/>
        <v>3.0714285714285712</v>
      </c>
      <c r="F312">
        <v>1</v>
      </c>
    </row>
    <row r="313" spans="1:6" x14ac:dyDescent="0.25">
      <c r="A313">
        <v>46431</v>
      </c>
      <c r="B313" s="5">
        <f>AVERAGE(vyrazeni_respondenti!F291:I291,vyrazeni_respondenti!O291,vyrazeni_respondenti!Q292,vyrazeni_respondenti!V291)</f>
        <v>3.7142857142857144</v>
      </c>
      <c r="C313">
        <f>AVERAGE(vyrazeni_respondenti!J291:M291,vyrazeni_respondenti!X291:Y291)</f>
        <v>4.166666666666667</v>
      </c>
      <c r="D313">
        <f>AVERAGE(vyrazeni_respondenti!N291,vyrazeni_respondenti!P291,vyrazeni_respondenti!R291,vyrazeni_respondenti!S291,vyrazeni_respondenti!U291)</f>
        <v>2.4</v>
      </c>
      <c r="E313" s="5">
        <f t="shared" si="4"/>
        <v>3.9404761904761907</v>
      </c>
      <c r="F313">
        <v>1</v>
      </c>
    </row>
    <row r="314" spans="1:6" x14ac:dyDescent="0.25">
      <c r="A314">
        <v>46432</v>
      </c>
      <c r="B314" s="5">
        <f>AVERAGE(vyrazeni_respondenti!F292:I292,vyrazeni_respondenti!O292,vyrazeni_respondenti!Q293,vyrazeni_respondenti!V292)</f>
        <v>3.1428571428571428</v>
      </c>
      <c r="C314">
        <f>AVERAGE(vyrazeni_respondenti!J292:M292,vyrazeni_respondenti!X292:Y292)</f>
        <v>3.8333333333333335</v>
      </c>
      <c r="D314">
        <f>AVERAGE(vyrazeni_respondenti!N292,vyrazeni_respondenti!P292,vyrazeni_respondenti!R292,vyrazeni_respondenti!S292,vyrazeni_respondenti!U292)</f>
        <v>3.2</v>
      </c>
      <c r="E314" s="5">
        <f t="shared" si="4"/>
        <v>3.4880952380952381</v>
      </c>
      <c r="F314">
        <v>0</v>
      </c>
    </row>
    <row r="315" spans="1:6" x14ac:dyDescent="0.25">
      <c r="A315">
        <v>46435</v>
      </c>
      <c r="B315" s="5">
        <f>AVERAGE(vyrazeni_respondenti!F293:I293,vyrazeni_respondenti!O293,vyrazeni_respondenti!Q294,vyrazeni_respondenti!V293)</f>
        <v>3</v>
      </c>
      <c r="C315">
        <f>AVERAGE(vyrazeni_respondenti!J293:M293,vyrazeni_respondenti!X293:Y293)</f>
        <v>4</v>
      </c>
      <c r="D315">
        <f>AVERAGE(vyrazeni_respondenti!N293,vyrazeni_respondenti!P293,vyrazeni_respondenti!R293,vyrazeni_respondenti!S293,vyrazeni_respondenti!U293)</f>
        <v>3.6</v>
      </c>
      <c r="E315" s="5">
        <f t="shared" si="4"/>
        <v>3.5</v>
      </c>
      <c r="F315">
        <v>1</v>
      </c>
    </row>
    <row r="316" spans="1:6" x14ac:dyDescent="0.25">
      <c r="A316">
        <v>46436</v>
      </c>
      <c r="B316" s="5">
        <f>AVERAGE(vyrazeni_respondenti!F294:I294,vyrazeni_respondenti!O294,vyrazeni_respondenti!Q295,vyrazeni_respondenti!V294)</f>
        <v>3.7142857142857144</v>
      </c>
      <c r="C316">
        <f>AVERAGE(vyrazeni_respondenti!J294:M294,vyrazeni_respondenti!X294:Y294)</f>
        <v>3.5</v>
      </c>
      <c r="D316">
        <f>AVERAGE(vyrazeni_respondenti!N294,vyrazeni_respondenti!P294,vyrazeni_respondenti!R294,vyrazeni_respondenti!S294,vyrazeni_respondenti!U294)</f>
        <v>3.6</v>
      </c>
      <c r="E316" s="5">
        <f t="shared" si="4"/>
        <v>3.6071428571428572</v>
      </c>
      <c r="F316">
        <v>1</v>
      </c>
    </row>
    <row r="317" spans="1:6" x14ac:dyDescent="0.25">
      <c r="A317">
        <v>46439</v>
      </c>
      <c r="B317" s="5">
        <f>AVERAGE(vyrazeni_respondenti!F295:I295,vyrazeni_respondenti!O295,vyrazeni_respondenti!Q296,vyrazeni_respondenti!V295)</f>
        <v>4.1428571428571432</v>
      </c>
      <c r="C317">
        <f>AVERAGE(vyrazeni_respondenti!J295:M295,vyrazeni_respondenti!X295:Y295)</f>
        <v>3</v>
      </c>
      <c r="D317">
        <f>AVERAGE(vyrazeni_respondenti!N295,vyrazeni_respondenti!P295,vyrazeni_respondenti!R295,vyrazeni_respondenti!S295,vyrazeni_respondenti!U295)</f>
        <v>4.2</v>
      </c>
      <c r="E317" s="5">
        <f t="shared" si="4"/>
        <v>3.5714285714285716</v>
      </c>
      <c r="F317">
        <v>0</v>
      </c>
    </row>
    <row r="318" spans="1:6" x14ac:dyDescent="0.25">
      <c r="A318">
        <v>46473</v>
      </c>
      <c r="B318" s="5">
        <f>AVERAGE(vyrazeni_respondenti!F296:I296,vyrazeni_respondenti!O296,vyrazeni_respondenti!Q297,vyrazeni_respondenti!V296)</f>
        <v>4.1428571428571432</v>
      </c>
      <c r="C318">
        <f>AVERAGE(vyrazeni_respondenti!J296:M296,vyrazeni_respondenti!X296:Y296)</f>
        <v>3</v>
      </c>
      <c r="D318">
        <f>AVERAGE(vyrazeni_respondenti!N296,vyrazeni_respondenti!P296,vyrazeni_respondenti!R296,vyrazeni_respondenti!S296,vyrazeni_respondenti!U296)</f>
        <v>3.6</v>
      </c>
      <c r="E318" s="5">
        <f t="shared" si="4"/>
        <v>3.5714285714285716</v>
      </c>
      <c r="F318">
        <v>0</v>
      </c>
    </row>
    <row r="319" spans="1:6" x14ac:dyDescent="0.25">
      <c r="A319">
        <v>46479</v>
      </c>
      <c r="B319" s="5">
        <f>AVERAGE(vyrazeni_respondenti!F297:I297,vyrazeni_respondenti!O297,vyrazeni_respondenti!Q298,vyrazeni_respondenti!V297)</f>
        <v>3.7142857142857144</v>
      </c>
      <c r="C319">
        <f>AVERAGE(vyrazeni_respondenti!J297:M297,vyrazeni_respondenti!X297:Y297)</f>
        <v>4.166666666666667</v>
      </c>
      <c r="D319">
        <f>AVERAGE(vyrazeni_respondenti!N297,vyrazeni_respondenti!P297,vyrazeni_respondenti!R297,vyrazeni_respondenti!S297,vyrazeni_respondenti!U297)</f>
        <v>3</v>
      </c>
      <c r="E319" s="5">
        <f t="shared" si="4"/>
        <v>3.9404761904761907</v>
      </c>
      <c r="F319">
        <v>0</v>
      </c>
    </row>
    <row r="320" spans="1:6" x14ac:dyDescent="0.25">
      <c r="A320">
        <v>46485</v>
      </c>
      <c r="B320" s="5">
        <f>AVERAGE(vyrazeni_respondenti!F298:I298,vyrazeni_respondenti!O298,vyrazeni_respondenti!Q299,vyrazeni_respondenti!V298)</f>
        <v>4.2857142857142856</v>
      </c>
      <c r="C320">
        <f>AVERAGE(vyrazeni_respondenti!J298:M298,vyrazeni_respondenti!X298:Y298)</f>
        <v>3.6666666666666665</v>
      </c>
      <c r="D320">
        <f>AVERAGE(vyrazeni_respondenti!N298,vyrazeni_respondenti!P298,vyrazeni_respondenti!R298,vyrazeni_respondenti!S298,vyrazeni_respondenti!U298)</f>
        <v>3.6</v>
      </c>
      <c r="E320" s="5">
        <f t="shared" si="4"/>
        <v>3.9761904761904763</v>
      </c>
      <c r="F320">
        <v>0</v>
      </c>
    </row>
    <row r="321" spans="1:6" x14ac:dyDescent="0.25">
      <c r="A321">
        <v>46500</v>
      </c>
      <c r="B321" s="5">
        <f>AVERAGE(vyrazeni_respondenti!F299:I299,vyrazeni_respondenti!O299,vyrazeni_respondenti!Q300,vyrazeni_respondenti!V299)</f>
        <v>4.2857142857142856</v>
      </c>
      <c r="C321">
        <f>AVERAGE(vyrazeni_respondenti!J299:M299,vyrazeni_respondenti!X299:Y299)</f>
        <v>4</v>
      </c>
      <c r="D321">
        <f>AVERAGE(vyrazeni_respondenti!N299,vyrazeni_respondenti!P299,vyrazeni_respondenti!R299,vyrazeni_respondenti!S299,vyrazeni_respondenti!U299)</f>
        <v>3.2</v>
      </c>
      <c r="E321" s="5">
        <f t="shared" si="4"/>
        <v>4.1428571428571423</v>
      </c>
      <c r="F321">
        <v>0</v>
      </c>
    </row>
    <row r="322" spans="1:6" x14ac:dyDescent="0.25">
      <c r="A322">
        <v>46501</v>
      </c>
      <c r="B322" s="5">
        <f>AVERAGE(vyrazeni_respondenti!F300:I300,vyrazeni_respondenti!O300,vyrazeni_respondenti!Q301,vyrazeni_respondenti!V300)</f>
        <v>3.8571428571428572</v>
      </c>
      <c r="C322">
        <f>AVERAGE(vyrazeni_respondenti!J300:M300,vyrazeni_respondenti!X300:Y300)</f>
        <v>3.6666666666666665</v>
      </c>
      <c r="D322">
        <f>AVERAGE(vyrazeni_respondenti!N300,vyrazeni_respondenti!P300,vyrazeni_respondenti!R300,vyrazeni_respondenti!S300,vyrazeni_respondenti!U300)</f>
        <v>3.6</v>
      </c>
      <c r="E322" s="5">
        <f t="shared" si="4"/>
        <v>3.7619047619047619</v>
      </c>
      <c r="F322">
        <v>0</v>
      </c>
    </row>
    <row r="323" spans="1:6" x14ac:dyDescent="0.25">
      <c r="A323">
        <v>46533</v>
      </c>
      <c r="B323" s="5">
        <f>AVERAGE(vyrazeni_respondenti!F301:I301,vyrazeni_respondenti!O301,vyrazeni_respondenti!Q302,vyrazeni_respondenti!V301)</f>
        <v>3.5714285714285716</v>
      </c>
      <c r="C323">
        <f>AVERAGE(vyrazeni_respondenti!J301:M301,vyrazeni_respondenti!X301:Y301)</f>
        <v>4.666666666666667</v>
      </c>
      <c r="D323">
        <f>AVERAGE(vyrazeni_respondenti!N301,vyrazeni_respondenti!P301,vyrazeni_respondenti!R301,vyrazeni_respondenti!S301,vyrazeni_respondenti!U301)</f>
        <v>3</v>
      </c>
      <c r="E323" s="5">
        <f t="shared" ref="E323:E339" si="5">AVERAGE(B323,C323)</f>
        <v>4.1190476190476195</v>
      </c>
      <c r="F323">
        <v>1</v>
      </c>
    </row>
    <row r="324" spans="1:6" x14ac:dyDescent="0.25">
      <c r="A324">
        <v>46545</v>
      </c>
      <c r="B324" s="5">
        <f>AVERAGE(vyrazeni_respondenti!F302:I302,vyrazeni_respondenti!O302,vyrazeni_respondenti!Q303,vyrazeni_respondenti!V302)</f>
        <v>4.2857142857142856</v>
      </c>
      <c r="C324">
        <f>AVERAGE(vyrazeni_respondenti!J302:M302,vyrazeni_respondenti!X302:Y302)</f>
        <v>3.1666666666666665</v>
      </c>
      <c r="D324">
        <f>AVERAGE(vyrazeni_respondenti!N302,vyrazeni_respondenti!P302,vyrazeni_respondenti!R302,vyrazeni_respondenti!S302,vyrazeni_respondenti!U302)</f>
        <v>3.8</v>
      </c>
      <c r="E324" s="5">
        <f t="shared" si="5"/>
        <v>3.7261904761904763</v>
      </c>
      <c r="F324">
        <v>0</v>
      </c>
    </row>
    <row r="325" spans="1:6" x14ac:dyDescent="0.25">
      <c r="A325">
        <v>46563</v>
      </c>
      <c r="B325" s="5">
        <f>AVERAGE(vyrazeni_respondenti!F303:I303,vyrazeni_respondenti!O303,vyrazeni_respondenti!Q304,vyrazeni_respondenti!V303)</f>
        <v>3.8571428571428572</v>
      </c>
      <c r="C325">
        <f>AVERAGE(vyrazeni_respondenti!J303:M303,vyrazeni_respondenti!X303:Y303)</f>
        <v>4.166666666666667</v>
      </c>
      <c r="D325">
        <f>AVERAGE(vyrazeni_respondenti!N303,vyrazeni_respondenti!P303,vyrazeni_respondenti!R303,vyrazeni_respondenti!S303,vyrazeni_respondenti!U303)</f>
        <v>3.2</v>
      </c>
      <c r="E325" s="5">
        <f t="shared" si="5"/>
        <v>4.0119047619047619</v>
      </c>
      <c r="F325">
        <v>0</v>
      </c>
    </row>
    <row r="326" spans="1:6" x14ac:dyDescent="0.25">
      <c r="A326">
        <v>43827</v>
      </c>
      <c r="B326" s="5">
        <f>AVERAGE(vyrazeni_respondenti!F304:I304,vyrazeni_respondenti!O304,vyrazeni_respondenti!Q305,vyrazeni_respondenti!V304)</f>
        <v>3.5714285714285716</v>
      </c>
      <c r="C326">
        <f>AVERAGE(vyrazeni_respondenti!J304:M304,vyrazeni_respondenti!X304:Y304)</f>
        <v>3.8333333333333335</v>
      </c>
      <c r="D326">
        <f>AVERAGE(vyrazeni_respondenti!N304,vyrazeni_respondenti!P304,vyrazeni_respondenti!R304,vyrazeni_respondenti!S304,vyrazeni_respondenti!U304)</f>
        <v>4.5999999999999996</v>
      </c>
      <c r="E326" s="5">
        <f t="shared" si="5"/>
        <v>3.7023809523809526</v>
      </c>
      <c r="F326">
        <v>1</v>
      </c>
    </row>
    <row r="327" spans="1:6" x14ac:dyDescent="0.25">
      <c r="A327">
        <v>46568</v>
      </c>
      <c r="B327" s="5">
        <f>AVERAGE(vyrazeni_respondenti!F305:I305,vyrazeni_respondenti!O305,vyrazeni_respondenti!Q306,vyrazeni_respondenti!V305)</f>
        <v>4</v>
      </c>
      <c r="C327">
        <f>AVERAGE(vyrazeni_respondenti!J305:M305,vyrazeni_respondenti!X305:Y305)</f>
        <v>3.5</v>
      </c>
      <c r="D327">
        <f>AVERAGE(vyrazeni_respondenti!N305,vyrazeni_respondenti!P305,vyrazeni_respondenti!R305,vyrazeni_respondenti!S305,vyrazeni_respondenti!U305)</f>
        <v>4</v>
      </c>
      <c r="E327" s="5">
        <f t="shared" si="5"/>
        <v>3.75</v>
      </c>
      <c r="F327">
        <v>0</v>
      </c>
    </row>
    <row r="328" spans="1:6" x14ac:dyDescent="0.25">
      <c r="A328">
        <v>46589</v>
      </c>
      <c r="B328" s="5">
        <f>AVERAGE(vyrazeni_respondenti!F306:I306,vyrazeni_respondenti!O306,vyrazeni_respondenti!Q307,vyrazeni_respondenti!V306)</f>
        <v>4</v>
      </c>
      <c r="C328">
        <f>AVERAGE(vyrazeni_respondenti!J306:M306,vyrazeni_respondenti!X306:Y306)</f>
        <v>4</v>
      </c>
      <c r="D328">
        <f>AVERAGE(vyrazeni_respondenti!N306,vyrazeni_respondenti!P306,vyrazeni_respondenti!R306,vyrazeni_respondenti!S306,vyrazeni_respondenti!U306)</f>
        <v>3.6</v>
      </c>
      <c r="E328" s="5">
        <f t="shared" si="5"/>
        <v>4</v>
      </c>
      <c r="F328">
        <v>0</v>
      </c>
    </row>
    <row r="329" spans="1:6" x14ac:dyDescent="0.25">
      <c r="A329">
        <v>46602</v>
      </c>
      <c r="B329" s="5">
        <f>AVERAGE(vyrazeni_respondenti!F307:I307,vyrazeni_respondenti!O307,vyrazeni_respondenti!Q308,vyrazeni_respondenti!V307)</f>
        <v>3.4285714285714284</v>
      </c>
      <c r="C329">
        <f>AVERAGE(vyrazeni_respondenti!J307:M307,vyrazeni_respondenti!X307:Y307)</f>
        <v>3.8333333333333335</v>
      </c>
      <c r="D329">
        <f>AVERAGE(vyrazeni_respondenti!N307,vyrazeni_respondenti!P307,vyrazeni_respondenti!R307,vyrazeni_respondenti!S307,vyrazeni_respondenti!U307)</f>
        <v>4</v>
      </c>
      <c r="E329" s="5">
        <f t="shared" si="5"/>
        <v>3.6309523809523809</v>
      </c>
      <c r="F329">
        <v>1</v>
      </c>
    </row>
    <row r="330" spans="1:6" x14ac:dyDescent="0.25">
      <c r="A330">
        <v>45038</v>
      </c>
      <c r="B330" s="5">
        <f>AVERAGE(vyrazeni_respondenti!F308:I308,vyrazeni_respondenti!O308,vyrazeni_respondenti!Q309,vyrazeni_respondenti!V308)</f>
        <v>4.4285714285714288</v>
      </c>
      <c r="C330">
        <f>AVERAGE(vyrazeni_respondenti!J308:M308,vyrazeni_respondenti!X308:Y308)</f>
        <v>4</v>
      </c>
      <c r="D330">
        <f>AVERAGE(vyrazeni_respondenti!N308,vyrazeni_respondenti!P308,vyrazeni_respondenti!R308,vyrazeni_respondenti!S308,vyrazeni_respondenti!U308)</f>
        <v>3.4</v>
      </c>
      <c r="E330" s="5">
        <f t="shared" si="5"/>
        <v>4.2142857142857144</v>
      </c>
      <c r="F330">
        <v>0</v>
      </c>
    </row>
    <row r="331" spans="1:6" x14ac:dyDescent="0.25">
      <c r="A331">
        <v>46625</v>
      </c>
      <c r="B331" s="5">
        <f>AVERAGE(vyrazeni_respondenti!F309:I309,vyrazeni_respondenti!O309,vyrazeni_respondenti!Q310,vyrazeni_respondenti!V309)</f>
        <v>4.1428571428571432</v>
      </c>
      <c r="C331">
        <f>AVERAGE(vyrazeni_respondenti!J309:M309,vyrazeni_respondenti!X309:Y309)</f>
        <v>4</v>
      </c>
      <c r="D331">
        <f>AVERAGE(vyrazeni_respondenti!N309,vyrazeni_respondenti!P309,vyrazeni_respondenti!R309,vyrazeni_respondenti!S309,vyrazeni_respondenti!U309)</f>
        <v>3.6</v>
      </c>
      <c r="E331" s="5">
        <f t="shared" si="5"/>
        <v>4.0714285714285712</v>
      </c>
      <c r="F331">
        <v>0</v>
      </c>
    </row>
    <row r="332" spans="1:6" x14ac:dyDescent="0.25">
      <c r="A332">
        <v>46647</v>
      </c>
      <c r="B332" s="5">
        <f>AVERAGE(vyrazeni_respondenti!F310:I310,vyrazeni_respondenti!O310,vyrazeni_respondenti!Q311,vyrazeni_respondenti!V310)</f>
        <v>4.4285714285714288</v>
      </c>
      <c r="C332">
        <f>AVERAGE(vyrazeni_respondenti!J310:M310,vyrazeni_respondenti!X310:Y310)</f>
        <v>3</v>
      </c>
      <c r="D332">
        <f>AVERAGE(vyrazeni_respondenti!N310,vyrazeni_respondenti!P310,vyrazeni_respondenti!R310,vyrazeni_respondenti!S310,vyrazeni_respondenti!U310)</f>
        <v>4.8</v>
      </c>
      <c r="E332" s="5">
        <f t="shared" si="5"/>
        <v>3.7142857142857144</v>
      </c>
      <c r="F332">
        <v>1</v>
      </c>
    </row>
    <row r="333" spans="1:6" x14ac:dyDescent="0.25">
      <c r="A333">
        <v>46648</v>
      </c>
      <c r="B333" s="5">
        <f>AVERAGE(vyrazeni_respondenti!F311:I311,vyrazeni_respondenti!O311,vyrazeni_respondenti!Q312,vyrazeni_respondenti!V311)</f>
        <v>4.5714285714285712</v>
      </c>
      <c r="C333">
        <f>AVERAGE(vyrazeni_respondenti!J311:M311,vyrazeni_respondenti!X311:Y311)</f>
        <v>3.3333333333333335</v>
      </c>
      <c r="D333">
        <f>AVERAGE(vyrazeni_respondenti!N311,vyrazeni_respondenti!P311,vyrazeni_respondenti!R311,vyrazeni_respondenti!S311,vyrazeni_respondenti!U311)</f>
        <v>3.8</v>
      </c>
      <c r="E333" s="5">
        <f t="shared" si="5"/>
        <v>3.9523809523809526</v>
      </c>
      <c r="F333">
        <v>1</v>
      </c>
    </row>
    <row r="334" spans="1:6" x14ac:dyDescent="0.25">
      <c r="A334">
        <v>46676</v>
      </c>
      <c r="B334" s="5">
        <f>AVERAGE(vyrazeni_respondenti!F312:I312,vyrazeni_respondenti!O312,vyrazeni_respondenti!Q313,vyrazeni_respondenti!V312)</f>
        <v>4.7142857142857144</v>
      </c>
      <c r="C334">
        <f>AVERAGE(vyrazeni_respondenti!J312:M312,vyrazeni_respondenti!X312:Y312)</f>
        <v>3.6666666666666665</v>
      </c>
      <c r="D334">
        <f>AVERAGE(vyrazeni_respondenti!N312,vyrazeni_respondenti!P312,vyrazeni_respondenti!R312,vyrazeni_respondenti!S312,vyrazeni_respondenti!U312)</f>
        <v>3.4</v>
      </c>
      <c r="E334" s="5">
        <f t="shared" si="5"/>
        <v>4.1904761904761907</v>
      </c>
      <c r="F334">
        <v>0</v>
      </c>
    </row>
    <row r="335" spans="1:6" x14ac:dyDescent="0.25">
      <c r="A335">
        <v>46680</v>
      </c>
      <c r="B335" s="5">
        <f>AVERAGE(vyrazeni_respondenti!F313:I313,vyrazeni_respondenti!O313,vyrazeni_respondenti!Q314,vyrazeni_respondenti!V313)</f>
        <v>4.2857142857142856</v>
      </c>
      <c r="C335">
        <f>AVERAGE(vyrazeni_respondenti!J313:M313,vyrazeni_respondenti!X313:Y313)</f>
        <v>3.6666666666666665</v>
      </c>
      <c r="D335">
        <f>AVERAGE(vyrazeni_respondenti!N313,vyrazeni_respondenti!P313,vyrazeni_respondenti!R313,vyrazeni_respondenti!S313,vyrazeni_respondenti!U313)</f>
        <v>3.6</v>
      </c>
      <c r="E335" s="5">
        <f t="shared" si="5"/>
        <v>3.9761904761904763</v>
      </c>
      <c r="F335">
        <v>0</v>
      </c>
    </row>
    <row r="336" spans="1:6" x14ac:dyDescent="0.25">
      <c r="A336">
        <v>46724</v>
      </c>
      <c r="B336" s="5">
        <f>AVERAGE(vyrazeni_respondenti!F314:I314,vyrazeni_respondenti!O314,vyrazeni_respondenti!Q315,vyrazeni_respondenti!V314)</f>
        <v>4.1428571428571432</v>
      </c>
      <c r="C336">
        <f>AVERAGE(vyrazeni_respondenti!J314:M314,vyrazeni_respondenti!X314:Y314)</f>
        <v>4.5</v>
      </c>
      <c r="D336">
        <f>AVERAGE(vyrazeni_respondenti!N314,vyrazeni_respondenti!P314,vyrazeni_respondenti!R314,vyrazeni_respondenti!S314,vyrazeni_respondenti!U314)</f>
        <v>3.6</v>
      </c>
      <c r="E336" s="5">
        <f t="shared" si="5"/>
        <v>4.3214285714285712</v>
      </c>
      <c r="F336">
        <v>1</v>
      </c>
    </row>
    <row r="337" spans="1:6" x14ac:dyDescent="0.25">
      <c r="A337">
        <v>46749</v>
      </c>
      <c r="B337" s="5">
        <f>AVERAGE(vyrazeni_respondenti!F315:I315,vyrazeni_respondenti!O315,vyrazeni_respondenti!Q316,vyrazeni_respondenti!V315)</f>
        <v>4.5714285714285712</v>
      </c>
      <c r="C337">
        <f>AVERAGE(vyrazeni_respondenti!J315:M315,vyrazeni_respondenti!X315:Y315)</f>
        <v>3.8333333333333335</v>
      </c>
      <c r="D337">
        <f>AVERAGE(vyrazeni_respondenti!N315,vyrazeni_respondenti!P315,vyrazeni_respondenti!R315,vyrazeni_respondenti!S315,vyrazeni_respondenti!U315)</f>
        <v>4</v>
      </c>
      <c r="E337" s="5">
        <f t="shared" si="5"/>
        <v>4.2023809523809526</v>
      </c>
      <c r="F337">
        <v>0</v>
      </c>
    </row>
    <row r="338" spans="1:6" x14ac:dyDescent="0.25">
      <c r="A338">
        <v>46753</v>
      </c>
      <c r="B338" s="5">
        <f>AVERAGE(vyrazeni_respondenti!F316:I316,vyrazeni_respondenti!O316,vyrazeni_respondenti!Q317,vyrazeni_respondenti!V316)</f>
        <v>4.1428571428571432</v>
      </c>
      <c r="C338">
        <f>AVERAGE(vyrazeni_respondenti!J316:M316,vyrazeni_respondenti!X316:Y316)</f>
        <v>3.8333333333333335</v>
      </c>
      <c r="D338">
        <f>AVERAGE(vyrazeni_respondenti!N316,vyrazeni_respondenti!P316,vyrazeni_respondenti!R316,vyrazeni_respondenti!S316,vyrazeni_respondenti!U316)</f>
        <v>3.8</v>
      </c>
      <c r="E338" s="5">
        <f t="shared" si="5"/>
        <v>3.9880952380952381</v>
      </c>
      <c r="F338">
        <v>0</v>
      </c>
    </row>
    <row r="339" spans="1:6" x14ac:dyDescent="0.25">
      <c r="A339">
        <v>46797</v>
      </c>
      <c r="B339" s="5">
        <f>AVERAGE(vyrazeni_respondenti!F317:I317,vyrazeni_respondenti!O317,vyrazeni_respondenti!Q318,vyrazeni_respondenti!V317)</f>
        <v>4.2857142857142856</v>
      </c>
      <c r="C339">
        <f>AVERAGE(vyrazeni_respondenti!J317:M317,vyrazeni_respondenti!X317:Y317)</f>
        <v>4</v>
      </c>
      <c r="D339">
        <f>AVERAGE(vyrazeni_respondenti!N317,vyrazeni_respondenti!P317,vyrazeni_respondenti!R317,vyrazeni_respondenti!S317,vyrazeni_respondenti!U317)</f>
        <v>3.4</v>
      </c>
      <c r="E339" s="5">
        <f t="shared" si="5"/>
        <v>4.1428571428571423</v>
      </c>
    </row>
  </sheetData>
  <autoFilter ref="F1:F339" xr:uid="{2DD91468-ABD2-4FB2-835E-4828493BF65D}"/>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85A7A-361D-47F2-BD73-51C438EE01D0}">
  <dimension ref="A1:M15"/>
  <sheetViews>
    <sheetView workbookViewId="0">
      <selection activeCell="I4" sqref="I4:M7"/>
    </sheetView>
  </sheetViews>
  <sheetFormatPr defaultColWidth="8.85546875" defaultRowHeight="15" x14ac:dyDescent="0.25"/>
  <cols>
    <col min="2" max="2" width="12.7109375" bestFit="1" customWidth="1"/>
    <col min="4" max="4" width="12.7109375" bestFit="1" customWidth="1"/>
  </cols>
  <sheetData>
    <row r="1" spans="1:13" x14ac:dyDescent="0.25">
      <c r="A1" s="14" t="s">
        <v>391</v>
      </c>
      <c r="B1" s="9"/>
      <c r="C1" s="14" t="s">
        <v>392</v>
      </c>
      <c r="D1" s="9"/>
      <c r="E1" s="14" t="s">
        <v>393</v>
      </c>
      <c r="F1" s="9"/>
    </row>
    <row r="2" spans="1:13" x14ac:dyDescent="0.25">
      <c r="A2" s="10"/>
      <c r="B2" s="11"/>
      <c r="C2" s="10"/>
      <c r="D2" s="11"/>
      <c r="E2" s="10"/>
      <c r="F2" s="11"/>
    </row>
    <row r="3" spans="1:13" x14ac:dyDescent="0.25">
      <c r="A3" s="10" t="s">
        <v>420</v>
      </c>
      <c r="B3" s="11">
        <v>3.0976331360946738</v>
      </c>
      <c r="C3" s="10" t="s">
        <v>420</v>
      </c>
      <c r="D3" s="11">
        <v>2.974358974358974</v>
      </c>
      <c r="E3" s="10" t="s">
        <v>420</v>
      </c>
      <c r="F3" s="11">
        <v>2.8023668639053256</v>
      </c>
    </row>
    <row r="4" spans="1:13" x14ac:dyDescent="0.25">
      <c r="A4" s="10" t="s">
        <v>399</v>
      </c>
      <c r="B4" s="11">
        <v>6.2764330996233963E-2</v>
      </c>
      <c r="C4" s="10" t="s">
        <v>399</v>
      </c>
      <c r="D4" s="11">
        <v>6.0019876647647304E-2</v>
      </c>
      <c r="E4" s="10" t="s">
        <v>399</v>
      </c>
      <c r="F4" s="11">
        <v>6.6057410116186294E-2</v>
      </c>
      <c r="L4" t="s">
        <v>421</v>
      </c>
      <c r="M4" t="s">
        <v>390</v>
      </c>
    </row>
    <row r="5" spans="1:13" x14ac:dyDescent="0.25">
      <c r="A5" s="10" t="s">
        <v>422</v>
      </c>
      <c r="B5" s="11">
        <v>3.2857142857142856</v>
      </c>
      <c r="C5" s="10" t="s">
        <v>422</v>
      </c>
      <c r="D5" s="11">
        <v>3.1666666666666665</v>
      </c>
      <c r="E5" s="10" t="s">
        <v>422</v>
      </c>
      <c r="F5" s="11">
        <v>3</v>
      </c>
      <c r="I5" s="4" t="s">
        <v>391</v>
      </c>
      <c r="L5" s="5" t="e">
        <f>AVERAGE(skory_skal!B2:B339)</f>
        <v>#REF!</v>
      </c>
      <c r="M5" s="5" t="e">
        <f>STDEV(skory_skal!B2:B339)</f>
        <v>#REF!</v>
      </c>
    </row>
    <row r="6" spans="1:13" x14ac:dyDescent="0.25">
      <c r="A6" s="10" t="s">
        <v>423</v>
      </c>
      <c r="B6" s="11">
        <v>3</v>
      </c>
      <c r="C6" s="10" t="s">
        <v>423</v>
      </c>
      <c r="D6" s="11">
        <v>1</v>
      </c>
      <c r="E6" s="10" t="s">
        <v>423</v>
      </c>
      <c r="F6" s="11">
        <v>1</v>
      </c>
      <c r="I6" s="4" t="s">
        <v>392</v>
      </c>
      <c r="L6" s="5" t="e">
        <f>AVERAGE(skory_skal!C2:C339)</f>
        <v>#REF!</v>
      </c>
      <c r="M6" s="5" t="e">
        <f>STDEV(skory_skal!C2:C339)</f>
        <v>#REF!</v>
      </c>
    </row>
    <row r="7" spans="1:13" x14ac:dyDescent="0.25">
      <c r="A7" s="10" t="s">
        <v>424</v>
      </c>
      <c r="B7" s="11">
        <v>1.1539081856659252</v>
      </c>
      <c r="C7" s="10" t="s">
        <v>424</v>
      </c>
      <c r="D7" s="11">
        <v>1.1034520063718194</v>
      </c>
      <c r="E7" s="10" t="s">
        <v>424</v>
      </c>
      <c r="F7" s="11">
        <v>1.2144507086601803</v>
      </c>
      <c r="I7" s="4" t="s">
        <v>393</v>
      </c>
      <c r="L7" s="5" t="e">
        <f>AVERAGE(skory_skal!D2:D339)</f>
        <v>#REF!</v>
      </c>
      <c r="M7" s="5" t="e">
        <f>STDEV(skory_skal!D2:D339)</f>
        <v>#REF!</v>
      </c>
    </row>
    <row r="8" spans="1:13" x14ac:dyDescent="0.25">
      <c r="A8" s="10" t="s">
        <v>425</v>
      </c>
      <c r="B8" s="11">
        <v>1.3315041009468276</v>
      </c>
      <c r="C8" s="10" t="s">
        <v>425</v>
      </c>
      <c r="D8" s="11">
        <v>1.2176063303659936</v>
      </c>
      <c r="E8" s="10" t="s">
        <v>425</v>
      </c>
      <c r="F8" s="11">
        <v>1.4748905237652143</v>
      </c>
    </row>
    <row r="9" spans="1:13" x14ac:dyDescent="0.25">
      <c r="A9" s="10" t="s">
        <v>426</v>
      </c>
      <c r="B9" s="11">
        <v>-1.0095732351410351</v>
      </c>
      <c r="C9" s="10" t="s">
        <v>426</v>
      </c>
      <c r="D9" s="11">
        <v>-0.76841502457623312</v>
      </c>
      <c r="E9" s="10" t="s">
        <v>426</v>
      </c>
      <c r="F9" s="11">
        <v>-1.1460216363546414</v>
      </c>
    </row>
    <row r="10" spans="1:13" x14ac:dyDescent="0.25">
      <c r="A10" s="10" t="s">
        <v>427</v>
      </c>
      <c r="B10" s="11">
        <v>-0.33631275891480861</v>
      </c>
      <c r="C10" s="10" t="s">
        <v>427</v>
      </c>
      <c r="D10" s="11">
        <v>-0.41281537110369698</v>
      </c>
      <c r="E10" s="10" t="s">
        <v>427</v>
      </c>
      <c r="F10" s="11">
        <v>-6.0063124388892997E-2</v>
      </c>
    </row>
    <row r="11" spans="1:13" x14ac:dyDescent="0.25">
      <c r="A11" s="10" t="s">
        <v>428</v>
      </c>
      <c r="B11" s="11">
        <v>4</v>
      </c>
      <c r="C11" s="10" t="s">
        <v>428</v>
      </c>
      <c r="D11" s="11">
        <v>4</v>
      </c>
      <c r="E11" s="10" t="s">
        <v>428</v>
      </c>
      <c r="F11" s="11">
        <v>4</v>
      </c>
    </row>
    <row r="12" spans="1:13" x14ac:dyDescent="0.25">
      <c r="A12" s="10" t="s">
        <v>249</v>
      </c>
      <c r="B12" s="11">
        <v>1</v>
      </c>
      <c r="C12" s="10" t="s">
        <v>249</v>
      </c>
      <c r="D12" s="11">
        <v>1</v>
      </c>
      <c r="E12" s="10" t="s">
        <v>249</v>
      </c>
      <c r="F12" s="11">
        <v>1</v>
      </c>
    </row>
    <row r="13" spans="1:13" x14ac:dyDescent="0.25">
      <c r="A13" s="10" t="s">
        <v>251</v>
      </c>
      <c r="B13" s="11">
        <v>5</v>
      </c>
      <c r="C13" s="10" t="s">
        <v>251</v>
      </c>
      <c r="D13" s="11">
        <v>5</v>
      </c>
      <c r="E13" s="10" t="s">
        <v>251</v>
      </c>
      <c r="F13" s="11">
        <v>5</v>
      </c>
    </row>
    <row r="14" spans="1:13" x14ac:dyDescent="0.25">
      <c r="A14" s="10" t="s">
        <v>429</v>
      </c>
      <c r="B14" s="11">
        <v>1046.9999999999998</v>
      </c>
      <c r="C14" s="10" t="s">
        <v>429</v>
      </c>
      <c r="D14" s="11">
        <v>1005.3333333333331</v>
      </c>
      <c r="E14" s="10" t="s">
        <v>429</v>
      </c>
      <c r="F14" s="11">
        <v>947.2</v>
      </c>
    </row>
    <row r="15" spans="1:13" x14ac:dyDescent="0.25">
      <c r="A15" s="12" t="s">
        <v>430</v>
      </c>
      <c r="B15" s="13">
        <v>338</v>
      </c>
      <c r="C15" s="12" t="s">
        <v>430</v>
      </c>
      <c r="D15" s="13">
        <v>338</v>
      </c>
      <c r="E15" s="12" t="s">
        <v>430</v>
      </c>
      <c r="F15" s="13">
        <v>338</v>
      </c>
    </row>
  </sheetData>
  <pageMargins left="0.7" right="0.7" top="0.78740157499999996" bottom="0.78740157499999996"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7EFE-1B4C-4911-83D2-4BF4D1BA1FD7}">
  <dimension ref="A1:I18"/>
  <sheetViews>
    <sheetView workbookViewId="0">
      <selection activeCell="A16" sqref="A16:E18"/>
    </sheetView>
  </sheetViews>
  <sheetFormatPr defaultColWidth="8.85546875" defaultRowHeight="15" x14ac:dyDescent="0.25"/>
  <sheetData>
    <row r="1" spans="1:9" x14ac:dyDescent="0.25">
      <c r="A1" t="s">
        <v>394</v>
      </c>
    </row>
    <row r="2" spans="1:9" ht="15.75" thickBot="1" x14ac:dyDescent="0.3"/>
    <row r="3" spans="1:9" x14ac:dyDescent="0.25">
      <c r="A3" s="15" t="s">
        <v>395</v>
      </c>
      <c r="B3" s="15"/>
    </row>
    <row r="4" spans="1:9" x14ac:dyDescent="0.25">
      <c r="A4" t="s">
        <v>396</v>
      </c>
      <c r="B4">
        <v>0.88940359207745145</v>
      </c>
    </row>
    <row r="5" spans="1:9" x14ac:dyDescent="0.25">
      <c r="A5" t="s">
        <v>397</v>
      </c>
      <c r="B5">
        <v>0.79103874960027376</v>
      </c>
    </row>
    <row r="6" spans="1:9" x14ac:dyDescent="0.25">
      <c r="A6" t="s">
        <v>398</v>
      </c>
      <c r="B6">
        <v>0.78994471164006574</v>
      </c>
    </row>
    <row r="7" spans="1:9" x14ac:dyDescent="0.25">
      <c r="A7" t="s">
        <v>399</v>
      </c>
      <c r="B7">
        <v>0.55279382635375818</v>
      </c>
    </row>
    <row r="8" spans="1:9" ht="15.75" thickBot="1" x14ac:dyDescent="0.3">
      <c r="A8" s="6" t="s">
        <v>400</v>
      </c>
      <c r="B8" s="6">
        <v>193</v>
      </c>
    </row>
    <row r="10" spans="1:9" ht="15.75" thickBot="1" x14ac:dyDescent="0.3">
      <c r="A10" t="s">
        <v>401</v>
      </c>
    </row>
    <row r="11" spans="1:9" x14ac:dyDescent="0.25">
      <c r="A11" s="7"/>
      <c r="B11" s="7" t="s">
        <v>402</v>
      </c>
      <c r="C11" s="7" t="s">
        <v>403</v>
      </c>
      <c r="D11" s="7" t="s">
        <v>404</v>
      </c>
      <c r="E11" s="7" t="s">
        <v>405</v>
      </c>
      <c r="F11" s="7" t="s">
        <v>406</v>
      </c>
    </row>
    <row r="12" spans="1:9" x14ac:dyDescent="0.25">
      <c r="A12" t="s">
        <v>407</v>
      </c>
      <c r="B12">
        <v>1</v>
      </c>
      <c r="C12">
        <v>220.94884489197764</v>
      </c>
      <c r="D12">
        <v>220.94884489197764</v>
      </c>
      <c r="E12">
        <v>723.04506641605633</v>
      </c>
      <c r="F12">
        <v>7.5412536938047732E-67</v>
      </c>
    </row>
    <row r="13" spans="1:9" x14ac:dyDescent="0.25">
      <c r="A13" t="s">
        <v>408</v>
      </c>
      <c r="B13">
        <v>191</v>
      </c>
      <c r="C13">
        <v>58.365973760872322</v>
      </c>
      <c r="D13">
        <v>0.30558101445482894</v>
      </c>
    </row>
    <row r="14" spans="1:9" ht="15.75" thickBot="1" x14ac:dyDescent="0.3">
      <c r="A14" s="6" t="s">
        <v>409</v>
      </c>
      <c r="B14" s="6">
        <v>192</v>
      </c>
      <c r="C14" s="6">
        <v>279.31481865284997</v>
      </c>
      <c r="D14" s="6"/>
      <c r="E14" s="6"/>
      <c r="F14" s="6"/>
    </row>
    <row r="15" spans="1:9" ht="15.75" thickBot="1" x14ac:dyDescent="0.3"/>
    <row r="16" spans="1:9" x14ac:dyDescent="0.25">
      <c r="A16" s="7"/>
      <c r="B16" s="7" t="s">
        <v>410</v>
      </c>
      <c r="C16" s="7" t="s">
        <v>399</v>
      </c>
      <c r="D16" s="7" t="s">
        <v>411</v>
      </c>
      <c r="E16" s="7" t="s">
        <v>412</v>
      </c>
      <c r="F16" s="7" t="s">
        <v>413</v>
      </c>
      <c r="G16" s="7" t="s">
        <v>414</v>
      </c>
      <c r="H16" s="7" t="s">
        <v>415</v>
      </c>
      <c r="I16" s="7" t="s">
        <v>416</v>
      </c>
    </row>
    <row r="17" spans="1:9" x14ac:dyDescent="0.25">
      <c r="A17" t="s">
        <v>417</v>
      </c>
      <c r="B17">
        <v>-0.171440406878832</v>
      </c>
      <c r="C17">
        <v>0.11763263095541558</v>
      </c>
      <c r="D17">
        <v>-1.4574221921790589</v>
      </c>
      <c r="E17">
        <v>0.14664203429184411</v>
      </c>
      <c r="F17">
        <v>-0.40346630019470331</v>
      </c>
      <c r="G17">
        <v>6.0585486437039315E-2</v>
      </c>
      <c r="H17">
        <v>-0.40346630019470331</v>
      </c>
      <c r="I17">
        <v>6.0585486437039315E-2</v>
      </c>
    </row>
    <row r="18" spans="1:9" ht="15.75" thickBot="1" x14ac:dyDescent="0.3">
      <c r="A18" s="6">
        <v>1.0714285714285714</v>
      </c>
      <c r="B18" s="6">
        <v>0.99126970700299155</v>
      </c>
      <c r="C18" s="6">
        <v>3.686456816224401E-2</v>
      </c>
      <c r="D18" s="6">
        <v>26.889497325462532</v>
      </c>
      <c r="E18" s="6">
        <v>7.5412536938043449E-67</v>
      </c>
      <c r="F18" s="6">
        <v>0.91855574753378266</v>
      </c>
      <c r="G18" s="6">
        <v>1.0639836664722004</v>
      </c>
      <c r="H18" s="6">
        <v>0.91855574753378266</v>
      </c>
      <c r="I18" s="6">
        <v>1.0639836664722004</v>
      </c>
    </row>
  </sheetData>
  <pageMargins left="0.7" right="0.7" top="0.78740157499999996" bottom="0.78740157499999996"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0C730-604C-41EB-A708-B6FF0486CC58}">
  <dimension ref="A1:I18"/>
  <sheetViews>
    <sheetView workbookViewId="0">
      <selection activeCell="A18" sqref="A18:E18"/>
    </sheetView>
  </sheetViews>
  <sheetFormatPr defaultColWidth="8.85546875" defaultRowHeight="15" x14ac:dyDescent="0.25"/>
  <sheetData>
    <row r="1" spans="1:9" x14ac:dyDescent="0.25">
      <c r="A1" t="s">
        <v>394</v>
      </c>
    </row>
    <row r="2" spans="1:9" ht="15.75" thickBot="1" x14ac:dyDescent="0.3"/>
    <row r="3" spans="1:9" x14ac:dyDescent="0.25">
      <c r="A3" s="15" t="s">
        <v>395</v>
      </c>
      <c r="B3" s="15"/>
    </row>
    <row r="4" spans="1:9" x14ac:dyDescent="0.25">
      <c r="A4" t="s">
        <v>396</v>
      </c>
      <c r="B4">
        <v>0.86047093141372677</v>
      </c>
    </row>
    <row r="5" spans="1:9" x14ac:dyDescent="0.25">
      <c r="A5" t="s">
        <v>397</v>
      </c>
      <c r="B5">
        <v>0.74041022380800647</v>
      </c>
    </row>
    <row r="6" spans="1:9" x14ac:dyDescent="0.25">
      <c r="A6" t="s">
        <v>398</v>
      </c>
      <c r="B6">
        <v>0.73858212679256985</v>
      </c>
    </row>
    <row r="7" spans="1:9" x14ac:dyDescent="0.25">
      <c r="A7" t="s">
        <v>399</v>
      </c>
      <c r="B7">
        <v>0.63205982836701979</v>
      </c>
    </row>
    <row r="8" spans="1:9" ht="15.75" thickBot="1" x14ac:dyDescent="0.3">
      <c r="A8" s="6" t="s">
        <v>400</v>
      </c>
      <c r="B8" s="6">
        <v>144</v>
      </c>
    </row>
    <row r="10" spans="1:9" ht="15.75" thickBot="1" x14ac:dyDescent="0.3">
      <c r="A10" t="s">
        <v>401</v>
      </c>
    </row>
    <row r="11" spans="1:9" x14ac:dyDescent="0.25">
      <c r="A11" s="7"/>
      <c r="B11" s="7" t="s">
        <v>402</v>
      </c>
      <c r="C11" s="7" t="s">
        <v>403</v>
      </c>
      <c r="D11" s="7" t="s">
        <v>404</v>
      </c>
      <c r="E11" s="7" t="s">
        <v>405</v>
      </c>
      <c r="F11" s="7" t="s">
        <v>406</v>
      </c>
    </row>
    <row r="12" spans="1:9" x14ac:dyDescent="0.25">
      <c r="A12" t="s">
        <v>407</v>
      </c>
      <c r="B12">
        <v>1</v>
      </c>
      <c r="C12">
        <v>161.80410857333655</v>
      </c>
      <c r="D12">
        <v>161.80410857333655</v>
      </c>
      <c r="E12">
        <v>405.01692063163648</v>
      </c>
      <c r="F12">
        <v>2.0121595621895941E-43</v>
      </c>
    </row>
    <row r="13" spans="1:9" x14ac:dyDescent="0.25">
      <c r="A13" t="s">
        <v>408</v>
      </c>
      <c r="B13">
        <v>142</v>
      </c>
      <c r="C13">
        <v>56.728946982219206</v>
      </c>
      <c r="D13">
        <v>0.39949962663534649</v>
      </c>
    </row>
    <row r="14" spans="1:9" ht="15.75" thickBot="1" x14ac:dyDescent="0.3">
      <c r="A14" s="6" t="s">
        <v>409</v>
      </c>
      <c r="B14" s="6">
        <v>143</v>
      </c>
      <c r="C14" s="6">
        <v>218.53305555555576</v>
      </c>
      <c r="D14" s="6"/>
      <c r="E14" s="6"/>
      <c r="F14" s="6"/>
    </row>
    <row r="15" spans="1:9" ht="15.75" thickBot="1" x14ac:dyDescent="0.3"/>
    <row r="16" spans="1:9" x14ac:dyDescent="0.25">
      <c r="A16" s="7"/>
      <c r="B16" s="7" t="s">
        <v>410</v>
      </c>
      <c r="C16" s="7" t="s">
        <v>399</v>
      </c>
      <c r="D16" s="7" t="s">
        <v>411</v>
      </c>
      <c r="E16" s="7" t="s">
        <v>412</v>
      </c>
      <c r="F16" s="7" t="s">
        <v>413</v>
      </c>
      <c r="G16" s="7" t="s">
        <v>414</v>
      </c>
      <c r="H16" s="7" t="s">
        <v>415</v>
      </c>
      <c r="I16" s="7" t="s">
        <v>416</v>
      </c>
    </row>
    <row r="17" spans="1:9" x14ac:dyDescent="0.25">
      <c r="A17" t="s">
        <v>417</v>
      </c>
      <c r="B17">
        <v>-0.21020466110440994</v>
      </c>
      <c r="C17">
        <v>0.16007619514752211</v>
      </c>
      <c r="D17">
        <v>-1.3131537822390813</v>
      </c>
      <c r="E17">
        <v>0.1912491615751995</v>
      </c>
      <c r="F17">
        <v>-0.52664504349095043</v>
      </c>
      <c r="G17">
        <v>0.10623572128213049</v>
      </c>
      <c r="H17">
        <v>-0.52664504349095043</v>
      </c>
      <c r="I17">
        <v>0.10623572128213049</v>
      </c>
    </row>
    <row r="18" spans="1:9" ht="15.75" thickBot="1" x14ac:dyDescent="0.3">
      <c r="A18" s="6">
        <v>2.3928571428571428</v>
      </c>
      <c r="B18" s="6">
        <v>0.97749596442340192</v>
      </c>
      <c r="C18" s="6">
        <v>4.8571150357190847E-2</v>
      </c>
      <c r="D18" s="6">
        <v>20.125032189580125</v>
      </c>
      <c r="E18" s="6">
        <v>2.0121595621896801E-43</v>
      </c>
      <c r="F18" s="6">
        <v>0.88147998042391251</v>
      </c>
      <c r="G18" s="6">
        <v>1.0735119484228912</v>
      </c>
      <c r="H18" s="6">
        <v>0.88147998042391251</v>
      </c>
      <c r="I18" s="6">
        <v>1.0735119484228912</v>
      </c>
    </row>
  </sheetData>
  <pageMargins left="0.7" right="0.7" top="0.78740157499999996" bottom="0.78740157499999996"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2061-F295-445B-A315-29C11E694ACC}">
  <dimension ref="A1:K195"/>
  <sheetViews>
    <sheetView topLeftCell="O49" zoomScale="121" workbookViewId="0">
      <selection activeCell="AA69" sqref="AA69"/>
    </sheetView>
  </sheetViews>
  <sheetFormatPr defaultColWidth="8.85546875" defaultRowHeight="15" x14ac:dyDescent="0.25"/>
  <sheetData>
    <row r="1" spans="1:11" x14ac:dyDescent="0.25">
      <c r="A1" s="4" t="s">
        <v>391</v>
      </c>
      <c r="B1" s="4" t="s">
        <v>392</v>
      </c>
      <c r="C1" s="4" t="s">
        <v>393</v>
      </c>
      <c r="D1" s="4" t="s">
        <v>419</v>
      </c>
      <c r="F1" s="4" t="s">
        <v>431</v>
      </c>
      <c r="G1" s="4" t="s">
        <v>432</v>
      </c>
      <c r="H1" s="4" t="s">
        <v>391</v>
      </c>
      <c r="I1" s="4" t="s">
        <v>392</v>
      </c>
      <c r="J1" s="4" t="s">
        <v>393</v>
      </c>
      <c r="K1" s="4" t="s">
        <v>419</v>
      </c>
    </row>
    <row r="2" spans="1:11" x14ac:dyDescent="0.25">
      <c r="A2" s="5">
        <v>2.2857142857142856</v>
      </c>
      <c r="B2">
        <v>2.5</v>
      </c>
      <c r="C2">
        <v>2</v>
      </c>
      <c r="D2" s="5">
        <v>2.3928571428571428</v>
      </c>
      <c r="H2" s="5">
        <v>1.1428571428571428</v>
      </c>
      <c r="I2">
        <v>1</v>
      </c>
      <c r="J2">
        <v>1</v>
      </c>
      <c r="K2" s="5">
        <v>1.0714285714285714</v>
      </c>
    </row>
    <row r="3" spans="1:11" x14ac:dyDescent="0.25">
      <c r="A3" s="5">
        <v>1.1428571428571428</v>
      </c>
      <c r="B3">
        <v>1</v>
      </c>
      <c r="C3">
        <v>1</v>
      </c>
      <c r="D3" s="5">
        <v>1.0714285714285714</v>
      </c>
      <c r="H3" s="5">
        <v>3</v>
      </c>
      <c r="I3">
        <v>2.1666666666666665</v>
      </c>
      <c r="J3">
        <v>2</v>
      </c>
      <c r="K3" s="5">
        <v>2.583333333333333</v>
      </c>
    </row>
    <row r="4" spans="1:11" x14ac:dyDescent="0.25">
      <c r="A4" s="5">
        <v>4.1428571428571432</v>
      </c>
      <c r="B4">
        <v>4.333333333333333</v>
      </c>
      <c r="C4">
        <v>4</v>
      </c>
      <c r="D4" s="5">
        <v>4.2380952380952381</v>
      </c>
      <c r="H4" s="5">
        <v>2.2857142857142856</v>
      </c>
      <c r="I4">
        <v>3.3333333333333335</v>
      </c>
      <c r="J4">
        <v>1.8</v>
      </c>
      <c r="K4" s="5">
        <v>2.8095238095238093</v>
      </c>
    </row>
    <row r="5" spans="1:11" x14ac:dyDescent="0.25">
      <c r="A5" s="5">
        <v>2.1428571428571428</v>
      </c>
      <c r="B5">
        <v>3.3333333333333335</v>
      </c>
      <c r="C5">
        <v>1.8</v>
      </c>
      <c r="D5" s="5">
        <v>2.7380952380952381</v>
      </c>
      <c r="H5" s="5">
        <v>1</v>
      </c>
      <c r="I5">
        <v>1</v>
      </c>
      <c r="J5">
        <v>1</v>
      </c>
      <c r="K5" s="5">
        <v>1</v>
      </c>
    </row>
    <row r="6" spans="1:11" x14ac:dyDescent="0.25">
      <c r="A6" s="5">
        <v>1</v>
      </c>
      <c r="B6">
        <v>1</v>
      </c>
      <c r="C6">
        <v>1</v>
      </c>
      <c r="D6" s="5">
        <v>1</v>
      </c>
      <c r="H6" s="5">
        <v>3.5714285714285716</v>
      </c>
      <c r="I6">
        <v>2.5</v>
      </c>
      <c r="J6">
        <v>1.8</v>
      </c>
      <c r="K6" s="5">
        <v>3.0357142857142856</v>
      </c>
    </row>
    <row r="7" spans="1:11" x14ac:dyDescent="0.25">
      <c r="A7" s="5">
        <v>3.2857142857142856</v>
      </c>
      <c r="B7">
        <v>3.3333333333333335</v>
      </c>
      <c r="C7">
        <v>2.8</v>
      </c>
      <c r="D7" s="5">
        <v>3.3095238095238093</v>
      </c>
      <c r="H7" s="5">
        <v>4.7142857142857144</v>
      </c>
      <c r="I7">
        <v>4.5</v>
      </c>
      <c r="J7">
        <v>4.8</v>
      </c>
      <c r="K7" s="5">
        <v>4.6071428571428577</v>
      </c>
    </row>
    <row r="8" spans="1:11" x14ac:dyDescent="0.25">
      <c r="A8" s="5">
        <v>2</v>
      </c>
      <c r="B8">
        <v>2.3333333333333335</v>
      </c>
      <c r="C8">
        <v>1</v>
      </c>
      <c r="D8" s="5">
        <v>2.166666666666667</v>
      </c>
      <c r="H8" s="5">
        <v>2.7142857142857144</v>
      </c>
      <c r="I8">
        <v>2.1666666666666665</v>
      </c>
      <c r="J8">
        <v>2</v>
      </c>
      <c r="K8" s="5">
        <v>2.4404761904761907</v>
      </c>
    </row>
    <row r="9" spans="1:11" x14ac:dyDescent="0.25">
      <c r="A9" s="5">
        <v>3.8571428571428572</v>
      </c>
      <c r="B9">
        <v>3.6666666666666665</v>
      </c>
      <c r="C9">
        <v>2.2000000000000002</v>
      </c>
      <c r="D9" s="5">
        <v>3.7619047619047619</v>
      </c>
      <c r="H9" s="5">
        <v>1</v>
      </c>
      <c r="I9">
        <v>1</v>
      </c>
      <c r="J9">
        <v>1</v>
      </c>
      <c r="K9" s="5">
        <v>1</v>
      </c>
    </row>
    <row r="10" spans="1:11" x14ac:dyDescent="0.25">
      <c r="A10" s="5">
        <v>4.1428571428571432</v>
      </c>
      <c r="B10">
        <v>4</v>
      </c>
      <c r="C10">
        <v>5</v>
      </c>
      <c r="D10" s="5">
        <v>4.0714285714285712</v>
      </c>
      <c r="H10" s="5">
        <v>1</v>
      </c>
      <c r="I10">
        <v>1.1666666666666667</v>
      </c>
      <c r="J10">
        <v>1</v>
      </c>
      <c r="K10" s="5">
        <v>1.0833333333333335</v>
      </c>
    </row>
    <row r="11" spans="1:11" x14ac:dyDescent="0.25">
      <c r="A11" s="5">
        <v>1</v>
      </c>
      <c r="B11">
        <v>1.3333333333333333</v>
      </c>
      <c r="C11">
        <v>1</v>
      </c>
      <c r="D11" s="5">
        <v>1.1666666666666665</v>
      </c>
      <c r="H11" s="5">
        <v>1.1428571428571428</v>
      </c>
      <c r="I11">
        <v>1</v>
      </c>
      <c r="J11">
        <v>1</v>
      </c>
      <c r="K11" s="5">
        <v>1.0714285714285714</v>
      </c>
    </row>
    <row r="12" spans="1:11" x14ac:dyDescent="0.25">
      <c r="A12" s="5">
        <v>1</v>
      </c>
      <c r="B12">
        <v>1</v>
      </c>
      <c r="C12">
        <v>1</v>
      </c>
      <c r="D12" s="5">
        <v>1</v>
      </c>
      <c r="H12" s="5">
        <v>1</v>
      </c>
      <c r="I12">
        <v>1</v>
      </c>
      <c r="J12">
        <v>1</v>
      </c>
      <c r="K12" s="5">
        <v>1</v>
      </c>
    </row>
    <row r="13" spans="1:11" x14ac:dyDescent="0.25">
      <c r="A13" s="5">
        <v>3.7142857142857144</v>
      </c>
      <c r="B13">
        <v>2.8333333333333335</v>
      </c>
      <c r="C13">
        <v>3.8</v>
      </c>
      <c r="D13" s="5">
        <v>3.2738095238095237</v>
      </c>
      <c r="H13" s="5">
        <v>1</v>
      </c>
      <c r="I13">
        <v>1.3333333333333333</v>
      </c>
      <c r="J13">
        <v>1</v>
      </c>
      <c r="K13" s="5">
        <v>1.1666666666666665</v>
      </c>
    </row>
    <row r="14" spans="1:11" x14ac:dyDescent="0.25">
      <c r="A14" s="5">
        <v>2</v>
      </c>
      <c r="B14">
        <v>1.8333333333333333</v>
      </c>
      <c r="C14">
        <v>2</v>
      </c>
      <c r="D14" s="5">
        <v>1.9166666666666665</v>
      </c>
      <c r="H14" s="5">
        <v>1.5714285714285714</v>
      </c>
      <c r="I14">
        <v>2.3333333333333335</v>
      </c>
      <c r="J14">
        <v>1</v>
      </c>
      <c r="K14" s="5">
        <v>1.9523809523809526</v>
      </c>
    </row>
    <row r="15" spans="1:11" x14ac:dyDescent="0.25">
      <c r="A15" s="5">
        <v>4.4285714285714288</v>
      </c>
      <c r="B15">
        <v>3.8333333333333335</v>
      </c>
      <c r="C15">
        <v>4</v>
      </c>
      <c r="D15" s="5">
        <v>4.1309523809523814</v>
      </c>
      <c r="H15" s="5">
        <v>4.4285714285714288</v>
      </c>
      <c r="I15">
        <v>3.6666666666666665</v>
      </c>
      <c r="J15">
        <v>3.6</v>
      </c>
      <c r="K15" s="5">
        <v>4.0476190476190474</v>
      </c>
    </row>
    <row r="16" spans="1:11" x14ac:dyDescent="0.25">
      <c r="A16" s="5">
        <v>1.4285714285714286</v>
      </c>
      <c r="B16">
        <v>2</v>
      </c>
      <c r="C16">
        <v>1</v>
      </c>
      <c r="D16" s="5">
        <v>1.7142857142857144</v>
      </c>
      <c r="H16" s="5">
        <v>3.8571428571428572</v>
      </c>
      <c r="I16">
        <v>4.166666666666667</v>
      </c>
      <c r="J16">
        <v>2.6</v>
      </c>
      <c r="K16" s="5">
        <v>4.0119047619047619</v>
      </c>
    </row>
    <row r="17" spans="1:11" x14ac:dyDescent="0.25">
      <c r="A17" s="5">
        <v>3</v>
      </c>
      <c r="B17">
        <v>3.3333333333333335</v>
      </c>
      <c r="C17">
        <v>2.4</v>
      </c>
      <c r="D17" s="5">
        <v>3.166666666666667</v>
      </c>
      <c r="H17" s="5">
        <v>3</v>
      </c>
      <c r="I17">
        <v>2.6666666666666665</v>
      </c>
      <c r="J17">
        <v>4</v>
      </c>
      <c r="K17" s="5">
        <v>2.833333333333333</v>
      </c>
    </row>
    <row r="18" spans="1:11" x14ac:dyDescent="0.25">
      <c r="A18" s="5">
        <v>3.7142857142857144</v>
      </c>
      <c r="B18">
        <v>3.6666666666666665</v>
      </c>
      <c r="C18">
        <v>3.2</v>
      </c>
      <c r="D18" s="5">
        <v>3.6904761904761907</v>
      </c>
      <c r="H18" s="5">
        <v>3</v>
      </c>
      <c r="I18">
        <v>2.8333333333333335</v>
      </c>
      <c r="J18">
        <v>1.2</v>
      </c>
      <c r="K18" s="5">
        <v>2.916666666666667</v>
      </c>
    </row>
    <row r="19" spans="1:11" x14ac:dyDescent="0.25">
      <c r="A19" s="5">
        <v>4</v>
      </c>
      <c r="B19">
        <v>3</v>
      </c>
      <c r="C19">
        <v>2.6</v>
      </c>
      <c r="D19" s="5">
        <v>3.5</v>
      </c>
      <c r="H19" s="5">
        <v>4.7142857142857144</v>
      </c>
      <c r="I19">
        <v>3.1666666666666665</v>
      </c>
      <c r="J19">
        <v>3.8</v>
      </c>
      <c r="K19" s="5">
        <v>3.9404761904761907</v>
      </c>
    </row>
    <row r="20" spans="1:11" x14ac:dyDescent="0.25">
      <c r="A20" s="5">
        <v>3.4285714285714284</v>
      </c>
      <c r="B20">
        <v>3.8333333333333335</v>
      </c>
      <c r="C20">
        <v>3.4</v>
      </c>
      <c r="D20" s="5">
        <v>3.6309523809523809</v>
      </c>
      <c r="H20" s="5">
        <v>3.7142857142857144</v>
      </c>
      <c r="I20">
        <v>4.166666666666667</v>
      </c>
      <c r="J20">
        <v>3.2</v>
      </c>
      <c r="K20" s="5">
        <v>3.9404761904761907</v>
      </c>
    </row>
    <row r="21" spans="1:11" x14ac:dyDescent="0.25">
      <c r="A21" s="5">
        <v>3</v>
      </c>
      <c r="B21">
        <v>2.3333333333333335</v>
      </c>
      <c r="C21">
        <v>2.4</v>
      </c>
      <c r="D21" s="5">
        <v>2.666666666666667</v>
      </c>
      <c r="H21" s="5">
        <v>4.8571428571428568</v>
      </c>
      <c r="I21">
        <v>4.666666666666667</v>
      </c>
      <c r="J21">
        <v>4.2</v>
      </c>
      <c r="K21" s="5">
        <v>4.7619047619047619</v>
      </c>
    </row>
    <row r="22" spans="1:11" x14ac:dyDescent="0.25">
      <c r="A22" s="5">
        <v>4.4285714285714288</v>
      </c>
      <c r="B22">
        <v>3.1666666666666665</v>
      </c>
      <c r="C22">
        <v>3.8</v>
      </c>
      <c r="D22" s="5">
        <v>3.7976190476190474</v>
      </c>
      <c r="H22" s="5">
        <v>3</v>
      </c>
      <c r="I22">
        <v>3.1666666666666665</v>
      </c>
      <c r="J22">
        <v>2.6</v>
      </c>
      <c r="K22" s="5">
        <v>3.083333333333333</v>
      </c>
    </row>
    <row r="23" spans="1:11" x14ac:dyDescent="0.25">
      <c r="A23" s="5">
        <v>4.8571428571428568</v>
      </c>
      <c r="B23">
        <v>3.6666666666666665</v>
      </c>
      <c r="C23">
        <v>3.8</v>
      </c>
      <c r="D23" s="5">
        <v>4.2619047619047619</v>
      </c>
      <c r="H23" s="5">
        <v>1.5714285714285714</v>
      </c>
      <c r="I23">
        <v>1</v>
      </c>
      <c r="J23">
        <v>1</v>
      </c>
      <c r="K23" s="5">
        <v>1.2857142857142856</v>
      </c>
    </row>
    <row r="24" spans="1:11" x14ac:dyDescent="0.25">
      <c r="A24" s="5">
        <v>4.4285714285714288</v>
      </c>
      <c r="B24">
        <v>4</v>
      </c>
      <c r="C24">
        <v>3.2</v>
      </c>
      <c r="D24" s="5">
        <v>4.2142857142857144</v>
      </c>
      <c r="H24" s="5">
        <v>4.7142857142857144</v>
      </c>
      <c r="I24">
        <v>3.5</v>
      </c>
      <c r="J24">
        <v>3.8</v>
      </c>
      <c r="K24" s="5">
        <v>4.1071428571428577</v>
      </c>
    </row>
    <row r="25" spans="1:11" x14ac:dyDescent="0.25">
      <c r="A25" s="5">
        <v>4.8571428571428568</v>
      </c>
      <c r="B25">
        <v>4.666666666666667</v>
      </c>
      <c r="C25">
        <v>5</v>
      </c>
      <c r="D25" s="5">
        <v>4.7619047619047619</v>
      </c>
      <c r="H25" s="5">
        <v>4</v>
      </c>
      <c r="I25">
        <v>4</v>
      </c>
      <c r="J25">
        <v>3.6</v>
      </c>
      <c r="K25" s="5">
        <v>4</v>
      </c>
    </row>
    <row r="26" spans="1:11" x14ac:dyDescent="0.25">
      <c r="A26" s="5">
        <v>3.4285714285714284</v>
      </c>
      <c r="B26">
        <v>3.8333333333333335</v>
      </c>
      <c r="C26">
        <v>3</v>
      </c>
      <c r="D26" s="5">
        <v>3.6309523809523809</v>
      </c>
      <c r="H26" s="5">
        <v>4.2857142857142856</v>
      </c>
      <c r="I26">
        <v>3.8333333333333335</v>
      </c>
      <c r="J26">
        <v>3.8</v>
      </c>
      <c r="K26" s="5">
        <v>4.0595238095238093</v>
      </c>
    </row>
    <row r="27" spans="1:11" x14ac:dyDescent="0.25">
      <c r="A27" s="5">
        <v>3.8571428571428572</v>
      </c>
      <c r="B27">
        <v>4</v>
      </c>
      <c r="C27">
        <v>3.6</v>
      </c>
      <c r="D27" s="5">
        <v>3.9285714285714288</v>
      </c>
      <c r="H27" s="5">
        <v>4</v>
      </c>
      <c r="I27">
        <v>3.5</v>
      </c>
      <c r="J27">
        <v>2.4</v>
      </c>
      <c r="K27" s="5">
        <v>3.75</v>
      </c>
    </row>
    <row r="28" spans="1:11" x14ac:dyDescent="0.25">
      <c r="A28" s="5">
        <v>3.2857142857142856</v>
      </c>
      <c r="B28">
        <v>3.5</v>
      </c>
      <c r="C28">
        <v>2.6</v>
      </c>
      <c r="D28" s="5">
        <v>3.3928571428571428</v>
      </c>
      <c r="H28" s="5">
        <v>4.5714285714285712</v>
      </c>
      <c r="I28">
        <v>3.1666666666666665</v>
      </c>
      <c r="J28">
        <v>4.5999999999999996</v>
      </c>
      <c r="K28" s="5">
        <v>3.8690476190476186</v>
      </c>
    </row>
    <row r="29" spans="1:11" x14ac:dyDescent="0.25">
      <c r="A29" s="5">
        <v>3.1428571428571428</v>
      </c>
      <c r="B29">
        <v>2.1666666666666665</v>
      </c>
      <c r="C29">
        <v>3.8</v>
      </c>
      <c r="D29" s="5">
        <v>2.6547619047619047</v>
      </c>
      <c r="H29" s="5">
        <v>3</v>
      </c>
      <c r="I29">
        <v>3.5</v>
      </c>
      <c r="J29">
        <v>2.6</v>
      </c>
      <c r="K29" s="5">
        <v>3.25</v>
      </c>
    </row>
    <row r="30" spans="1:11" x14ac:dyDescent="0.25">
      <c r="A30" s="5">
        <v>2.1428571428571428</v>
      </c>
      <c r="B30">
        <v>2.6666666666666665</v>
      </c>
      <c r="C30">
        <v>2.4</v>
      </c>
      <c r="D30" s="5">
        <v>2.4047619047619047</v>
      </c>
      <c r="H30" s="5">
        <v>3.8571428571428572</v>
      </c>
      <c r="I30">
        <v>3.5</v>
      </c>
      <c r="J30">
        <v>3.4</v>
      </c>
      <c r="K30" s="5">
        <v>3.6785714285714288</v>
      </c>
    </row>
    <row r="31" spans="1:11" x14ac:dyDescent="0.25">
      <c r="A31" s="5">
        <v>3.4285714285714284</v>
      </c>
      <c r="B31">
        <v>3.8333333333333335</v>
      </c>
      <c r="C31">
        <v>3.2</v>
      </c>
      <c r="D31" s="5">
        <v>3.6309523809523809</v>
      </c>
      <c r="H31" s="5">
        <v>4.2857142857142856</v>
      </c>
      <c r="I31">
        <v>2.5</v>
      </c>
      <c r="J31">
        <v>3.4</v>
      </c>
      <c r="K31" s="5">
        <v>3.3928571428571428</v>
      </c>
    </row>
    <row r="32" spans="1:11" x14ac:dyDescent="0.25">
      <c r="A32" s="5">
        <v>4.2857142857142856</v>
      </c>
      <c r="B32">
        <v>4.5</v>
      </c>
      <c r="C32">
        <v>4.2</v>
      </c>
      <c r="D32" s="5">
        <v>4.3928571428571423</v>
      </c>
      <c r="H32" s="5">
        <v>3.7142857142857144</v>
      </c>
      <c r="I32">
        <v>3.8333333333333335</v>
      </c>
      <c r="J32">
        <v>3.4</v>
      </c>
      <c r="K32" s="5">
        <v>3.7738095238095237</v>
      </c>
    </row>
    <row r="33" spans="1:11" x14ac:dyDescent="0.25">
      <c r="A33" s="5">
        <v>4.1428571428571432</v>
      </c>
      <c r="B33">
        <v>4.833333333333333</v>
      </c>
      <c r="C33">
        <v>3.8</v>
      </c>
      <c r="D33" s="5">
        <v>4.4880952380952381</v>
      </c>
      <c r="H33" s="5">
        <v>3</v>
      </c>
      <c r="I33">
        <v>3.3333333333333335</v>
      </c>
      <c r="J33">
        <v>3.2</v>
      </c>
      <c r="K33" s="5">
        <v>3.166666666666667</v>
      </c>
    </row>
    <row r="34" spans="1:11" x14ac:dyDescent="0.25">
      <c r="A34" s="5">
        <v>3.5714285714285716</v>
      </c>
      <c r="B34">
        <v>3</v>
      </c>
      <c r="C34">
        <v>2.6</v>
      </c>
      <c r="D34" s="5">
        <v>3.2857142857142856</v>
      </c>
      <c r="H34" s="5">
        <v>3.4285714285714284</v>
      </c>
      <c r="I34">
        <v>3</v>
      </c>
      <c r="J34">
        <v>3</v>
      </c>
      <c r="K34" s="5">
        <v>3.2142857142857144</v>
      </c>
    </row>
    <row r="35" spans="1:11" x14ac:dyDescent="0.25">
      <c r="A35" s="5">
        <v>4</v>
      </c>
      <c r="B35">
        <v>4</v>
      </c>
      <c r="C35">
        <v>3.4</v>
      </c>
      <c r="D35" s="5">
        <v>4</v>
      </c>
      <c r="H35" s="5">
        <v>3.5714285714285716</v>
      </c>
      <c r="I35">
        <v>3.8333333333333335</v>
      </c>
      <c r="J35">
        <v>4</v>
      </c>
      <c r="K35" s="5">
        <v>3.7023809523809526</v>
      </c>
    </row>
    <row r="36" spans="1:11" x14ac:dyDescent="0.25">
      <c r="A36" s="5">
        <v>2.2857142857142856</v>
      </c>
      <c r="B36">
        <v>3.5</v>
      </c>
      <c r="C36">
        <v>1.8</v>
      </c>
      <c r="D36" s="5">
        <v>2.8928571428571428</v>
      </c>
      <c r="H36" s="5">
        <v>3.7142857142857144</v>
      </c>
      <c r="I36">
        <v>3</v>
      </c>
      <c r="J36">
        <v>3.6</v>
      </c>
      <c r="K36" s="5">
        <v>3.3571428571428572</v>
      </c>
    </row>
    <row r="37" spans="1:11" x14ac:dyDescent="0.25">
      <c r="A37" s="5">
        <v>1.1428571428571428</v>
      </c>
      <c r="B37">
        <v>1</v>
      </c>
      <c r="C37">
        <v>1</v>
      </c>
      <c r="D37" s="5">
        <v>1.0714285714285714</v>
      </c>
      <c r="H37" s="5">
        <v>1</v>
      </c>
      <c r="I37">
        <v>1.5</v>
      </c>
      <c r="J37">
        <v>1</v>
      </c>
      <c r="K37" s="5">
        <v>1.25</v>
      </c>
    </row>
    <row r="38" spans="1:11" x14ac:dyDescent="0.25">
      <c r="A38" s="5">
        <v>2.5714285714285716</v>
      </c>
      <c r="B38">
        <v>3.5</v>
      </c>
      <c r="C38">
        <v>2.4</v>
      </c>
      <c r="D38" s="5">
        <v>3.0357142857142856</v>
      </c>
      <c r="H38" s="5">
        <v>2.1428571428571428</v>
      </c>
      <c r="I38">
        <v>2.5</v>
      </c>
      <c r="J38">
        <v>2.4</v>
      </c>
      <c r="K38" s="5">
        <v>2.3214285714285712</v>
      </c>
    </row>
    <row r="39" spans="1:11" x14ac:dyDescent="0.25">
      <c r="A39" s="5">
        <v>1.2857142857142858</v>
      </c>
      <c r="B39">
        <v>1</v>
      </c>
      <c r="C39">
        <v>1</v>
      </c>
      <c r="D39" s="5">
        <v>1.1428571428571428</v>
      </c>
      <c r="H39" s="5">
        <v>1.1428571428571428</v>
      </c>
      <c r="I39">
        <v>1</v>
      </c>
      <c r="J39">
        <v>1</v>
      </c>
      <c r="K39" s="5">
        <v>1.0714285714285714</v>
      </c>
    </row>
    <row r="40" spans="1:11" x14ac:dyDescent="0.25">
      <c r="A40" s="5">
        <v>3.2857142857142856</v>
      </c>
      <c r="B40">
        <v>3.3333333333333335</v>
      </c>
      <c r="C40">
        <v>4</v>
      </c>
      <c r="D40" s="5">
        <v>3.3095238095238093</v>
      </c>
      <c r="H40" s="5">
        <v>2.5714285714285716</v>
      </c>
      <c r="I40">
        <v>2.8333333333333335</v>
      </c>
      <c r="J40">
        <v>1.8</v>
      </c>
      <c r="K40" s="5">
        <v>2.7023809523809526</v>
      </c>
    </row>
    <row r="41" spans="1:11" x14ac:dyDescent="0.25">
      <c r="A41" s="5">
        <v>1</v>
      </c>
      <c r="B41">
        <v>1</v>
      </c>
      <c r="C41">
        <v>1</v>
      </c>
      <c r="D41" s="5">
        <v>1</v>
      </c>
      <c r="H41" s="5">
        <v>2.4285714285714284</v>
      </c>
      <c r="I41">
        <v>2.3333333333333335</v>
      </c>
      <c r="J41">
        <v>1.6</v>
      </c>
      <c r="K41" s="5">
        <v>2.3809523809523809</v>
      </c>
    </row>
    <row r="42" spans="1:11" x14ac:dyDescent="0.25">
      <c r="A42" s="5">
        <v>2.7142857142857144</v>
      </c>
      <c r="B42">
        <v>4</v>
      </c>
      <c r="C42">
        <v>1.6</v>
      </c>
      <c r="D42" s="5">
        <v>3.3571428571428572</v>
      </c>
      <c r="H42" s="5">
        <v>3.7142857142857144</v>
      </c>
      <c r="I42">
        <v>3.5</v>
      </c>
      <c r="J42">
        <v>3.6</v>
      </c>
      <c r="K42" s="5">
        <v>3.6071428571428572</v>
      </c>
    </row>
    <row r="43" spans="1:11" x14ac:dyDescent="0.25">
      <c r="A43" s="5">
        <v>1.1428571428571428</v>
      </c>
      <c r="B43">
        <v>1</v>
      </c>
      <c r="C43">
        <v>1</v>
      </c>
      <c r="D43" s="5">
        <v>1.0714285714285714</v>
      </c>
      <c r="H43" s="5">
        <v>4.1428571428571432</v>
      </c>
      <c r="I43">
        <v>3.3333333333333335</v>
      </c>
      <c r="J43">
        <v>3.4</v>
      </c>
      <c r="K43" s="5">
        <v>3.7380952380952381</v>
      </c>
    </row>
    <row r="44" spans="1:11" x14ac:dyDescent="0.25">
      <c r="A44" s="5">
        <v>1.7142857142857142</v>
      </c>
      <c r="B44">
        <v>1.8333333333333333</v>
      </c>
      <c r="C44">
        <v>2</v>
      </c>
      <c r="D44" s="5">
        <v>1.7738095238095237</v>
      </c>
      <c r="H44" s="5">
        <v>3.5714285714285716</v>
      </c>
      <c r="I44">
        <v>3.6666666666666665</v>
      </c>
      <c r="J44">
        <v>2.8</v>
      </c>
      <c r="K44" s="5">
        <v>3.6190476190476191</v>
      </c>
    </row>
    <row r="45" spans="1:11" x14ac:dyDescent="0.25">
      <c r="A45" s="5">
        <v>3.7142857142857144</v>
      </c>
      <c r="B45">
        <v>3.3333333333333335</v>
      </c>
      <c r="C45">
        <v>2.6</v>
      </c>
      <c r="D45" s="5">
        <v>3.5238095238095237</v>
      </c>
      <c r="H45" s="5">
        <v>3.4285714285714284</v>
      </c>
      <c r="I45">
        <v>3.6666666666666665</v>
      </c>
      <c r="J45">
        <v>3.2</v>
      </c>
      <c r="K45" s="5">
        <v>3.5476190476190474</v>
      </c>
    </row>
    <row r="46" spans="1:11" x14ac:dyDescent="0.25">
      <c r="A46" s="5">
        <v>3.4285714285714284</v>
      </c>
      <c r="B46">
        <v>3.8333333333333335</v>
      </c>
      <c r="C46">
        <v>3.4</v>
      </c>
      <c r="D46" s="5">
        <v>3.6309523809523809</v>
      </c>
      <c r="H46" s="5">
        <v>3.2857142857142856</v>
      </c>
      <c r="I46">
        <v>3.1666666666666665</v>
      </c>
      <c r="J46">
        <v>3</v>
      </c>
      <c r="K46" s="5">
        <v>3.2261904761904763</v>
      </c>
    </row>
    <row r="47" spans="1:11" x14ac:dyDescent="0.25">
      <c r="A47" s="5">
        <v>1.4285714285714286</v>
      </c>
      <c r="B47">
        <v>1</v>
      </c>
      <c r="C47">
        <v>1</v>
      </c>
      <c r="D47" s="5">
        <v>1.2142857142857144</v>
      </c>
      <c r="H47" s="5">
        <v>1.5714285714285714</v>
      </c>
      <c r="I47">
        <v>1</v>
      </c>
      <c r="J47">
        <v>1.4</v>
      </c>
      <c r="K47" s="5">
        <v>1.2857142857142856</v>
      </c>
    </row>
    <row r="48" spans="1:11" x14ac:dyDescent="0.25">
      <c r="A48" s="5">
        <v>4.4285714285714288</v>
      </c>
      <c r="B48">
        <v>4.333333333333333</v>
      </c>
      <c r="C48">
        <v>4.4000000000000004</v>
      </c>
      <c r="D48" s="5">
        <v>4.3809523809523814</v>
      </c>
      <c r="H48" s="5">
        <v>3.8571428571428572</v>
      </c>
      <c r="I48">
        <v>3.8333333333333335</v>
      </c>
      <c r="J48">
        <v>4.4000000000000004</v>
      </c>
      <c r="K48" s="5">
        <v>3.8452380952380953</v>
      </c>
    </row>
    <row r="49" spans="1:11" x14ac:dyDescent="0.25">
      <c r="A49" s="5">
        <v>4.2857142857142856</v>
      </c>
      <c r="B49">
        <v>4.333333333333333</v>
      </c>
      <c r="C49">
        <v>3.2</v>
      </c>
      <c r="D49" s="5">
        <v>4.3095238095238093</v>
      </c>
      <c r="H49" s="5">
        <v>3.5714285714285716</v>
      </c>
      <c r="I49">
        <v>2.8333333333333335</v>
      </c>
      <c r="J49">
        <v>3.6</v>
      </c>
      <c r="K49" s="5">
        <v>3.2023809523809526</v>
      </c>
    </row>
    <row r="50" spans="1:11" x14ac:dyDescent="0.25">
      <c r="A50" s="5">
        <v>3</v>
      </c>
      <c r="B50">
        <v>3.5</v>
      </c>
      <c r="C50">
        <v>3.4</v>
      </c>
      <c r="D50" s="5">
        <v>3.25</v>
      </c>
      <c r="H50" s="5">
        <v>3.7142857142857144</v>
      </c>
      <c r="I50">
        <v>2.8333333333333335</v>
      </c>
      <c r="J50">
        <v>4</v>
      </c>
      <c r="K50" s="5">
        <v>3.2738095238095237</v>
      </c>
    </row>
    <row r="51" spans="1:11" x14ac:dyDescent="0.25">
      <c r="A51" s="5">
        <v>3.1428571428571428</v>
      </c>
      <c r="B51">
        <v>3.1666666666666665</v>
      </c>
      <c r="C51">
        <v>1.8</v>
      </c>
      <c r="D51" s="5">
        <v>3.1547619047619047</v>
      </c>
      <c r="H51" s="5">
        <v>1.8571428571428572</v>
      </c>
      <c r="I51">
        <v>1.6666666666666667</v>
      </c>
      <c r="J51">
        <v>1.6</v>
      </c>
      <c r="K51" s="5">
        <v>1.7619047619047619</v>
      </c>
    </row>
    <row r="52" spans="1:11" x14ac:dyDescent="0.25">
      <c r="A52" s="5">
        <v>3.1428571428571428</v>
      </c>
      <c r="B52">
        <v>3.1666666666666665</v>
      </c>
      <c r="C52">
        <v>3.2</v>
      </c>
      <c r="D52" s="5">
        <v>3.1547619047619047</v>
      </c>
      <c r="H52" s="5">
        <v>4.2857142857142856</v>
      </c>
      <c r="I52">
        <v>3</v>
      </c>
      <c r="J52">
        <v>4.8</v>
      </c>
      <c r="K52" s="5">
        <v>3.6428571428571428</v>
      </c>
    </row>
    <row r="53" spans="1:11" x14ac:dyDescent="0.25">
      <c r="A53" s="5">
        <v>1.4285714285714286</v>
      </c>
      <c r="B53">
        <v>1.6666666666666667</v>
      </c>
      <c r="C53">
        <v>1</v>
      </c>
      <c r="D53" s="5">
        <v>1.5476190476190477</v>
      </c>
      <c r="H53" s="5">
        <v>2.1428571428571428</v>
      </c>
      <c r="I53">
        <v>4</v>
      </c>
      <c r="J53">
        <v>2.8</v>
      </c>
      <c r="K53" s="5">
        <v>3.0714285714285712</v>
      </c>
    </row>
    <row r="54" spans="1:11" x14ac:dyDescent="0.25">
      <c r="A54" s="5">
        <v>3.2857142857142856</v>
      </c>
      <c r="B54">
        <v>4</v>
      </c>
      <c r="C54">
        <v>2.8</v>
      </c>
      <c r="D54" s="5">
        <v>3.6428571428571428</v>
      </c>
      <c r="H54" s="5">
        <v>4</v>
      </c>
      <c r="I54">
        <v>4</v>
      </c>
      <c r="J54">
        <v>4.4000000000000004</v>
      </c>
      <c r="K54" s="5">
        <v>4</v>
      </c>
    </row>
    <row r="55" spans="1:11" x14ac:dyDescent="0.25">
      <c r="A55" s="5">
        <v>4.2857142857142856</v>
      </c>
      <c r="B55">
        <v>3.6666666666666665</v>
      </c>
      <c r="C55">
        <v>3.8</v>
      </c>
      <c r="D55" s="5">
        <v>3.9761904761904763</v>
      </c>
      <c r="H55" s="5">
        <v>2.4285714285714284</v>
      </c>
      <c r="I55">
        <v>2.8333333333333335</v>
      </c>
      <c r="J55">
        <v>1.8</v>
      </c>
      <c r="K55" s="5">
        <v>2.6309523809523809</v>
      </c>
    </row>
    <row r="56" spans="1:11" x14ac:dyDescent="0.25">
      <c r="A56" s="5">
        <v>1.5714285714285714</v>
      </c>
      <c r="B56">
        <v>1</v>
      </c>
      <c r="C56">
        <v>1</v>
      </c>
      <c r="D56" s="5">
        <v>1.2857142857142856</v>
      </c>
      <c r="H56" s="5">
        <v>4.4285714285714288</v>
      </c>
      <c r="I56">
        <v>3.6666666666666665</v>
      </c>
      <c r="J56">
        <v>4.8</v>
      </c>
      <c r="K56" s="5">
        <v>4.0476190476190474</v>
      </c>
    </row>
    <row r="57" spans="1:11" x14ac:dyDescent="0.25">
      <c r="A57" s="5">
        <v>4.7142857142857144</v>
      </c>
      <c r="B57">
        <v>5</v>
      </c>
      <c r="C57">
        <v>4.4000000000000004</v>
      </c>
      <c r="D57" s="5">
        <v>4.8571428571428577</v>
      </c>
      <c r="H57" s="5">
        <v>4.1428571428571432</v>
      </c>
      <c r="I57">
        <v>3.8333333333333335</v>
      </c>
      <c r="J57">
        <v>3.8</v>
      </c>
      <c r="K57" s="5">
        <v>3.9880952380952381</v>
      </c>
    </row>
    <row r="58" spans="1:11" x14ac:dyDescent="0.25">
      <c r="A58" s="5">
        <v>1.1428571428571428</v>
      </c>
      <c r="B58">
        <v>2</v>
      </c>
      <c r="C58">
        <v>1.4</v>
      </c>
      <c r="D58" s="5">
        <v>1.5714285714285714</v>
      </c>
      <c r="H58" s="5">
        <v>4.7142857142857144</v>
      </c>
      <c r="I58">
        <v>4</v>
      </c>
      <c r="J58">
        <v>2.8</v>
      </c>
      <c r="K58" s="5">
        <v>4.3571428571428577</v>
      </c>
    </row>
    <row r="59" spans="1:11" x14ac:dyDescent="0.25">
      <c r="A59" s="5">
        <v>4.1428571428571432</v>
      </c>
      <c r="B59">
        <v>3.5</v>
      </c>
      <c r="C59">
        <v>3.8</v>
      </c>
      <c r="D59" s="5">
        <v>3.8214285714285716</v>
      </c>
      <c r="H59" s="5">
        <v>4.4285714285714288</v>
      </c>
      <c r="I59">
        <v>4.5</v>
      </c>
      <c r="J59">
        <v>5</v>
      </c>
      <c r="K59" s="5">
        <v>4.4642857142857144</v>
      </c>
    </row>
    <row r="60" spans="1:11" x14ac:dyDescent="0.25">
      <c r="A60" s="5">
        <v>3.8571428571428572</v>
      </c>
      <c r="B60">
        <v>3.1666666666666665</v>
      </c>
      <c r="C60">
        <v>4.5999999999999996</v>
      </c>
      <c r="D60" s="5">
        <v>3.5119047619047619</v>
      </c>
      <c r="H60" s="5">
        <v>3.2857142857142856</v>
      </c>
      <c r="I60">
        <v>3.5</v>
      </c>
      <c r="J60">
        <v>3.6</v>
      </c>
      <c r="K60" s="5">
        <v>3.3928571428571428</v>
      </c>
    </row>
    <row r="61" spans="1:11" x14ac:dyDescent="0.25">
      <c r="A61" s="5">
        <v>4</v>
      </c>
      <c r="B61">
        <v>4</v>
      </c>
      <c r="C61">
        <v>4.5999999999999996</v>
      </c>
      <c r="D61" s="5">
        <v>4</v>
      </c>
      <c r="H61" s="5">
        <v>2.5714285714285716</v>
      </c>
      <c r="I61">
        <v>3</v>
      </c>
      <c r="J61">
        <v>3.4</v>
      </c>
      <c r="K61" s="5">
        <v>2.7857142857142856</v>
      </c>
    </row>
    <row r="62" spans="1:11" x14ac:dyDescent="0.25">
      <c r="A62" s="5">
        <v>1.7142857142857142</v>
      </c>
      <c r="B62">
        <v>1.3333333333333333</v>
      </c>
      <c r="C62">
        <v>1.2</v>
      </c>
      <c r="D62" s="5">
        <v>1.5238095238095237</v>
      </c>
      <c r="H62" s="5">
        <v>1.7142857142857142</v>
      </c>
      <c r="I62">
        <v>1.3333333333333333</v>
      </c>
      <c r="J62">
        <v>1.2</v>
      </c>
      <c r="K62" s="5">
        <v>1.5238095238095237</v>
      </c>
    </row>
    <row r="63" spans="1:11" x14ac:dyDescent="0.25">
      <c r="A63" s="5">
        <v>4</v>
      </c>
      <c r="B63">
        <v>2.5</v>
      </c>
      <c r="C63">
        <v>2.2000000000000002</v>
      </c>
      <c r="D63" s="5">
        <v>3.25</v>
      </c>
      <c r="H63" s="5">
        <v>3.4285714285714284</v>
      </c>
      <c r="I63">
        <v>3.6666666666666665</v>
      </c>
      <c r="J63">
        <v>3.6</v>
      </c>
      <c r="K63" s="5">
        <v>3.5476190476190474</v>
      </c>
    </row>
    <row r="64" spans="1:11" x14ac:dyDescent="0.25">
      <c r="A64" s="5">
        <v>1.1428571428571428</v>
      </c>
      <c r="B64">
        <v>1</v>
      </c>
      <c r="C64">
        <v>1</v>
      </c>
      <c r="D64" s="5">
        <v>1.0714285714285714</v>
      </c>
      <c r="H64" s="5">
        <v>2.5714285714285716</v>
      </c>
      <c r="I64">
        <v>2.3333333333333335</v>
      </c>
      <c r="J64">
        <v>3.2</v>
      </c>
      <c r="K64" s="5">
        <v>2.4523809523809526</v>
      </c>
    </row>
    <row r="65" spans="1:11" x14ac:dyDescent="0.25">
      <c r="A65" s="5">
        <v>1.5714285714285714</v>
      </c>
      <c r="B65">
        <v>1</v>
      </c>
      <c r="C65">
        <v>1</v>
      </c>
      <c r="D65" s="5">
        <v>1.2857142857142856</v>
      </c>
      <c r="H65" s="5">
        <v>1</v>
      </c>
      <c r="I65">
        <v>1.6666666666666667</v>
      </c>
      <c r="J65">
        <v>1</v>
      </c>
      <c r="K65" s="5">
        <v>1.3333333333333335</v>
      </c>
    </row>
    <row r="66" spans="1:11" x14ac:dyDescent="0.25">
      <c r="A66" s="5">
        <v>3.1428571428571428</v>
      </c>
      <c r="B66">
        <v>2.8333333333333335</v>
      </c>
      <c r="C66">
        <v>2.4</v>
      </c>
      <c r="D66" s="5">
        <v>2.9880952380952381</v>
      </c>
      <c r="H66" s="5">
        <v>1.7142857142857142</v>
      </c>
      <c r="I66">
        <v>1.1666666666666667</v>
      </c>
      <c r="J66">
        <v>1</v>
      </c>
      <c r="K66" s="5">
        <v>1.4404761904761905</v>
      </c>
    </row>
    <row r="67" spans="1:11" x14ac:dyDescent="0.25">
      <c r="A67" s="5">
        <v>3.8571428571428572</v>
      </c>
      <c r="B67">
        <v>4</v>
      </c>
      <c r="C67">
        <v>4.4000000000000004</v>
      </c>
      <c r="D67" s="5">
        <v>3.9285714285714288</v>
      </c>
      <c r="H67" s="5">
        <v>4.5714285714285712</v>
      </c>
      <c r="I67">
        <v>4.333333333333333</v>
      </c>
      <c r="J67">
        <v>3.8</v>
      </c>
      <c r="K67" s="5">
        <v>4.4523809523809526</v>
      </c>
    </row>
    <row r="68" spans="1:11" x14ac:dyDescent="0.25">
      <c r="A68" s="5">
        <v>2</v>
      </c>
      <c r="B68">
        <v>1.3333333333333333</v>
      </c>
      <c r="C68">
        <v>1.2</v>
      </c>
      <c r="D68" s="5">
        <v>1.6666666666666665</v>
      </c>
      <c r="H68" s="5">
        <v>4.8571428571428568</v>
      </c>
      <c r="I68">
        <v>4</v>
      </c>
      <c r="J68">
        <v>5</v>
      </c>
      <c r="K68" s="5">
        <v>4.4285714285714288</v>
      </c>
    </row>
    <row r="69" spans="1:11" x14ac:dyDescent="0.25">
      <c r="A69" s="5">
        <v>3.4285714285714284</v>
      </c>
      <c r="B69">
        <v>3</v>
      </c>
      <c r="C69">
        <v>4.2</v>
      </c>
      <c r="D69" s="5">
        <v>3.2142857142857144</v>
      </c>
      <c r="H69" s="5">
        <v>4.8571428571428568</v>
      </c>
      <c r="I69">
        <v>4.333333333333333</v>
      </c>
      <c r="J69">
        <v>3.8</v>
      </c>
      <c r="K69" s="5">
        <v>4.5952380952380949</v>
      </c>
    </row>
    <row r="70" spans="1:11" x14ac:dyDescent="0.25">
      <c r="A70" s="5">
        <v>1.8571428571428572</v>
      </c>
      <c r="B70">
        <v>1.5</v>
      </c>
      <c r="C70">
        <v>1.6</v>
      </c>
      <c r="D70" s="5">
        <v>1.6785714285714286</v>
      </c>
      <c r="H70" s="5">
        <v>4.2857142857142856</v>
      </c>
      <c r="I70">
        <v>3.5</v>
      </c>
      <c r="J70">
        <v>4.2</v>
      </c>
      <c r="K70" s="5">
        <v>3.8928571428571428</v>
      </c>
    </row>
    <row r="71" spans="1:11" x14ac:dyDescent="0.25">
      <c r="A71" s="5">
        <v>4.8571428571428568</v>
      </c>
      <c r="B71">
        <v>3.5</v>
      </c>
      <c r="C71">
        <v>3.4</v>
      </c>
      <c r="D71" s="5">
        <v>4.1785714285714288</v>
      </c>
      <c r="H71" s="5">
        <v>4.8571428571428568</v>
      </c>
      <c r="I71">
        <v>5</v>
      </c>
      <c r="J71">
        <v>5</v>
      </c>
      <c r="K71" s="5">
        <v>4.9285714285714288</v>
      </c>
    </row>
    <row r="72" spans="1:11" x14ac:dyDescent="0.25">
      <c r="A72" s="5">
        <v>4.4285714285714288</v>
      </c>
      <c r="B72">
        <v>3.3333333333333335</v>
      </c>
      <c r="C72">
        <v>4</v>
      </c>
      <c r="D72" s="5">
        <v>3.8809523809523814</v>
      </c>
      <c r="H72" s="5">
        <v>3.4285714285714284</v>
      </c>
      <c r="I72">
        <v>2.6666666666666665</v>
      </c>
      <c r="J72">
        <v>3.6</v>
      </c>
      <c r="K72" s="5">
        <v>3.0476190476190474</v>
      </c>
    </row>
    <row r="73" spans="1:11" x14ac:dyDescent="0.25">
      <c r="A73" s="5">
        <v>4</v>
      </c>
      <c r="B73">
        <v>3.6666666666666665</v>
      </c>
      <c r="C73">
        <v>3.6</v>
      </c>
      <c r="D73" s="5">
        <v>3.833333333333333</v>
      </c>
      <c r="H73" s="5">
        <v>2.4285714285714284</v>
      </c>
      <c r="I73">
        <v>3.3333333333333335</v>
      </c>
      <c r="J73">
        <v>2.6</v>
      </c>
      <c r="K73" s="5">
        <v>2.8809523809523809</v>
      </c>
    </row>
    <row r="74" spans="1:11" x14ac:dyDescent="0.25">
      <c r="A74" s="5">
        <v>4.5714285714285712</v>
      </c>
      <c r="B74">
        <v>4.166666666666667</v>
      </c>
      <c r="C74">
        <v>4.2</v>
      </c>
      <c r="D74" s="5">
        <v>4.3690476190476186</v>
      </c>
      <c r="H74" s="5">
        <v>4.4285714285714288</v>
      </c>
      <c r="I74">
        <v>3.5</v>
      </c>
      <c r="J74">
        <v>4</v>
      </c>
      <c r="K74" s="5">
        <v>3.9642857142857144</v>
      </c>
    </row>
    <row r="75" spans="1:11" x14ac:dyDescent="0.25">
      <c r="A75" s="5">
        <v>4.7142857142857144</v>
      </c>
      <c r="B75">
        <v>3.3333333333333335</v>
      </c>
      <c r="C75">
        <v>4.2</v>
      </c>
      <c r="D75" s="5">
        <v>4.0238095238095237</v>
      </c>
      <c r="H75" s="5">
        <v>4.7142857142857144</v>
      </c>
      <c r="I75">
        <v>5</v>
      </c>
      <c r="J75">
        <v>4.4000000000000004</v>
      </c>
      <c r="K75" s="5">
        <v>4.8571428571428577</v>
      </c>
    </row>
    <row r="76" spans="1:11" x14ac:dyDescent="0.25">
      <c r="A76" s="5">
        <v>4.8571428571428568</v>
      </c>
      <c r="B76">
        <v>4.333333333333333</v>
      </c>
      <c r="C76">
        <v>4.4000000000000004</v>
      </c>
      <c r="D76" s="5">
        <v>4.5952380952380949</v>
      </c>
      <c r="H76" s="5">
        <v>2.4285714285714284</v>
      </c>
      <c r="I76">
        <v>2.5</v>
      </c>
      <c r="J76">
        <v>2</v>
      </c>
      <c r="K76" s="5">
        <v>2.4642857142857144</v>
      </c>
    </row>
    <row r="77" spans="1:11" x14ac:dyDescent="0.25">
      <c r="A77" s="5">
        <v>4</v>
      </c>
      <c r="B77">
        <v>3.3333333333333335</v>
      </c>
      <c r="C77">
        <v>3.4</v>
      </c>
      <c r="D77" s="5">
        <v>3.666666666666667</v>
      </c>
      <c r="H77" s="5">
        <v>4</v>
      </c>
      <c r="I77">
        <v>4</v>
      </c>
      <c r="J77">
        <v>4</v>
      </c>
      <c r="K77" s="5">
        <v>4</v>
      </c>
    </row>
    <row r="78" spans="1:11" x14ac:dyDescent="0.25">
      <c r="A78" s="5">
        <v>2.8571428571428572</v>
      </c>
      <c r="B78">
        <v>3.1666666666666665</v>
      </c>
      <c r="C78">
        <v>1.2</v>
      </c>
      <c r="D78" s="5">
        <v>3.0119047619047619</v>
      </c>
      <c r="H78" s="5">
        <v>3.8571428571428572</v>
      </c>
      <c r="I78">
        <v>3.3333333333333335</v>
      </c>
      <c r="J78">
        <v>3.4</v>
      </c>
      <c r="K78" s="5">
        <v>3.5952380952380953</v>
      </c>
    </row>
    <row r="79" spans="1:11" x14ac:dyDescent="0.25">
      <c r="A79" s="5">
        <v>4.8571428571428568</v>
      </c>
      <c r="B79">
        <v>4.5</v>
      </c>
      <c r="C79">
        <v>4</v>
      </c>
      <c r="D79" s="5">
        <v>4.6785714285714288</v>
      </c>
      <c r="H79" s="5">
        <v>4.1428571428571432</v>
      </c>
      <c r="I79">
        <v>3.3333333333333335</v>
      </c>
      <c r="J79">
        <v>4.2</v>
      </c>
      <c r="K79" s="5">
        <v>3.7380952380952381</v>
      </c>
    </row>
    <row r="80" spans="1:11" x14ac:dyDescent="0.25">
      <c r="A80" s="5">
        <v>4.5714285714285712</v>
      </c>
      <c r="B80">
        <v>4.5</v>
      </c>
      <c r="C80">
        <v>5</v>
      </c>
      <c r="D80" s="5">
        <v>4.5357142857142856</v>
      </c>
      <c r="H80" s="5">
        <v>4</v>
      </c>
      <c r="I80">
        <v>4.166666666666667</v>
      </c>
      <c r="J80">
        <v>3.4</v>
      </c>
      <c r="K80" s="5">
        <v>4.0833333333333339</v>
      </c>
    </row>
    <row r="81" spans="1:11" x14ac:dyDescent="0.25">
      <c r="A81" s="5">
        <v>3.1428571428571428</v>
      </c>
      <c r="B81">
        <v>2.1666666666666665</v>
      </c>
      <c r="C81">
        <v>2.4</v>
      </c>
      <c r="D81" s="5">
        <v>2.6547619047619047</v>
      </c>
      <c r="H81" s="5">
        <v>3.1428571428571428</v>
      </c>
      <c r="I81">
        <v>3.3333333333333335</v>
      </c>
      <c r="J81">
        <v>2.6</v>
      </c>
      <c r="K81" s="5">
        <v>3.2380952380952381</v>
      </c>
    </row>
    <row r="82" spans="1:11" x14ac:dyDescent="0.25">
      <c r="A82" s="5">
        <v>3.8571428571428572</v>
      </c>
      <c r="B82">
        <v>4.666666666666667</v>
      </c>
      <c r="C82">
        <v>4.5999999999999996</v>
      </c>
      <c r="D82" s="5">
        <v>4.2619047619047619</v>
      </c>
      <c r="H82" s="5">
        <v>1.4285714285714286</v>
      </c>
      <c r="I82">
        <v>1</v>
      </c>
      <c r="J82">
        <v>1</v>
      </c>
      <c r="K82" s="5">
        <v>1.2142857142857144</v>
      </c>
    </row>
    <row r="83" spans="1:11" x14ac:dyDescent="0.25">
      <c r="A83" s="5">
        <v>2.4285714285714284</v>
      </c>
      <c r="B83">
        <v>4</v>
      </c>
      <c r="C83">
        <v>3.4</v>
      </c>
      <c r="D83" s="5">
        <v>3.2142857142857144</v>
      </c>
      <c r="H83" s="5">
        <v>4</v>
      </c>
      <c r="I83">
        <v>3.5</v>
      </c>
      <c r="J83">
        <v>3.4</v>
      </c>
      <c r="K83" s="5">
        <v>3.75</v>
      </c>
    </row>
    <row r="84" spans="1:11" x14ac:dyDescent="0.25">
      <c r="A84" s="5">
        <v>4.2857142857142856</v>
      </c>
      <c r="B84">
        <v>2.8333333333333335</v>
      </c>
      <c r="C84">
        <v>2.8</v>
      </c>
      <c r="D84" s="5">
        <v>3.5595238095238093</v>
      </c>
      <c r="H84" s="5">
        <v>2.7142857142857144</v>
      </c>
      <c r="I84">
        <v>2.1666666666666665</v>
      </c>
      <c r="J84">
        <v>2.2000000000000002</v>
      </c>
      <c r="K84" s="5">
        <v>2.4404761904761907</v>
      </c>
    </row>
    <row r="85" spans="1:11" x14ac:dyDescent="0.25">
      <c r="A85" s="5">
        <v>4</v>
      </c>
      <c r="B85">
        <v>4.333333333333333</v>
      </c>
      <c r="C85">
        <v>3.6</v>
      </c>
      <c r="D85" s="5">
        <v>4.1666666666666661</v>
      </c>
      <c r="H85" s="5">
        <v>3.1428571428571428</v>
      </c>
      <c r="I85">
        <v>2.6666666666666665</v>
      </c>
      <c r="J85">
        <v>3.2</v>
      </c>
      <c r="K85" s="5">
        <v>2.9047619047619047</v>
      </c>
    </row>
    <row r="86" spans="1:11" x14ac:dyDescent="0.25">
      <c r="A86" s="5">
        <v>3.4285714285714284</v>
      </c>
      <c r="B86">
        <v>4</v>
      </c>
      <c r="C86">
        <v>2.2000000000000002</v>
      </c>
      <c r="D86" s="5">
        <v>3.7142857142857144</v>
      </c>
      <c r="H86" s="5">
        <v>2.4285714285714284</v>
      </c>
      <c r="I86">
        <v>2</v>
      </c>
      <c r="J86">
        <v>3.4</v>
      </c>
      <c r="K86" s="5">
        <v>2.2142857142857144</v>
      </c>
    </row>
    <row r="87" spans="1:11" x14ac:dyDescent="0.25">
      <c r="A87" s="5">
        <v>2.1428571428571428</v>
      </c>
      <c r="B87">
        <v>2.8333333333333335</v>
      </c>
      <c r="C87">
        <v>1.4</v>
      </c>
      <c r="D87" s="5">
        <v>2.4880952380952381</v>
      </c>
      <c r="H87" s="5">
        <v>1.1428571428571428</v>
      </c>
      <c r="I87">
        <v>1.8333333333333333</v>
      </c>
      <c r="J87">
        <v>1.4</v>
      </c>
      <c r="K87" s="5">
        <v>1.4880952380952381</v>
      </c>
    </row>
    <row r="88" spans="1:11" x14ac:dyDescent="0.25">
      <c r="A88" s="5">
        <v>4.4285714285714288</v>
      </c>
      <c r="B88">
        <v>4.5</v>
      </c>
      <c r="C88">
        <v>4.8</v>
      </c>
      <c r="D88" s="5">
        <v>4.4642857142857144</v>
      </c>
      <c r="H88" s="5">
        <v>1.5714285714285714</v>
      </c>
      <c r="I88">
        <v>1</v>
      </c>
      <c r="J88">
        <v>1</v>
      </c>
      <c r="K88" s="5">
        <v>1.2857142857142856</v>
      </c>
    </row>
    <row r="89" spans="1:11" x14ac:dyDescent="0.25">
      <c r="A89" s="5">
        <v>5</v>
      </c>
      <c r="B89">
        <v>4.5</v>
      </c>
      <c r="C89">
        <v>4.5999999999999996</v>
      </c>
      <c r="D89" s="5">
        <v>4.75</v>
      </c>
      <c r="H89" s="5">
        <v>3.1428571428571428</v>
      </c>
      <c r="I89">
        <v>3.3333333333333335</v>
      </c>
      <c r="J89">
        <v>3.2</v>
      </c>
      <c r="K89" s="5">
        <v>3.2380952380952381</v>
      </c>
    </row>
    <row r="90" spans="1:11" x14ac:dyDescent="0.25">
      <c r="A90" s="5">
        <v>3</v>
      </c>
      <c r="B90">
        <v>2</v>
      </c>
      <c r="C90">
        <v>1.4</v>
      </c>
      <c r="D90" s="5">
        <v>2.5</v>
      </c>
      <c r="H90" s="5">
        <v>3.5714285714285716</v>
      </c>
      <c r="I90">
        <v>3</v>
      </c>
      <c r="J90">
        <v>1.4</v>
      </c>
      <c r="K90" s="5">
        <v>3.2857142857142856</v>
      </c>
    </row>
    <row r="91" spans="1:11" x14ac:dyDescent="0.25">
      <c r="A91" s="5">
        <v>4.1428571428571432</v>
      </c>
      <c r="B91">
        <v>4.166666666666667</v>
      </c>
      <c r="C91">
        <v>3.2</v>
      </c>
      <c r="D91" s="5">
        <v>4.1547619047619051</v>
      </c>
      <c r="H91" s="5">
        <v>1</v>
      </c>
      <c r="I91">
        <v>1.6666666666666667</v>
      </c>
      <c r="J91">
        <v>1</v>
      </c>
      <c r="K91" s="5">
        <v>1.3333333333333335</v>
      </c>
    </row>
    <row r="92" spans="1:11" x14ac:dyDescent="0.25">
      <c r="A92" s="5">
        <v>4</v>
      </c>
      <c r="B92">
        <v>3.3333333333333335</v>
      </c>
      <c r="C92">
        <v>3.8</v>
      </c>
      <c r="D92" s="5">
        <v>3.666666666666667</v>
      </c>
      <c r="H92" s="5">
        <v>1</v>
      </c>
      <c r="I92">
        <v>1</v>
      </c>
      <c r="J92">
        <v>1</v>
      </c>
      <c r="K92" s="5">
        <v>1</v>
      </c>
    </row>
    <row r="93" spans="1:11" x14ac:dyDescent="0.25">
      <c r="A93" s="5">
        <v>1.4285714285714286</v>
      </c>
      <c r="B93">
        <v>1.5</v>
      </c>
      <c r="C93">
        <v>1</v>
      </c>
      <c r="D93" s="5">
        <v>1.4642857142857144</v>
      </c>
      <c r="H93" s="5">
        <v>1.1428571428571428</v>
      </c>
      <c r="I93">
        <v>1</v>
      </c>
      <c r="J93">
        <v>1</v>
      </c>
      <c r="K93" s="5">
        <v>1.0714285714285714</v>
      </c>
    </row>
    <row r="94" spans="1:11" x14ac:dyDescent="0.25">
      <c r="A94" s="5">
        <v>1</v>
      </c>
      <c r="B94">
        <v>1.6666666666666667</v>
      </c>
      <c r="C94">
        <v>1.4</v>
      </c>
      <c r="D94" s="5">
        <v>1.3333333333333335</v>
      </c>
      <c r="H94" s="5">
        <v>2.7142857142857144</v>
      </c>
      <c r="I94">
        <v>3</v>
      </c>
      <c r="J94">
        <v>2.4</v>
      </c>
      <c r="K94" s="5">
        <v>2.8571428571428572</v>
      </c>
    </row>
    <row r="95" spans="1:11" x14ac:dyDescent="0.25">
      <c r="A95" s="5">
        <v>4.5714285714285712</v>
      </c>
      <c r="B95">
        <v>3.3333333333333335</v>
      </c>
      <c r="C95">
        <v>4</v>
      </c>
      <c r="D95" s="5">
        <v>3.9523809523809526</v>
      </c>
      <c r="H95" s="5">
        <v>1.1428571428571428</v>
      </c>
      <c r="I95">
        <v>1</v>
      </c>
      <c r="J95">
        <v>1</v>
      </c>
      <c r="K95" s="5">
        <v>1.0714285714285714</v>
      </c>
    </row>
    <row r="96" spans="1:11" x14ac:dyDescent="0.25">
      <c r="A96" s="5">
        <v>3.2857142857142856</v>
      </c>
      <c r="B96">
        <v>2.3333333333333335</v>
      </c>
      <c r="C96">
        <v>3.4</v>
      </c>
      <c r="D96" s="5">
        <v>2.8095238095238093</v>
      </c>
      <c r="H96" s="5">
        <v>3.2857142857142856</v>
      </c>
      <c r="I96">
        <v>3.1666666666666665</v>
      </c>
      <c r="J96">
        <v>3.2</v>
      </c>
      <c r="K96" s="5">
        <v>3.2261904761904763</v>
      </c>
    </row>
    <row r="97" spans="1:11" x14ac:dyDescent="0.25">
      <c r="A97" s="5">
        <v>3.5714285714285716</v>
      </c>
      <c r="B97">
        <v>3.1666666666666665</v>
      </c>
      <c r="C97">
        <v>3</v>
      </c>
      <c r="D97" s="5">
        <v>3.3690476190476191</v>
      </c>
      <c r="H97" s="5">
        <v>4.2857142857142856</v>
      </c>
      <c r="I97">
        <v>4</v>
      </c>
      <c r="J97">
        <v>4.2</v>
      </c>
      <c r="K97" s="5">
        <v>4.1428571428571423</v>
      </c>
    </row>
    <row r="98" spans="1:11" x14ac:dyDescent="0.25">
      <c r="A98" s="5">
        <v>3.5714285714285716</v>
      </c>
      <c r="B98">
        <v>3</v>
      </c>
      <c r="C98">
        <v>2.8</v>
      </c>
      <c r="D98" s="5">
        <v>3.2857142857142856</v>
      </c>
      <c r="H98" s="5">
        <v>5</v>
      </c>
      <c r="I98">
        <v>4.5</v>
      </c>
      <c r="J98">
        <v>4.4000000000000004</v>
      </c>
      <c r="K98" s="5">
        <v>4.75</v>
      </c>
    </row>
    <row r="99" spans="1:11" x14ac:dyDescent="0.25">
      <c r="A99" s="5">
        <v>2</v>
      </c>
      <c r="B99">
        <v>2.1666666666666665</v>
      </c>
      <c r="C99">
        <v>1.4</v>
      </c>
      <c r="D99" s="5">
        <v>2.083333333333333</v>
      </c>
      <c r="H99" s="5">
        <v>3.8571428571428572</v>
      </c>
      <c r="I99">
        <v>4.333333333333333</v>
      </c>
      <c r="J99">
        <v>4.5999999999999996</v>
      </c>
      <c r="K99" s="5">
        <v>4.0952380952380949</v>
      </c>
    </row>
    <row r="100" spans="1:11" x14ac:dyDescent="0.25">
      <c r="A100" s="5">
        <v>3.5714285714285716</v>
      </c>
      <c r="B100">
        <v>3.1666666666666665</v>
      </c>
      <c r="C100">
        <v>4</v>
      </c>
      <c r="D100" s="5">
        <v>3.3690476190476191</v>
      </c>
      <c r="H100" s="5">
        <v>1.2857142857142858</v>
      </c>
      <c r="I100">
        <v>1</v>
      </c>
      <c r="J100">
        <v>1</v>
      </c>
      <c r="K100" s="5">
        <v>1.1428571428571428</v>
      </c>
    </row>
    <row r="101" spans="1:11" x14ac:dyDescent="0.25">
      <c r="A101" s="5">
        <v>2.4285714285714284</v>
      </c>
      <c r="B101">
        <v>3.1666666666666665</v>
      </c>
      <c r="C101">
        <v>1.8</v>
      </c>
      <c r="D101" s="5">
        <v>2.7976190476190474</v>
      </c>
      <c r="H101" s="5">
        <v>2.5714285714285716</v>
      </c>
      <c r="I101">
        <v>3.1666666666666665</v>
      </c>
      <c r="J101">
        <v>1.6</v>
      </c>
      <c r="K101" s="5">
        <v>2.8690476190476191</v>
      </c>
    </row>
    <row r="102" spans="1:11" x14ac:dyDescent="0.25">
      <c r="A102" s="5">
        <v>3</v>
      </c>
      <c r="B102">
        <v>3.6666666666666665</v>
      </c>
      <c r="C102">
        <v>1.6</v>
      </c>
      <c r="D102" s="5">
        <v>3.333333333333333</v>
      </c>
      <c r="H102" s="5">
        <v>3.8571428571428572</v>
      </c>
      <c r="I102">
        <v>3.3333333333333335</v>
      </c>
      <c r="J102">
        <v>3.4</v>
      </c>
      <c r="K102" s="5">
        <v>3.5952380952380953</v>
      </c>
    </row>
    <row r="103" spans="1:11" x14ac:dyDescent="0.25">
      <c r="A103" s="5">
        <v>4.1428571428571432</v>
      </c>
      <c r="B103">
        <v>3.3333333333333335</v>
      </c>
      <c r="C103">
        <v>4.8</v>
      </c>
      <c r="D103" s="5">
        <v>3.7380952380952381</v>
      </c>
      <c r="H103" s="5">
        <v>3.8571428571428572</v>
      </c>
      <c r="I103">
        <v>3</v>
      </c>
      <c r="J103">
        <v>4.2</v>
      </c>
      <c r="K103" s="5">
        <v>3.4285714285714288</v>
      </c>
    </row>
    <row r="104" spans="1:11" x14ac:dyDescent="0.25">
      <c r="A104" s="5">
        <v>3.5714285714285716</v>
      </c>
      <c r="B104">
        <v>2.3333333333333335</v>
      </c>
      <c r="C104">
        <v>2.8</v>
      </c>
      <c r="D104" s="5">
        <v>2.9523809523809526</v>
      </c>
      <c r="H104" s="5">
        <v>1.8571428571428572</v>
      </c>
      <c r="I104">
        <v>2.1666666666666665</v>
      </c>
      <c r="J104">
        <v>1.6</v>
      </c>
      <c r="K104" s="5">
        <v>2.0119047619047619</v>
      </c>
    </row>
    <row r="105" spans="1:11" x14ac:dyDescent="0.25">
      <c r="A105" s="5">
        <v>3.7142857142857144</v>
      </c>
      <c r="B105">
        <v>4.5</v>
      </c>
      <c r="C105">
        <v>3.6</v>
      </c>
      <c r="D105" s="5">
        <v>4.1071428571428577</v>
      </c>
      <c r="H105" s="5">
        <v>1.4285714285714286</v>
      </c>
      <c r="I105">
        <v>1</v>
      </c>
      <c r="J105">
        <v>1</v>
      </c>
      <c r="K105" s="5">
        <v>1.2142857142857144</v>
      </c>
    </row>
    <row r="106" spans="1:11" x14ac:dyDescent="0.25">
      <c r="A106" s="5">
        <v>1.4285714285714286</v>
      </c>
      <c r="B106">
        <v>2.8333333333333335</v>
      </c>
      <c r="C106">
        <v>1.6</v>
      </c>
      <c r="D106" s="5">
        <v>2.1309523809523809</v>
      </c>
      <c r="H106" s="5">
        <v>4</v>
      </c>
      <c r="I106">
        <v>3.6666666666666665</v>
      </c>
      <c r="J106">
        <v>3.6</v>
      </c>
      <c r="K106" s="5">
        <v>3.833333333333333</v>
      </c>
    </row>
    <row r="107" spans="1:11" x14ac:dyDescent="0.25">
      <c r="A107" s="5">
        <v>3</v>
      </c>
      <c r="B107">
        <v>3.8333333333333335</v>
      </c>
      <c r="C107">
        <v>4.5999999999999996</v>
      </c>
      <c r="D107" s="5">
        <v>3.416666666666667</v>
      </c>
      <c r="H107" s="5">
        <v>4.1428571428571432</v>
      </c>
      <c r="I107">
        <v>4</v>
      </c>
      <c r="J107">
        <v>3.8</v>
      </c>
      <c r="K107" s="5">
        <v>4.0714285714285712</v>
      </c>
    </row>
    <row r="108" spans="1:11" x14ac:dyDescent="0.25">
      <c r="A108" s="5">
        <v>3.2857142857142856</v>
      </c>
      <c r="B108">
        <v>3</v>
      </c>
      <c r="C108">
        <v>2.2000000000000002</v>
      </c>
      <c r="D108" s="5">
        <v>3.1428571428571428</v>
      </c>
      <c r="H108" s="5">
        <v>3.7142857142857144</v>
      </c>
      <c r="I108">
        <v>3</v>
      </c>
      <c r="J108">
        <v>3.2</v>
      </c>
      <c r="K108" s="5">
        <v>3.3571428571428572</v>
      </c>
    </row>
    <row r="109" spans="1:11" x14ac:dyDescent="0.25">
      <c r="A109" s="5">
        <v>3.5714285714285716</v>
      </c>
      <c r="B109">
        <v>3.5</v>
      </c>
      <c r="C109">
        <v>4</v>
      </c>
      <c r="D109" s="5">
        <v>3.5357142857142856</v>
      </c>
      <c r="H109" s="5">
        <v>4.8571428571428568</v>
      </c>
      <c r="I109">
        <v>5</v>
      </c>
      <c r="J109">
        <v>5</v>
      </c>
      <c r="K109" s="5">
        <v>4.9285714285714288</v>
      </c>
    </row>
    <row r="110" spans="1:11" x14ac:dyDescent="0.25">
      <c r="A110" s="5">
        <v>2.5714285714285716</v>
      </c>
      <c r="B110">
        <v>2.1666666666666665</v>
      </c>
      <c r="C110">
        <v>2.6</v>
      </c>
      <c r="D110" s="5">
        <v>2.3690476190476191</v>
      </c>
      <c r="H110" s="5">
        <v>4.2857142857142856</v>
      </c>
      <c r="I110">
        <v>4.833333333333333</v>
      </c>
      <c r="J110">
        <v>3.4</v>
      </c>
      <c r="K110" s="5">
        <v>4.5595238095238093</v>
      </c>
    </row>
    <row r="111" spans="1:11" x14ac:dyDescent="0.25">
      <c r="A111" s="5">
        <v>2</v>
      </c>
      <c r="B111">
        <v>4.166666666666667</v>
      </c>
      <c r="C111">
        <v>1</v>
      </c>
      <c r="D111" s="5">
        <v>3.0833333333333335</v>
      </c>
      <c r="H111" s="5">
        <v>2.2857142857142856</v>
      </c>
      <c r="I111">
        <v>3.6666666666666665</v>
      </c>
      <c r="J111">
        <v>2.2000000000000002</v>
      </c>
      <c r="K111" s="5">
        <v>2.9761904761904763</v>
      </c>
    </row>
    <row r="112" spans="1:11" x14ac:dyDescent="0.25">
      <c r="A112" s="5">
        <v>3.1428571428571428</v>
      </c>
      <c r="B112">
        <v>3.6666666666666665</v>
      </c>
      <c r="C112">
        <v>1.4</v>
      </c>
      <c r="D112" s="5">
        <v>3.4047619047619047</v>
      </c>
      <c r="H112" s="5">
        <v>4.5714285714285712</v>
      </c>
      <c r="I112">
        <v>4.166666666666667</v>
      </c>
      <c r="J112">
        <v>4.2</v>
      </c>
      <c r="K112" s="5">
        <v>4.3690476190476186</v>
      </c>
    </row>
    <row r="113" spans="1:11" x14ac:dyDescent="0.25">
      <c r="A113" s="5">
        <v>1.5714285714285714</v>
      </c>
      <c r="B113">
        <v>1</v>
      </c>
      <c r="C113">
        <v>1</v>
      </c>
      <c r="D113" s="5">
        <v>1.2857142857142856</v>
      </c>
      <c r="H113" s="5">
        <v>4.8571428571428568</v>
      </c>
      <c r="I113">
        <v>4.166666666666667</v>
      </c>
      <c r="J113">
        <v>5</v>
      </c>
      <c r="K113" s="5">
        <v>4.5119047619047619</v>
      </c>
    </row>
    <row r="114" spans="1:11" x14ac:dyDescent="0.25">
      <c r="A114" s="5">
        <v>4.4285714285714288</v>
      </c>
      <c r="B114">
        <v>4.333333333333333</v>
      </c>
      <c r="C114">
        <v>4</v>
      </c>
      <c r="D114" s="5">
        <v>4.3809523809523814</v>
      </c>
      <c r="H114" s="5">
        <v>3.4285714285714284</v>
      </c>
      <c r="I114">
        <v>4.166666666666667</v>
      </c>
      <c r="J114">
        <v>2.4</v>
      </c>
      <c r="K114" s="5">
        <v>3.7976190476190474</v>
      </c>
    </row>
    <row r="115" spans="1:11" x14ac:dyDescent="0.25">
      <c r="A115" s="5">
        <v>3.1428571428571428</v>
      </c>
      <c r="B115">
        <v>2.5</v>
      </c>
      <c r="C115">
        <v>2.8</v>
      </c>
      <c r="D115" s="5">
        <v>2.8214285714285712</v>
      </c>
      <c r="H115" s="5">
        <v>3</v>
      </c>
      <c r="I115">
        <v>3</v>
      </c>
      <c r="J115">
        <v>2.4</v>
      </c>
      <c r="K115" s="5">
        <v>3</v>
      </c>
    </row>
    <row r="116" spans="1:11" x14ac:dyDescent="0.25">
      <c r="A116" s="5">
        <v>3.7142857142857144</v>
      </c>
      <c r="B116">
        <v>3</v>
      </c>
      <c r="C116">
        <v>3.6</v>
      </c>
      <c r="D116" s="5">
        <v>3.3571428571428572</v>
      </c>
      <c r="H116" s="5">
        <v>2.1428571428571428</v>
      </c>
      <c r="I116">
        <v>2.5</v>
      </c>
      <c r="J116">
        <v>1.6</v>
      </c>
      <c r="K116" s="5">
        <v>2.3214285714285712</v>
      </c>
    </row>
    <row r="117" spans="1:11" x14ac:dyDescent="0.25">
      <c r="A117" s="5">
        <v>3.7142857142857144</v>
      </c>
      <c r="B117">
        <v>3.8333333333333335</v>
      </c>
      <c r="C117">
        <v>3.2</v>
      </c>
      <c r="D117" s="5">
        <v>3.7738095238095237</v>
      </c>
      <c r="H117" s="5">
        <v>3.8571428571428572</v>
      </c>
      <c r="I117">
        <v>3.8333333333333335</v>
      </c>
      <c r="J117">
        <v>3.4</v>
      </c>
      <c r="K117" s="5">
        <v>3.8452380952380953</v>
      </c>
    </row>
    <row r="118" spans="1:11" x14ac:dyDescent="0.25">
      <c r="A118" s="5">
        <v>2.1428571428571428</v>
      </c>
      <c r="B118">
        <v>1.8333333333333333</v>
      </c>
      <c r="C118">
        <v>1.4</v>
      </c>
      <c r="D118" s="5">
        <v>1.9880952380952381</v>
      </c>
      <c r="H118" s="5">
        <v>3.2857142857142856</v>
      </c>
      <c r="I118">
        <v>2.8333333333333335</v>
      </c>
      <c r="J118">
        <v>3.2</v>
      </c>
      <c r="K118" s="5">
        <v>3.0595238095238093</v>
      </c>
    </row>
    <row r="119" spans="1:11" x14ac:dyDescent="0.25">
      <c r="A119" s="5">
        <v>4.2857142857142856</v>
      </c>
      <c r="B119">
        <v>4.666666666666667</v>
      </c>
      <c r="C119">
        <v>4</v>
      </c>
      <c r="D119" s="5">
        <v>4.4761904761904763</v>
      </c>
      <c r="H119" s="5">
        <v>3.7142857142857144</v>
      </c>
      <c r="I119">
        <v>2.8333333333333335</v>
      </c>
      <c r="J119">
        <v>2.8</v>
      </c>
      <c r="K119" s="5">
        <v>3.2738095238095237</v>
      </c>
    </row>
    <row r="120" spans="1:11" x14ac:dyDescent="0.25">
      <c r="A120" s="5">
        <v>3.1428571428571428</v>
      </c>
      <c r="B120">
        <v>4.166666666666667</v>
      </c>
      <c r="C120">
        <v>4.8</v>
      </c>
      <c r="D120" s="5">
        <v>3.6547619047619051</v>
      </c>
      <c r="H120" s="5">
        <v>3.1428571428571428</v>
      </c>
      <c r="I120">
        <v>2.6666666666666665</v>
      </c>
      <c r="J120">
        <v>3.2</v>
      </c>
      <c r="K120" s="5">
        <v>2.9047619047619047</v>
      </c>
    </row>
    <row r="121" spans="1:11" x14ac:dyDescent="0.25">
      <c r="A121" s="5">
        <v>2.7142857142857144</v>
      </c>
      <c r="B121">
        <v>3.1666666666666665</v>
      </c>
      <c r="C121">
        <v>2.4</v>
      </c>
      <c r="D121" s="5">
        <v>2.9404761904761907</v>
      </c>
      <c r="H121" s="5">
        <v>2.5714285714285716</v>
      </c>
      <c r="I121">
        <v>3.3333333333333335</v>
      </c>
      <c r="J121">
        <v>4</v>
      </c>
      <c r="K121" s="5">
        <v>2.9523809523809526</v>
      </c>
    </row>
    <row r="122" spans="1:11" x14ac:dyDescent="0.25">
      <c r="A122" s="5">
        <v>4</v>
      </c>
      <c r="B122">
        <v>2.6666666666666665</v>
      </c>
      <c r="C122">
        <v>3.4</v>
      </c>
      <c r="D122" s="5">
        <v>3.333333333333333</v>
      </c>
      <c r="H122" s="5">
        <v>3.7142857142857144</v>
      </c>
      <c r="I122">
        <v>2.8333333333333335</v>
      </c>
      <c r="J122">
        <v>3.4</v>
      </c>
      <c r="K122" s="5">
        <v>3.2738095238095237</v>
      </c>
    </row>
    <row r="123" spans="1:11" x14ac:dyDescent="0.25">
      <c r="A123" s="5">
        <v>3.5714285714285716</v>
      </c>
      <c r="B123">
        <v>4</v>
      </c>
      <c r="C123">
        <v>3.6</v>
      </c>
      <c r="D123" s="5">
        <v>3.7857142857142856</v>
      </c>
      <c r="H123" s="5">
        <v>4.1428571428571432</v>
      </c>
      <c r="I123">
        <v>4.166666666666667</v>
      </c>
      <c r="J123">
        <v>4.8</v>
      </c>
      <c r="K123" s="5">
        <v>4.1547619047619051</v>
      </c>
    </row>
    <row r="124" spans="1:11" x14ac:dyDescent="0.25">
      <c r="A124" s="5">
        <v>1</v>
      </c>
      <c r="B124">
        <v>2.1666666666666665</v>
      </c>
      <c r="C124">
        <v>1.4</v>
      </c>
      <c r="D124" s="5">
        <v>1.5833333333333333</v>
      </c>
      <c r="H124" s="5">
        <v>3.8571428571428572</v>
      </c>
      <c r="I124">
        <v>3.3333333333333335</v>
      </c>
      <c r="J124">
        <v>2.4</v>
      </c>
      <c r="K124" s="5">
        <v>3.5952380952380953</v>
      </c>
    </row>
    <row r="125" spans="1:11" x14ac:dyDescent="0.25">
      <c r="A125" s="5">
        <v>1.2857142857142858</v>
      </c>
      <c r="B125">
        <v>1.6666666666666667</v>
      </c>
      <c r="C125">
        <v>2.2000000000000002</v>
      </c>
      <c r="D125" s="5">
        <v>1.4761904761904763</v>
      </c>
      <c r="H125" s="5">
        <v>1.7142857142857142</v>
      </c>
      <c r="I125">
        <v>2.5</v>
      </c>
      <c r="J125">
        <v>2</v>
      </c>
      <c r="K125" s="5">
        <v>2.1071428571428572</v>
      </c>
    </row>
    <row r="126" spans="1:11" x14ac:dyDescent="0.25">
      <c r="A126" s="5">
        <v>2.8571428571428572</v>
      </c>
      <c r="B126">
        <v>3</v>
      </c>
      <c r="C126">
        <v>2.6</v>
      </c>
      <c r="D126" s="5">
        <v>2.9285714285714288</v>
      </c>
      <c r="H126" s="5">
        <v>2.1428571428571428</v>
      </c>
      <c r="I126">
        <v>1.3333333333333333</v>
      </c>
      <c r="J126">
        <v>2.4</v>
      </c>
      <c r="K126" s="5">
        <v>1.7380952380952381</v>
      </c>
    </row>
    <row r="127" spans="1:11" x14ac:dyDescent="0.25">
      <c r="A127" s="5">
        <v>3.4285714285714284</v>
      </c>
      <c r="B127">
        <v>2.1666666666666665</v>
      </c>
      <c r="C127">
        <v>2</v>
      </c>
      <c r="D127" s="5">
        <v>2.7976190476190474</v>
      </c>
      <c r="H127" s="5">
        <v>2.2857142857142856</v>
      </c>
      <c r="I127">
        <v>3.3333333333333335</v>
      </c>
      <c r="J127">
        <v>2.4</v>
      </c>
      <c r="K127" s="5">
        <v>2.8095238095238093</v>
      </c>
    </row>
    <row r="128" spans="1:11" x14ac:dyDescent="0.25">
      <c r="A128" s="5">
        <v>4</v>
      </c>
      <c r="B128">
        <v>3</v>
      </c>
      <c r="C128">
        <v>3.6</v>
      </c>
      <c r="D128" s="5">
        <v>3.5</v>
      </c>
      <c r="H128" s="5">
        <v>4.2857142857142856</v>
      </c>
      <c r="I128">
        <v>4.666666666666667</v>
      </c>
      <c r="J128">
        <v>4</v>
      </c>
      <c r="K128" s="5">
        <v>4.4761904761904763</v>
      </c>
    </row>
    <row r="129" spans="1:11" x14ac:dyDescent="0.25">
      <c r="A129" s="5">
        <v>2.7142857142857144</v>
      </c>
      <c r="B129">
        <v>4</v>
      </c>
      <c r="C129">
        <v>3.6</v>
      </c>
      <c r="D129" s="5">
        <v>3.3571428571428572</v>
      </c>
      <c r="H129" s="5">
        <v>2.7142857142857144</v>
      </c>
      <c r="I129">
        <v>3.1666666666666665</v>
      </c>
      <c r="J129">
        <v>2.6</v>
      </c>
      <c r="K129" s="5">
        <v>2.9404761904761907</v>
      </c>
    </row>
    <row r="130" spans="1:11" x14ac:dyDescent="0.25">
      <c r="A130" s="5">
        <v>2.2857142857142856</v>
      </c>
      <c r="B130">
        <v>3.1666666666666665</v>
      </c>
      <c r="C130">
        <v>3</v>
      </c>
      <c r="D130" s="5">
        <v>2.7261904761904763</v>
      </c>
      <c r="H130" s="5">
        <v>3.5714285714285716</v>
      </c>
      <c r="I130">
        <v>2.6666666666666665</v>
      </c>
      <c r="J130">
        <v>3.2</v>
      </c>
      <c r="K130" s="5">
        <v>3.1190476190476191</v>
      </c>
    </row>
    <row r="131" spans="1:11" x14ac:dyDescent="0.25">
      <c r="A131" s="5">
        <v>3.8571428571428572</v>
      </c>
      <c r="B131">
        <v>3.3333333333333335</v>
      </c>
      <c r="C131">
        <v>2.8</v>
      </c>
      <c r="D131" s="5">
        <v>3.5952380952380953</v>
      </c>
      <c r="H131" s="5">
        <v>1.5714285714285714</v>
      </c>
      <c r="I131">
        <v>1.6666666666666667</v>
      </c>
      <c r="J131">
        <v>1.6</v>
      </c>
      <c r="K131" s="5">
        <v>1.6190476190476191</v>
      </c>
    </row>
    <row r="132" spans="1:11" x14ac:dyDescent="0.25">
      <c r="A132" s="5">
        <v>2.8571428571428572</v>
      </c>
      <c r="B132">
        <v>2.8333333333333335</v>
      </c>
      <c r="C132">
        <v>2.4</v>
      </c>
      <c r="D132" s="5">
        <v>2.8452380952380953</v>
      </c>
      <c r="H132" s="5">
        <v>4.1428571428571432</v>
      </c>
      <c r="I132">
        <v>4</v>
      </c>
      <c r="J132">
        <v>3.6</v>
      </c>
      <c r="K132" s="5">
        <v>4.0714285714285712</v>
      </c>
    </row>
    <row r="133" spans="1:11" x14ac:dyDescent="0.25">
      <c r="A133" s="5">
        <v>1</v>
      </c>
      <c r="B133">
        <v>1</v>
      </c>
      <c r="C133">
        <v>1</v>
      </c>
      <c r="D133" s="5">
        <v>1</v>
      </c>
      <c r="H133" s="5">
        <v>4.5714285714285712</v>
      </c>
      <c r="I133">
        <v>4.166666666666667</v>
      </c>
      <c r="J133">
        <v>4</v>
      </c>
      <c r="K133" s="5">
        <v>4.3690476190476186</v>
      </c>
    </row>
    <row r="134" spans="1:11" x14ac:dyDescent="0.25">
      <c r="A134" s="5">
        <v>1.4285714285714286</v>
      </c>
      <c r="B134">
        <v>1</v>
      </c>
      <c r="C134">
        <v>1.2</v>
      </c>
      <c r="D134" s="5">
        <v>1.2142857142857144</v>
      </c>
      <c r="H134" s="5">
        <v>3</v>
      </c>
      <c r="I134">
        <v>2.8333333333333335</v>
      </c>
      <c r="J134">
        <v>2</v>
      </c>
      <c r="K134" s="5">
        <v>2.916666666666667</v>
      </c>
    </row>
    <row r="135" spans="1:11" x14ac:dyDescent="0.25">
      <c r="A135" s="5">
        <v>1</v>
      </c>
      <c r="B135">
        <v>1</v>
      </c>
      <c r="C135">
        <v>1</v>
      </c>
      <c r="D135" s="5">
        <v>1</v>
      </c>
      <c r="H135" s="5">
        <v>4.2857142857142856</v>
      </c>
      <c r="I135">
        <v>3.8333333333333335</v>
      </c>
      <c r="J135">
        <v>3.8</v>
      </c>
      <c r="K135" s="5">
        <v>4.0595238095238093</v>
      </c>
    </row>
    <row r="136" spans="1:11" x14ac:dyDescent="0.25">
      <c r="A136" s="5">
        <v>3.5714285714285716</v>
      </c>
      <c r="B136">
        <v>2.1666666666666665</v>
      </c>
      <c r="C136">
        <v>2.6</v>
      </c>
      <c r="D136" s="5">
        <v>2.8690476190476191</v>
      </c>
      <c r="H136" s="5">
        <v>3.8571428571428572</v>
      </c>
      <c r="I136">
        <v>3</v>
      </c>
      <c r="J136">
        <v>3</v>
      </c>
      <c r="K136" s="5">
        <v>3.4285714285714288</v>
      </c>
    </row>
    <row r="137" spans="1:11" x14ac:dyDescent="0.25">
      <c r="A137" s="5">
        <v>3.4285714285714284</v>
      </c>
      <c r="B137">
        <v>3</v>
      </c>
      <c r="C137">
        <v>4</v>
      </c>
      <c r="D137" s="5">
        <v>3.2142857142857144</v>
      </c>
      <c r="H137" s="5">
        <v>2</v>
      </c>
      <c r="I137">
        <v>1.6666666666666667</v>
      </c>
      <c r="J137">
        <v>1</v>
      </c>
      <c r="K137" s="5">
        <v>1.8333333333333335</v>
      </c>
    </row>
    <row r="138" spans="1:11" x14ac:dyDescent="0.25">
      <c r="A138" s="5">
        <v>4.8571428571428568</v>
      </c>
      <c r="B138">
        <v>3.5</v>
      </c>
      <c r="C138">
        <v>4.2</v>
      </c>
      <c r="D138" s="5">
        <v>4.1785714285714288</v>
      </c>
      <c r="H138" s="5">
        <v>4</v>
      </c>
      <c r="I138">
        <v>4.333333333333333</v>
      </c>
      <c r="J138">
        <v>4.2</v>
      </c>
      <c r="K138" s="5">
        <v>4.1666666666666661</v>
      </c>
    </row>
    <row r="139" spans="1:11" x14ac:dyDescent="0.25">
      <c r="A139" s="5">
        <v>4.2857142857142856</v>
      </c>
      <c r="B139">
        <v>4.333333333333333</v>
      </c>
      <c r="C139">
        <v>4.2</v>
      </c>
      <c r="D139" s="5">
        <v>4.3095238095238093</v>
      </c>
      <c r="H139" s="5">
        <v>4.8571428571428568</v>
      </c>
      <c r="I139">
        <v>4.5</v>
      </c>
      <c r="J139">
        <v>5</v>
      </c>
      <c r="K139" s="5">
        <v>4.6785714285714288</v>
      </c>
    </row>
    <row r="140" spans="1:11" x14ac:dyDescent="0.25">
      <c r="A140" s="5">
        <v>3.4285714285714284</v>
      </c>
      <c r="B140">
        <v>3.3333333333333335</v>
      </c>
      <c r="C140">
        <v>2.2000000000000002</v>
      </c>
      <c r="D140" s="5">
        <v>3.3809523809523809</v>
      </c>
      <c r="H140" s="5">
        <v>2.1428571428571428</v>
      </c>
      <c r="I140">
        <v>2.5</v>
      </c>
      <c r="J140">
        <v>2.2000000000000002</v>
      </c>
      <c r="K140" s="5">
        <v>2.3214285714285712</v>
      </c>
    </row>
    <row r="141" spans="1:11" x14ac:dyDescent="0.25">
      <c r="A141" s="5">
        <v>3.5714285714285716</v>
      </c>
      <c r="B141">
        <v>4.5</v>
      </c>
      <c r="C141">
        <v>4.5999999999999996</v>
      </c>
      <c r="D141" s="5">
        <v>4.0357142857142856</v>
      </c>
      <c r="H141" s="5">
        <v>2.4285714285714284</v>
      </c>
      <c r="I141">
        <v>2.6666666666666665</v>
      </c>
      <c r="J141">
        <v>2.4</v>
      </c>
      <c r="K141" s="5">
        <v>2.5476190476190474</v>
      </c>
    </row>
    <row r="142" spans="1:11" x14ac:dyDescent="0.25">
      <c r="A142" s="5">
        <v>4.8571428571428568</v>
      </c>
      <c r="B142">
        <v>4.833333333333333</v>
      </c>
      <c r="C142">
        <v>4.4000000000000004</v>
      </c>
      <c r="D142" s="5">
        <v>4.8452380952380949</v>
      </c>
      <c r="H142" s="5">
        <v>1.4285714285714286</v>
      </c>
      <c r="I142">
        <v>1</v>
      </c>
      <c r="J142">
        <v>1</v>
      </c>
      <c r="K142" s="5">
        <v>1.2142857142857144</v>
      </c>
    </row>
    <row r="143" spans="1:11" x14ac:dyDescent="0.25">
      <c r="A143" s="5">
        <v>4.4285714285714288</v>
      </c>
      <c r="B143">
        <v>3.5</v>
      </c>
      <c r="C143">
        <v>3.2</v>
      </c>
      <c r="D143" s="5">
        <v>3.9642857142857144</v>
      </c>
      <c r="H143" s="5">
        <v>3.1428571428571428</v>
      </c>
      <c r="I143">
        <v>3</v>
      </c>
      <c r="J143">
        <v>3</v>
      </c>
      <c r="K143" s="5">
        <v>3.0714285714285712</v>
      </c>
    </row>
    <row r="144" spans="1:11" x14ac:dyDescent="0.25">
      <c r="A144" s="5">
        <v>4.8571428571428568</v>
      </c>
      <c r="B144">
        <v>3.6666666666666665</v>
      </c>
      <c r="C144">
        <v>3.4</v>
      </c>
      <c r="D144" s="5">
        <v>4.2619047619047619</v>
      </c>
      <c r="H144" s="5">
        <v>4.4285714285714288</v>
      </c>
      <c r="I144">
        <v>2.6666666666666665</v>
      </c>
      <c r="J144">
        <v>3.2</v>
      </c>
      <c r="K144" s="5">
        <v>3.5476190476190474</v>
      </c>
    </row>
    <row r="145" spans="1:11" x14ac:dyDescent="0.25">
      <c r="A145" s="5">
        <v>1.1428571428571428</v>
      </c>
      <c r="B145">
        <v>1</v>
      </c>
      <c r="C145">
        <v>1</v>
      </c>
      <c r="D145" s="5">
        <v>1.0714285714285714</v>
      </c>
      <c r="H145" s="5">
        <v>1.5714285714285714</v>
      </c>
      <c r="I145">
        <v>1</v>
      </c>
      <c r="J145">
        <v>1</v>
      </c>
      <c r="K145" s="5">
        <v>1.2857142857142856</v>
      </c>
    </row>
    <row r="146" spans="1:11" x14ac:dyDescent="0.25">
      <c r="A146" s="5">
        <v>5</v>
      </c>
      <c r="B146">
        <v>5</v>
      </c>
      <c r="C146">
        <v>5</v>
      </c>
      <c r="D146" s="5">
        <v>5</v>
      </c>
      <c r="H146" s="5">
        <v>2.4285714285714284</v>
      </c>
      <c r="I146">
        <v>2.8333333333333335</v>
      </c>
      <c r="J146">
        <v>2.6</v>
      </c>
      <c r="K146" s="5">
        <v>2.6309523809523809</v>
      </c>
    </row>
    <row r="147" spans="1:11" x14ac:dyDescent="0.25">
      <c r="H147" s="5">
        <v>2.4285714285714284</v>
      </c>
      <c r="I147">
        <v>2.5</v>
      </c>
      <c r="J147">
        <v>2.6</v>
      </c>
      <c r="K147" s="5">
        <v>2.4642857142857144</v>
      </c>
    </row>
    <row r="148" spans="1:11" x14ac:dyDescent="0.25">
      <c r="H148" s="5">
        <v>1.7142857142857142</v>
      </c>
      <c r="I148">
        <v>1</v>
      </c>
      <c r="J148">
        <v>1</v>
      </c>
      <c r="K148" s="5">
        <v>1.3571428571428572</v>
      </c>
    </row>
    <row r="149" spans="1:11" x14ac:dyDescent="0.25">
      <c r="H149" s="5">
        <v>1.7142857142857142</v>
      </c>
      <c r="I149">
        <v>1</v>
      </c>
      <c r="J149">
        <v>1</v>
      </c>
      <c r="K149" s="5">
        <v>1.3571428571428572</v>
      </c>
    </row>
    <row r="150" spans="1:11" x14ac:dyDescent="0.25">
      <c r="H150" s="5">
        <v>4.1428571428571432</v>
      </c>
      <c r="I150">
        <v>4</v>
      </c>
      <c r="J150">
        <v>3.4</v>
      </c>
      <c r="K150" s="5">
        <v>4.0714285714285712</v>
      </c>
    </row>
    <row r="151" spans="1:11" x14ac:dyDescent="0.25">
      <c r="H151" s="5">
        <v>3.4285714285714284</v>
      </c>
      <c r="I151">
        <v>3.3333333333333335</v>
      </c>
      <c r="J151">
        <v>4.4000000000000004</v>
      </c>
      <c r="K151" s="5">
        <v>3.3809523809523809</v>
      </c>
    </row>
    <row r="152" spans="1:11" x14ac:dyDescent="0.25">
      <c r="H152" s="5">
        <v>3</v>
      </c>
      <c r="I152">
        <v>2.8333333333333335</v>
      </c>
      <c r="J152">
        <v>3.4</v>
      </c>
      <c r="K152" s="5">
        <v>2.916666666666667</v>
      </c>
    </row>
    <row r="153" spans="1:11" x14ac:dyDescent="0.25">
      <c r="H153" s="5">
        <v>4.1428571428571432</v>
      </c>
      <c r="I153">
        <v>3.6666666666666665</v>
      </c>
      <c r="J153">
        <v>3.6</v>
      </c>
      <c r="K153" s="5">
        <v>3.9047619047619051</v>
      </c>
    </row>
    <row r="154" spans="1:11" x14ac:dyDescent="0.25">
      <c r="H154" s="5">
        <v>3.4285714285714284</v>
      </c>
      <c r="I154">
        <v>3.6666666666666665</v>
      </c>
      <c r="J154">
        <v>3.4</v>
      </c>
      <c r="K154" s="5">
        <v>3.5476190476190474</v>
      </c>
    </row>
    <row r="155" spans="1:11" x14ac:dyDescent="0.25">
      <c r="H155" s="5">
        <v>3.4285714285714284</v>
      </c>
      <c r="I155">
        <v>3</v>
      </c>
      <c r="J155">
        <v>2.4</v>
      </c>
      <c r="K155" s="5">
        <v>3.2142857142857144</v>
      </c>
    </row>
    <row r="156" spans="1:11" x14ac:dyDescent="0.25">
      <c r="H156" s="5">
        <v>2.4285714285714284</v>
      </c>
      <c r="I156">
        <v>3.5</v>
      </c>
      <c r="J156">
        <v>3.2</v>
      </c>
      <c r="K156" s="5">
        <v>2.9642857142857144</v>
      </c>
    </row>
    <row r="157" spans="1:11" x14ac:dyDescent="0.25">
      <c r="H157" s="5">
        <v>1.1428571428571428</v>
      </c>
      <c r="I157">
        <v>1</v>
      </c>
      <c r="J157">
        <v>1</v>
      </c>
      <c r="K157" s="5">
        <v>1.0714285714285714</v>
      </c>
    </row>
    <row r="158" spans="1:11" x14ac:dyDescent="0.25">
      <c r="H158" s="5">
        <v>1.1428571428571428</v>
      </c>
      <c r="I158">
        <v>1</v>
      </c>
      <c r="J158">
        <v>1</v>
      </c>
      <c r="K158" s="5">
        <v>1.0714285714285714</v>
      </c>
    </row>
    <row r="159" spans="1:11" x14ac:dyDescent="0.25">
      <c r="H159" s="5">
        <v>3.4285714285714284</v>
      </c>
      <c r="I159">
        <v>3.3333333333333335</v>
      </c>
      <c r="J159">
        <v>2.8</v>
      </c>
      <c r="K159" s="5">
        <v>3.3809523809523809</v>
      </c>
    </row>
    <row r="160" spans="1:11" x14ac:dyDescent="0.25">
      <c r="H160" s="5">
        <v>3</v>
      </c>
      <c r="I160">
        <v>2.6666666666666665</v>
      </c>
      <c r="J160">
        <v>3.4</v>
      </c>
      <c r="K160" s="5">
        <v>2.833333333333333</v>
      </c>
    </row>
    <row r="161" spans="8:11" x14ac:dyDescent="0.25">
      <c r="H161" s="5">
        <v>1.2857142857142858</v>
      </c>
      <c r="I161">
        <v>1</v>
      </c>
      <c r="J161">
        <v>1</v>
      </c>
      <c r="K161" s="5">
        <v>1.1428571428571428</v>
      </c>
    </row>
    <row r="162" spans="8:11" x14ac:dyDescent="0.25">
      <c r="H162" s="5">
        <v>3</v>
      </c>
      <c r="I162">
        <v>3</v>
      </c>
      <c r="J162">
        <v>2.2000000000000002</v>
      </c>
      <c r="K162" s="5">
        <v>3</v>
      </c>
    </row>
    <row r="163" spans="8:11" x14ac:dyDescent="0.25">
      <c r="H163" s="5">
        <v>3.2857142857142856</v>
      </c>
      <c r="I163">
        <v>2.6666666666666665</v>
      </c>
      <c r="J163">
        <v>2.2000000000000002</v>
      </c>
      <c r="K163" s="5">
        <v>2.9761904761904763</v>
      </c>
    </row>
    <row r="164" spans="8:11" x14ac:dyDescent="0.25">
      <c r="H164" s="5">
        <v>1.7142857142857142</v>
      </c>
      <c r="I164">
        <v>1.5</v>
      </c>
      <c r="J164">
        <v>1.6</v>
      </c>
      <c r="K164" s="5">
        <v>1.6071428571428572</v>
      </c>
    </row>
    <row r="165" spans="8:11" x14ac:dyDescent="0.25">
      <c r="H165" s="5">
        <v>3.8571428571428572</v>
      </c>
      <c r="I165">
        <v>3.6666666666666665</v>
      </c>
      <c r="J165">
        <v>2.4</v>
      </c>
      <c r="K165" s="5">
        <v>3.7619047619047619</v>
      </c>
    </row>
    <row r="166" spans="8:11" x14ac:dyDescent="0.25">
      <c r="H166" s="5">
        <v>4.1428571428571432</v>
      </c>
      <c r="I166">
        <v>3.6666666666666665</v>
      </c>
      <c r="J166">
        <v>3.6</v>
      </c>
      <c r="K166" s="5">
        <v>3.9047619047619051</v>
      </c>
    </row>
    <row r="167" spans="8:11" x14ac:dyDescent="0.25">
      <c r="H167" s="5">
        <v>2.4285714285714284</v>
      </c>
      <c r="I167">
        <v>2</v>
      </c>
      <c r="J167">
        <v>1.8</v>
      </c>
      <c r="K167" s="5">
        <v>2.2142857142857144</v>
      </c>
    </row>
    <row r="168" spans="8:11" x14ac:dyDescent="0.25">
      <c r="H168" s="5">
        <v>3.1428571428571428</v>
      </c>
      <c r="I168">
        <v>4.666666666666667</v>
      </c>
      <c r="J168">
        <v>3</v>
      </c>
      <c r="K168" s="5">
        <v>3.9047619047619051</v>
      </c>
    </row>
    <row r="169" spans="8:11" x14ac:dyDescent="0.25">
      <c r="H169" s="5">
        <v>2.5714285714285716</v>
      </c>
      <c r="I169">
        <v>3.5</v>
      </c>
      <c r="J169">
        <v>3.4</v>
      </c>
      <c r="K169" s="5">
        <v>3.0357142857142856</v>
      </c>
    </row>
    <row r="170" spans="8:11" x14ac:dyDescent="0.25">
      <c r="H170" s="5">
        <v>2.7142857142857144</v>
      </c>
      <c r="I170">
        <v>3.1666666666666665</v>
      </c>
      <c r="J170">
        <v>1.6</v>
      </c>
      <c r="K170" s="5">
        <v>2.9404761904761907</v>
      </c>
    </row>
    <row r="171" spans="8:11" x14ac:dyDescent="0.25">
      <c r="H171" s="5">
        <v>2.4285714285714284</v>
      </c>
      <c r="I171">
        <v>2.6666666666666665</v>
      </c>
      <c r="J171">
        <v>2.6</v>
      </c>
      <c r="K171" s="5">
        <v>2.5476190476190474</v>
      </c>
    </row>
    <row r="172" spans="8:11" x14ac:dyDescent="0.25">
      <c r="H172" s="5">
        <v>2.8571428571428572</v>
      </c>
      <c r="I172">
        <v>3.3333333333333335</v>
      </c>
      <c r="J172">
        <v>2.8</v>
      </c>
      <c r="K172" s="5">
        <v>3.0952380952380953</v>
      </c>
    </row>
    <row r="173" spans="8:11" x14ac:dyDescent="0.25">
      <c r="H173" s="5">
        <v>3</v>
      </c>
      <c r="I173">
        <v>1.6666666666666667</v>
      </c>
      <c r="J173">
        <v>1.8</v>
      </c>
      <c r="K173" s="5">
        <v>2.3333333333333335</v>
      </c>
    </row>
    <row r="174" spans="8:11" x14ac:dyDescent="0.25">
      <c r="H174" s="5">
        <v>4.2857142857142856</v>
      </c>
      <c r="I174">
        <v>4</v>
      </c>
      <c r="J174">
        <v>4.4000000000000004</v>
      </c>
      <c r="K174" s="5">
        <v>4.1428571428571423</v>
      </c>
    </row>
    <row r="175" spans="8:11" x14ac:dyDescent="0.25">
      <c r="H175" s="5">
        <v>1.7142857142857142</v>
      </c>
      <c r="I175">
        <v>1.8333333333333333</v>
      </c>
      <c r="J175">
        <v>2</v>
      </c>
      <c r="K175" s="5">
        <v>1.7738095238095237</v>
      </c>
    </row>
    <row r="176" spans="8:11" x14ac:dyDescent="0.25">
      <c r="H176" s="5">
        <v>1.4285714285714286</v>
      </c>
      <c r="I176">
        <v>1</v>
      </c>
      <c r="J176">
        <v>1</v>
      </c>
      <c r="K176" s="5">
        <v>1.2142857142857144</v>
      </c>
    </row>
    <row r="177" spans="8:11" x14ac:dyDescent="0.25">
      <c r="H177" s="5">
        <v>1.8571428571428572</v>
      </c>
      <c r="I177">
        <v>2.5</v>
      </c>
      <c r="J177">
        <v>2</v>
      </c>
      <c r="K177" s="5">
        <v>2.1785714285714288</v>
      </c>
    </row>
    <row r="178" spans="8:11" x14ac:dyDescent="0.25">
      <c r="H178" s="5">
        <v>3</v>
      </c>
      <c r="I178">
        <v>1.8333333333333333</v>
      </c>
      <c r="J178">
        <v>3</v>
      </c>
      <c r="K178" s="5">
        <v>2.4166666666666665</v>
      </c>
    </row>
    <row r="179" spans="8:11" x14ac:dyDescent="0.25">
      <c r="H179" s="5">
        <v>3.7142857142857144</v>
      </c>
      <c r="I179">
        <v>4.166666666666667</v>
      </c>
      <c r="J179">
        <v>3</v>
      </c>
      <c r="K179" s="5">
        <v>3.9404761904761907</v>
      </c>
    </row>
    <row r="180" spans="8:11" x14ac:dyDescent="0.25">
      <c r="H180" s="5">
        <v>3.5714285714285716</v>
      </c>
      <c r="I180">
        <v>4.333333333333333</v>
      </c>
      <c r="J180">
        <v>4.2</v>
      </c>
      <c r="K180" s="5">
        <v>3.9523809523809526</v>
      </c>
    </row>
    <row r="181" spans="8:11" x14ac:dyDescent="0.25">
      <c r="H181" s="5">
        <v>1.5714285714285714</v>
      </c>
      <c r="I181">
        <v>1.1666666666666667</v>
      </c>
      <c r="J181">
        <v>1</v>
      </c>
      <c r="K181" s="5">
        <v>1.3690476190476191</v>
      </c>
    </row>
    <row r="182" spans="8:11" x14ac:dyDescent="0.25">
      <c r="H182" s="5">
        <v>4</v>
      </c>
      <c r="I182">
        <v>3.6666666666666665</v>
      </c>
      <c r="J182">
        <v>4.8</v>
      </c>
      <c r="K182" s="5">
        <v>3.833333333333333</v>
      </c>
    </row>
    <row r="183" spans="8:11" x14ac:dyDescent="0.25">
      <c r="H183" s="5">
        <v>2.1428571428571428</v>
      </c>
      <c r="I183">
        <v>3.1666666666666665</v>
      </c>
      <c r="J183">
        <v>1.8</v>
      </c>
      <c r="K183" s="5">
        <v>2.6547619047619047</v>
      </c>
    </row>
    <row r="184" spans="8:11" x14ac:dyDescent="0.25">
      <c r="H184" s="5">
        <v>3.5714285714285716</v>
      </c>
      <c r="I184">
        <v>2.8333333333333335</v>
      </c>
      <c r="J184">
        <v>3.4</v>
      </c>
      <c r="K184" s="5">
        <v>3.2023809523809526</v>
      </c>
    </row>
    <row r="185" spans="8:11" x14ac:dyDescent="0.25">
      <c r="H185" s="5">
        <v>4.8571428571428568</v>
      </c>
      <c r="I185">
        <v>4.5</v>
      </c>
      <c r="J185">
        <v>4.5999999999999996</v>
      </c>
      <c r="K185" s="5">
        <v>4.6785714285714288</v>
      </c>
    </row>
    <row r="186" spans="8:11" x14ac:dyDescent="0.25">
      <c r="H186" s="5">
        <v>3.7142857142857144</v>
      </c>
      <c r="I186">
        <v>3.3333333333333335</v>
      </c>
      <c r="J186">
        <v>3.6</v>
      </c>
      <c r="K186" s="5">
        <v>3.5238095238095237</v>
      </c>
    </row>
    <row r="187" spans="8:11" x14ac:dyDescent="0.25">
      <c r="H187" s="5">
        <v>1.1428571428571428</v>
      </c>
      <c r="I187">
        <v>1</v>
      </c>
      <c r="J187">
        <v>1</v>
      </c>
      <c r="K187" s="5">
        <v>1.0714285714285714</v>
      </c>
    </row>
    <row r="188" spans="8:11" x14ac:dyDescent="0.25">
      <c r="H188" s="5">
        <v>2.4285714285714284</v>
      </c>
      <c r="I188">
        <v>2</v>
      </c>
      <c r="J188">
        <v>1.8</v>
      </c>
      <c r="K188" s="5">
        <v>2.2142857142857144</v>
      </c>
    </row>
    <row r="189" spans="8:11" x14ac:dyDescent="0.25">
      <c r="H189" s="5">
        <v>3.5714285714285716</v>
      </c>
      <c r="I189">
        <v>4</v>
      </c>
      <c r="J189">
        <v>3.6</v>
      </c>
      <c r="K189" s="5">
        <v>3.7857142857142856</v>
      </c>
    </row>
    <row r="190" spans="8:11" x14ac:dyDescent="0.25">
      <c r="H190" s="5">
        <v>1.5714285714285714</v>
      </c>
      <c r="I190">
        <v>1</v>
      </c>
      <c r="J190">
        <v>1</v>
      </c>
      <c r="K190" s="5">
        <v>1.2857142857142856</v>
      </c>
    </row>
    <row r="191" spans="8:11" x14ac:dyDescent="0.25">
      <c r="H191" s="5">
        <v>4.5714285714285712</v>
      </c>
      <c r="I191">
        <v>3.6666666666666665</v>
      </c>
      <c r="J191">
        <v>4.5999999999999996</v>
      </c>
      <c r="K191" s="5">
        <v>4.1190476190476186</v>
      </c>
    </row>
    <row r="192" spans="8:11" x14ac:dyDescent="0.25">
      <c r="H192" s="5">
        <v>2.1428571428571428</v>
      </c>
      <c r="I192">
        <v>2.6666666666666665</v>
      </c>
      <c r="J192">
        <v>2.2000000000000002</v>
      </c>
      <c r="K192" s="5">
        <v>2.4047619047619047</v>
      </c>
    </row>
    <row r="193" spans="8:11" x14ac:dyDescent="0.25">
      <c r="H193" s="5">
        <v>2.2857142857142856</v>
      </c>
      <c r="I193">
        <v>2.5</v>
      </c>
      <c r="J193">
        <v>2.4</v>
      </c>
      <c r="K193" s="5">
        <v>2.3928571428571428</v>
      </c>
    </row>
    <row r="194" spans="8:11" x14ac:dyDescent="0.25">
      <c r="H194" s="5">
        <v>3.5714285714285716</v>
      </c>
      <c r="I194">
        <v>3.3333333333333335</v>
      </c>
      <c r="J194">
        <v>2</v>
      </c>
      <c r="K194" s="5">
        <v>3.4523809523809526</v>
      </c>
    </row>
    <row r="195" spans="8:11" x14ac:dyDescent="0.25">
      <c r="H195" s="5">
        <v>5</v>
      </c>
      <c r="I195">
        <v>5</v>
      </c>
      <c r="J195">
        <v>5</v>
      </c>
      <c r="K195" s="5">
        <v>5</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3C1B0-97CA-4055-AAD1-74C834F9BB50}">
  <dimension ref="A1:U36"/>
  <sheetViews>
    <sheetView topLeftCell="A4" zoomScale="50" zoomScaleNormal="70" workbookViewId="0">
      <selection activeCell="H34" sqref="H34"/>
    </sheetView>
  </sheetViews>
  <sheetFormatPr defaultColWidth="8.85546875" defaultRowHeight="15" x14ac:dyDescent="0.25"/>
  <sheetData>
    <row r="1" spans="1:21" ht="20.25" x14ac:dyDescent="0.25">
      <c r="A1" s="16" t="s">
        <v>203</v>
      </c>
    </row>
    <row r="2" spans="1:21" ht="18" x14ac:dyDescent="0.25">
      <c r="A2" s="17" t="s">
        <v>204</v>
      </c>
    </row>
    <row r="3" spans="1:21" ht="15.75" thickBot="1" x14ac:dyDescent="0.3">
      <c r="A3" s="23" t="s">
        <v>204</v>
      </c>
      <c r="B3" s="23"/>
      <c r="C3" s="23"/>
      <c r="D3" s="23"/>
      <c r="E3" s="23"/>
      <c r="F3" s="23"/>
      <c r="G3" s="23"/>
      <c r="H3" s="23"/>
      <c r="I3" s="23"/>
      <c r="J3" s="23"/>
      <c r="K3" s="23"/>
      <c r="L3" s="23"/>
      <c r="M3" s="23"/>
      <c r="N3" s="23"/>
      <c r="O3" s="23"/>
      <c r="P3" s="23"/>
      <c r="Q3" s="23"/>
      <c r="R3" s="23"/>
      <c r="S3" s="23"/>
      <c r="T3" s="23"/>
      <c r="U3" s="23"/>
    </row>
    <row r="4" spans="1:21" ht="15.75" thickBot="1" x14ac:dyDescent="0.3">
      <c r="A4" s="18"/>
      <c r="B4" s="18" t="s">
        <v>5</v>
      </c>
      <c r="C4" s="18" t="s">
        <v>6</v>
      </c>
      <c r="D4" s="18" t="s">
        <v>7</v>
      </c>
      <c r="E4" s="18" t="s">
        <v>8</v>
      </c>
      <c r="F4" s="18" t="s">
        <v>9</v>
      </c>
      <c r="G4" s="18" t="s">
        <v>10</v>
      </c>
      <c r="H4" s="18" t="s">
        <v>11</v>
      </c>
      <c r="I4" s="18" t="s">
        <v>12</v>
      </c>
      <c r="J4" s="18" t="s">
        <v>13</v>
      </c>
      <c r="K4" s="18" t="s">
        <v>14</v>
      </c>
      <c r="L4" s="18" t="s">
        <v>15</v>
      </c>
      <c r="M4" s="18" t="s">
        <v>16</v>
      </c>
      <c r="N4" s="18" t="s">
        <v>17</v>
      </c>
      <c r="O4" s="18" t="s">
        <v>18</v>
      </c>
      <c r="P4" s="18" t="s">
        <v>19</v>
      </c>
      <c r="Q4" s="18" t="s">
        <v>20</v>
      </c>
      <c r="R4" s="18" t="s">
        <v>21</v>
      </c>
      <c r="S4" s="18" t="s">
        <v>22</v>
      </c>
      <c r="T4" s="18" t="s">
        <v>23</v>
      </c>
      <c r="U4" s="18" t="s">
        <v>24</v>
      </c>
    </row>
    <row r="5" spans="1:21" x14ac:dyDescent="0.25">
      <c r="A5" s="19" t="s">
        <v>205</v>
      </c>
      <c r="B5" s="20">
        <v>337</v>
      </c>
      <c r="C5" s="20">
        <v>337</v>
      </c>
      <c r="D5" s="20">
        <v>337</v>
      </c>
      <c r="E5" s="20">
        <v>337</v>
      </c>
      <c r="F5" s="20">
        <v>337</v>
      </c>
      <c r="G5" s="20">
        <v>337</v>
      </c>
      <c r="H5" s="20">
        <v>337</v>
      </c>
      <c r="I5" s="20">
        <v>337</v>
      </c>
      <c r="J5" s="20">
        <v>337</v>
      </c>
      <c r="K5" s="20">
        <v>337</v>
      </c>
      <c r="L5" s="20">
        <v>337</v>
      </c>
      <c r="M5" s="20">
        <v>337</v>
      </c>
      <c r="N5" s="20">
        <v>337</v>
      </c>
      <c r="O5" s="20">
        <v>337</v>
      </c>
      <c r="P5" s="20">
        <v>337</v>
      </c>
      <c r="Q5" s="20">
        <v>337</v>
      </c>
      <c r="R5" s="20">
        <v>337</v>
      </c>
      <c r="S5" s="20">
        <v>337</v>
      </c>
      <c r="T5" s="20">
        <v>337</v>
      </c>
      <c r="U5" s="20">
        <v>337</v>
      </c>
    </row>
    <row r="6" spans="1:21" x14ac:dyDescent="0.25">
      <c r="A6" s="21" t="s">
        <v>206</v>
      </c>
      <c r="B6" s="22">
        <v>4</v>
      </c>
      <c r="C6" s="22">
        <v>4</v>
      </c>
      <c r="D6" s="22">
        <v>4</v>
      </c>
      <c r="E6" s="22">
        <v>4</v>
      </c>
      <c r="F6" s="22">
        <v>4</v>
      </c>
      <c r="G6" s="22">
        <v>4</v>
      </c>
      <c r="H6" s="22">
        <v>4</v>
      </c>
      <c r="I6" s="22">
        <v>4</v>
      </c>
      <c r="J6" s="22">
        <v>4</v>
      </c>
      <c r="K6" s="22">
        <v>4</v>
      </c>
      <c r="L6" s="22">
        <v>4</v>
      </c>
      <c r="M6" s="22">
        <v>4</v>
      </c>
      <c r="N6" s="22">
        <v>4</v>
      </c>
      <c r="O6" s="22">
        <v>4</v>
      </c>
      <c r="P6" s="22">
        <v>4</v>
      </c>
      <c r="Q6" s="22">
        <v>4</v>
      </c>
      <c r="R6" s="22">
        <v>4</v>
      </c>
      <c r="S6" s="22">
        <v>4</v>
      </c>
      <c r="T6" s="22">
        <v>4</v>
      </c>
      <c r="U6" s="22">
        <v>4</v>
      </c>
    </row>
    <row r="7" spans="1:21" x14ac:dyDescent="0.25">
      <c r="A7" s="19" t="s">
        <v>207</v>
      </c>
      <c r="B7" s="20" t="s">
        <v>208</v>
      </c>
      <c r="C7" s="20" t="s">
        <v>209</v>
      </c>
      <c r="D7" s="20" t="s">
        <v>210</v>
      </c>
      <c r="E7" s="20" t="s">
        <v>211</v>
      </c>
      <c r="F7" s="20" t="s">
        <v>212</v>
      </c>
      <c r="G7" s="20" t="s">
        <v>213</v>
      </c>
      <c r="H7" s="20" t="s">
        <v>214</v>
      </c>
      <c r="I7" s="20" t="s">
        <v>215</v>
      </c>
      <c r="J7" s="20" t="s">
        <v>216</v>
      </c>
      <c r="K7" s="20" t="s">
        <v>217</v>
      </c>
      <c r="L7" s="20" t="s">
        <v>218</v>
      </c>
      <c r="M7" s="20" t="s">
        <v>219</v>
      </c>
      <c r="N7" s="20" t="s">
        <v>220</v>
      </c>
      <c r="O7" s="20" t="s">
        <v>221</v>
      </c>
      <c r="P7" s="20" t="s">
        <v>222</v>
      </c>
      <c r="Q7" s="20" t="s">
        <v>223</v>
      </c>
      <c r="R7" s="20" t="s">
        <v>224</v>
      </c>
      <c r="S7" s="20" t="s">
        <v>225</v>
      </c>
      <c r="T7" s="20" t="s">
        <v>226</v>
      </c>
      <c r="U7" s="20" t="s">
        <v>227</v>
      </c>
    </row>
    <row r="8" spans="1:21" ht="36" x14ac:dyDescent="0.25">
      <c r="A8" s="21" t="s">
        <v>228</v>
      </c>
      <c r="B8" s="22" t="s">
        <v>229</v>
      </c>
      <c r="C8" s="22" t="s">
        <v>230</v>
      </c>
      <c r="D8" s="22" t="s">
        <v>231</v>
      </c>
      <c r="E8" s="22" t="s">
        <v>232</v>
      </c>
      <c r="F8" s="22" t="s">
        <v>233</v>
      </c>
      <c r="G8" s="22" t="s">
        <v>234</v>
      </c>
      <c r="H8" s="22" t="s">
        <v>235</v>
      </c>
      <c r="I8" s="22" t="s">
        <v>236</v>
      </c>
      <c r="J8" s="22" t="s">
        <v>237</v>
      </c>
      <c r="K8" s="22" t="s">
        <v>238</v>
      </c>
      <c r="L8" s="22" t="s">
        <v>239</v>
      </c>
      <c r="M8" s="22" t="s">
        <v>240</v>
      </c>
      <c r="N8" s="22" t="s">
        <v>241</v>
      </c>
      <c r="O8" s="22" t="s">
        <v>242</v>
      </c>
      <c r="P8" s="22" t="s">
        <v>243</v>
      </c>
      <c r="Q8" s="22" t="s">
        <v>244</v>
      </c>
      <c r="R8" s="22" t="s">
        <v>245</v>
      </c>
      <c r="S8" s="22" t="s">
        <v>246</v>
      </c>
      <c r="T8" s="22" t="s">
        <v>247</v>
      </c>
      <c r="U8" s="22" t="s">
        <v>248</v>
      </c>
    </row>
    <row r="9" spans="1:21" ht="24" x14ac:dyDescent="0.25">
      <c r="A9" s="19" t="s">
        <v>249</v>
      </c>
      <c r="B9" s="20" t="s">
        <v>250</v>
      </c>
      <c r="C9" s="20" t="s">
        <v>250</v>
      </c>
      <c r="D9" s="20" t="s">
        <v>250</v>
      </c>
      <c r="E9" s="20" t="s">
        <v>250</v>
      </c>
      <c r="F9" s="20" t="s">
        <v>250</v>
      </c>
      <c r="G9" s="20" t="s">
        <v>250</v>
      </c>
      <c r="H9" s="20" t="s">
        <v>250</v>
      </c>
      <c r="I9" s="20" t="s">
        <v>250</v>
      </c>
      <c r="J9" s="20" t="s">
        <v>250</v>
      </c>
      <c r="K9" s="20" t="s">
        <v>250</v>
      </c>
      <c r="L9" s="20" t="s">
        <v>250</v>
      </c>
      <c r="M9" s="20" t="s">
        <v>250</v>
      </c>
      <c r="N9" s="20" t="s">
        <v>250</v>
      </c>
      <c r="O9" s="20" t="s">
        <v>250</v>
      </c>
      <c r="P9" s="20" t="s">
        <v>250</v>
      </c>
      <c r="Q9" s="20" t="s">
        <v>250</v>
      </c>
      <c r="R9" s="20" t="s">
        <v>250</v>
      </c>
      <c r="S9" s="20" t="s">
        <v>250</v>
      </c>
      <c r="T9" s="20" t="s">
        <v>250</v>
      </c>
      <c r="U9" s="20" t="s">
        <v>250</v>
      </c>
    </row>
    <row r="10" spans="1:21" ht="24" x14ac:dyDescent="0.25">
      <c r="A10" s="21" t="s">
        <v>251</v>
      </c>
      <c r="B10" s="22" t="s">
        <v>252</v>
      </c>
      <c r="C10" s="22" t="s">
        <v>252</v>
      </c>
      <c r="D10" s="22" t="s">
        <v>252</v>
      </c>
      <c r="E10" s="22" t="s">
        <v>252</v>
      </c>
      <c r="F10" s="22" t="s">
        <v>252</v>
      </c>
      <c r="G10" s="22" t="s">
        <v>252</v>
      </c>
      <c r="H10" s="22" t="s">
        <v>252</v>
      </c>
      <c r="I10" s="22" t="s">
        <v>252</v>
      </c>
      <c r="J10" s="22" t="s">
        <v>252</v>
      </c>
      <c r="K10" s="22" t="s">
        <v>252</v>
      </c>
      <c r="L10" s="22" t="s">
        <v>252</v>
      </c>
      <c r="M10" s="22" t="s">
        <v>252</v>
      </c>
      <c r="N10" s="22" t="s">
        <v>252</v>
      </c>
      <c r="O10" s="22" t="s">
        <v>252</v>
      </c>
      <c r="P10" s="22" t="s">
        <v>252</v>
      </c>
      <c r="Q10" s="22" t="s">
        <v>252</v>
      </c>
      <c r="R10" s="22" t="s">
        <v>252</v>
      </c>
      <c r="S10" s="22" t="s">
        <v>252</v>
      </c>
      <c r="T10" s="22" t="s">
        <v>252</v>
      </c>
      <c r="U10" s="22" t="s">
        <v>252</v>
      </c>
    </row>
    <row r="11" spans="1:21" ht="15.75" thickBot="1" x14ac:dyDescent="0.3">
      <c r="A11" s="24"/>
      <c r="B11" s="24"/>
      <c r="C11" s="24"/>
      <c r="D11" s="24"/>
      <c r="E11" s="24"/>
      <c r="F11" s="24"/>
      <c r="G11" s="24"/>
      <c r="H11" s="24"/>
      <c r="I11" s="24"/>
      <c r="J11" s="24"/>
      <c r="K11" s="24"/>
      <c r="L11" s="24"/>
      <c r="M11" s="24"/>
      <c r="N11" s="24"/>
      <c r="O11" s="24"/>
      <c r="P11" s="24"/>
      <c r="Q11" s="24"/>
      <c r="R11" s="24"/>
      <c r="S11" s="24"/>
      <c r="T11" s="24"/>
      <c r="U11" s="24"/>
    </row>
    <row r="15" spans="1:21" ht="15.75" thickBot="1" x14ac:dyDescent="0.3">
      <c r="A15" s="23" t="s">
        <v>253</v>
      </c>
      <c r="B15" s="23"/>
      <c r="C15" s="23"/>
    </row>
    <row r="16" spans="1:21" ht="24.75" thickBot="1" x14ac:dyDescent="0.3">
      <c r="A16" s="18"/>
      <c r="B16" s="18" t="s">
        <v>254</v>
      </c>
      <c r="C16" s="18" t="s">
        <v>255</v>
      </c>
    </row>
    <row r="17" spans="1:3" x14ac:dyDescent="0.25">
      <c r="A17" s="19" t="s">
        <v>5</v>
      </c>
      <c r="B17" s="20" t="s">
        <v>256</v>
      </c>
      <c r="C17" s="20" t="s">
        <v>257</v>
      </c>
    </row>
    <row r="18" spans="1:3" x14ac:dyDescent="0.25">
      <c r="A18" s="21" t="s">
        <v>16</v>
      </c>
      <c r="B18" s="22" t="s">
        <v>258</v>
      </c>
      <c r="C18" s="22" t="s">
        <v>259</v>
      </c>
    </row>
    <row r="19" spans="1:3" x14ac:dyDescent="0.25">
      <c r="A19" s="19" t="s">
        <v>14</v>
      </c>
      <c r="B19" s="20" t="s">
        <v>260</v>
      </c>
      <c r="C19" s="20" t="s">
        <v>261</v>
      </c>
    </row>
    <row r="20" spans="1:3" x14ac:dyDescent="0.25">
      <c r="A20" s="21" t="s">
        <v>8</v>
      </c>
      <c r="B20" s="22" t="s">
        <v>262</v>
      </c>
      <c r="C20" s="22" t="s">
        <v>263</v>
      </c>
    </row>
    <row r="21" spans="1:3" x14ac:dyDescent="0.25">
      <c r="A21" s="19" t="s">
        <v>6</v>
      </c>
      <c r="B21" s="20" t="s">
        <v>264</v>
      </c>
      <c r="C21" s="20" t="s">
        <v>265</v>
      </c>
    </row>
    <row r="22" spans="1:3" x14ac:dyDescent="0.25">
      <c r="A22" s="21" t="s">
        <v>7</v>
      </c>
      <c r="B22" s="22" t="s">
        <v>266</v>
      </c>
      <c r="C22" s="22" t="s">
        <v>267</v>
      </c>
    </row>
    <row r="23" spans="1:3" x14ac:dyDescent="0.25">
      <c r="A23" s="19" t="s">
        <v>17</v>
      </c>
      <c r="B23" s="20" t="s">
        <v>268</v>
      </c>
      <c r="C23" s="20" t="s">
        <v>269</v>
      </c>
    </row>
    <row r="24" spans="1:3" x14ac:dyDescent="0.25">
      <c r="A24" s="21" t="s">
        <v>15</v>
      </c>
      <c r="B24" s="22" t="s">
        <v>270</v>
      </c>
      <c r="C24" s="22" t="s">
        <v>271</v>
      </c>
    </row>
    <row r="25" spans="1:3" x14ac:dyDescent="0.25">
      <c r="A25" s="19" t="s">
        <v>18</v>
      </c>
      <c r="B25" s="20" t="s">
        <v>272</v>
      </c>
      <c r="C25" s="20" t="s">
        <v>273</v>
      </c>
    </row>
    <row r="26" spans="1:3" x14ac:dyDescent="0.25">
      <c r="A26" s="21" t="s">
        <v>12</v>
      </c>
      <c r="B26" s="22" t="s">
        <v>274</v>
      </c>
      <c r="C26" s="22" t="s">
        <v>275</v>
      </c>
    </row>
    <row r="27" spans="1:3" x14ac:dyDescent="0.25">
      <c r="A27" s="19" t="s">
        <v>11</v>
      </c>
      <c r="B27" s="20" t="s">
        <v>276</v>
      </c>
      <c r="C27" s="20" t="s">
        <v>277</v>
      </c>
    </row>
    <row r="28" spans="1:3" x14ac:dyDescent="0.25">
      <c r="A28" s="21" t="s">
        <v>13</v>
      </c>
      <c r="B28" s="22" t="s">
        <v>278</v>
      </c>
      <c r="C28" s="22" t="s">
        <v>279</v>
      </c>
    </row>
    <row r="29" spans="1:3" x14ac:dyDescent="0.25">
      <c r="A29" s="19" t="s">
        <v>20</v>
      </c>
      <c r="B29" s="20" t="s">
        <v>280</v>
      </c>
      <c r="C29" s="20" t="s">
        <v>281</v>
      </c>
    </row>
    <row r="30" spans="1:3" x14ac:dyDescent="0.25">
      <c r="A30" s="21" t="s">
        <v>24</v>
      </c>
      <c r="B30" s="22" t="s">
        <v>282</v>
      </c>
      <c r="C30" s="22" t="s">
        <v>283</v>
      </c>
    </row>
    <row r="31" spans="1:3" x14ac:dyDescent="0.25">
      <c r="A31" s="19" t="s">
        <v>9</v>
      </c>
      <c r="B31" s="20" t="s">
        <v>284</v>
      </c>
      <c r="C31" s="20" t="s">
        <v>285</v>
      </c>
    </row>
    <row r="32" spans="1:3" x14ac:dyDescent="0.25">
      <c r="A32" s="21" t="s">
        <v>23</v>
      </c>
      <c r="B32" s="22" t="s">
        <v>286</v>
      </c>
      <c r="C32" s="22" t="s">
        <v>287</v>
      </c>
    </row>
    <row r="33" spans="1:3" x14ac:dyDescent="0.25">
      <c r="A33" s="19" t="s">
        <v>10</v>
      </c>
      <c r="B33" s="20" t="s">
        <v>288</v>
      </c>
      <c r="C33" s="20" t="s">
        <v>289</v>
      </c>
    </row>
    <row r="34" spans="1:3" x14ac:dyDescent="0.25">
      <c r="A34" s="21" t="s">
        <v>21</v>
      </c>
      <c r="B34" s="22" t="s">
        <v>290</v>
      </c>
      <c r="C34" s="22" t="s">
        <v>291</v>
      </c>
    </row>
    <row r="35" spans="1:3" ht="15.75" thickBot="1" x14ac:dyDescent="0.3">
      <c r="A35" s="24"/>
      <c r="B35" s="24"/>
      <c r="C35" s="24"/>
    </row>
    <row r="36" spans="1:3" ht="24" customHeight="1" x14ac:dyDescent="0.25">
      <c r="A36" s="25" t="s">
        <v>292</v>
      </c>
      <c r="B36" s="25"/>
      <c r="C36" s="25"/>
    </row>
  </sheetData>
  <mergeCells count="5">
    <mergeCell ref="A3:U3"/>
    <mergeCell ref="A11:U11"/>
    <mergeCell ref="A15:C15"/>
    <mergeCell ref="A35:C35"/>
    <mergeCell ref="A36:C3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805C-BB40-4015-841C-43ED1DCB7287}">
  <dimension ref="A1:BN381"/>
  <sheetViews>
    <sheetView topLeftCell="BE31" workbookViewId="0">
      <selection activeCell="BQ47" sqref="BQ47"/>
    </sheetView>
  </sheetViews>
  <sheetFormatPr defaultColWidth="8.85546875" defaultRowHeight="15" x14ac:dyDescent="0.25"/>
  <cols>
    <col min="2" max="2" width="14" customWidth="1"/>
    <col min="4" max="4" width="17" customWidth="1"/>
  </cols>
  <sheetData>
    <row r="1" spans="1:3" x14ac:dyDescent="0.25">
      <c r="A1" t="s">
        <v>293</v>
      </c>
      <c r="B1">
        <v>318</v>
      </c>
    </row>
    <row r="2" spans="1:3" x14ac:dyDescent="0.25">
      <c r="A2" t="s">
        <v>294</v>
      </c>
      <c r="B2" t="s">
        <v>295</v>
      </c>
    </row>
    <row r="3" spans="1:3" x14ac:dyDescent="0.25">
      <c r="A3" t="s">
        <v>296</v>
      </c>
      <c r="B3" t="s">
        <v>297</v>
      </c>
    </row>
    <row r="4" spans="1:3" x14ac:dyDescent="0.25">
      <c r="A4" t="s">
        <v>298</v>
      </c>
      <c r="B4" t="s">
        <v>299</v>
      </c>
    </row>
    <row r="5" spans="1:3" x14ac:dyDescent="0.25">
      <c r="A5" t="s">
        <v>300</v>
      </c>
    </row>
    <row r="7" spans="1:3" x14ac:dyDescent="0.25">
      <c r="A7">
        <v>1</v>
      </c>
      <c r="B7" t="s">
        <v>301</v>
      </c>
    </row>
    <row r="8" spans="1:3" x14ac:dyDescent="0.25">
      <c r="A8">
        <v>2</v>
      </c>
      <c r="B8" t="s">
        <v>302</v>
      </c>
    </row>
    <row r="9" spans="1:3" x14ac:dyDescent="0.25">
      <c r="A9">
        <v>3</v>
      </c>
      <c r="B9" t="s">
        <v>303</v>
      </c>
    </row>
    <row r="10" spans="1:3" x14ac:dyDescent="0.25">
      <c r="A10">
        <v>4</v>
      </c>
      <c r="B10" t="s">
        <v>304</v>
      </c>
    </row>
    <row r="11" spans="1:3" x14ac:dyDescent="0.25">
      <c r="A11">
        <v>5</v>
      </c>
      <c r="B11" t="s">
        <v>305</v>
      </c>
    </row>
    <row r="13" spans="1:3" x14ac:dyDescent="0.25">
      <c r="A13">
        <v>1</v>
      </c>
      <c r="B13" t="s">
        <v>306</v>
      </c>
      <c r="C13" t="s">
        <v>306</v>
      </c>
    </row>
    <row r="14" spans="1:3" x14ac:dyDescent="0.25">
      <c r="A14">
        <v>2</v>
      </c>
      <c r="B14" t="s">
        <v>307</v>
      </c>
      <c r="C14" t="s">
        <v>307</v>
      </c>
    </row>
    <row r="15" spans="1:3" x14ac:dyDescent="0.25">
      <c r="A15">
        <v>3</v>
      </c>
      <c r="B15" t="s">
        <v>308</v>
      </c>
      <c r="C15" t="s">
        <v>308</v>
      </c>
    </row>
    <row r="16" spans="1:3" x14ac:dyDescent="0.25">
      <c r="A16">
        <v>4</v>
      </c>
      <c r="B16" t="s">
        <v>309</v>
      </c>
      <c r="C16" t="s">
        <v>309</v>
      </c>
    </row>
    <row r="17" spans="1:3" x14ac:dyDescent="0.25">
      <c r="A17">
        <v>5</v>
      </c>
      <c r="B17" t="s">
        <v>310</v>
      </c>
      <c r="C17" t="s">
        <v>310</v>
      </c>
    </row>
    <row r="18" spans="1:3" x14ac:dyDescent="0.25">
      <c r="A18">
        <v>6</v>
      </c>
      <c r="B18" t="s">
        <v>311</v>
      </c>
      <c r="C18" t="s">
        <v>311</v>
      </c>
    </row>
    <row r="19" spans="1:3" x14ac:dyDescent="0.25">
      <c r="A19">
        <v>7</v>
      </c>
      <c r="B19" t="s">
        <v>312</v>
      </c>
      <c r="C19" t="s">
        <v>312</v>
      </c>
    </row>
    <row r="20" spans="1:3" x14ac:dyDescent="0.25">
      <c r="A20">
        <v>8</v>
      </c>
      <c r="B20" t="s">
        <v>313</v>
      </c>
      <c r="C20" t="s">
        <v>313</v>
      </c>
    </row>
    <row r="21" spans="1:3" x14ac:dyDescent="0.25">
      <c r="A21">
        <v>9</v>
      </c>
      <c r="B21" t="s">
        <v>314</v>
      </c>
      <c r="C21" t="s">
        <v>314</v>
      </c>
    </row>
    <row r="22" spans="1:3" x14ac:dyDescent="0.25">
      <c r="A22">
        <v>10</v>
      </c>
      <c r="B22" t="s">
        <v>315</v>
      </c>
      <c r="C22" t="s">
        <v>315</v>
      </c>
    </row>
    <row r="23" spans="1:3" x14ac:dyDescent="0.25">
      <c r="A23">
        <v>11</v>
      </c>
      <c r="B23" t="s">
        <v>316</v>
      </c>
      <c r="C23" t="s">
        <v>316</v>
      </c>
    </row>
    <row r="24" spans="1:3" x14ac:dyDescent="0.25">
      <c r="A24">
        <v>12</v>
      </c>
      <c r="B24" t="s">
        <v>317</v>
      </c>
      <c r="C24" t="s">
        <v>317</v>
      </c>
    </row>
    <row r="25" spans="1:3" x14ac:dyDescent="0.25">
      <c r="A25">
        <v>13</v>
      </c>
      <c r="B25" t="s">
        <v>318</v>
      </c>
      <c r="C25" t="s">
        <v>319</v>
      </c>
    </row>
    <row r="26" spans="1:3" x14ac:dyDescent="0.25">
      <c r="A26">
        <v>14</v>
      </c>
      <c r="B26" t="s">
        <v>320</v>
      </c>
      <c r="C26" t="s">
        <v>320</v>
      </c>
    </row>
    <row r="27" spans="1:3" x14ac:dyDescent="0.25">
      <c r="A27">
        <v>15</v>
      </c>
      <c r="B27" t="s">
        <v>321</v>
      </c>
      <c r="C27" t="s">
        <v>321</v>
      </c>
    </row>
    <row r="28" spans="1:3" x14ac:dyDescent="0.25">
      <c r="A28">
        <v>16</v>
      </c>
      <c r="B28" t="s">
        <v>322</v>
      </c>
      <c r="C28" t="s">
        <v>323</v>
      </c>
    </row>
    <row r="29" spans="1:3" x14ac:dyDescent="0.25">
      <c r="A29">
        <v>17</v>
      </c>
      <c r="B29" t="s">
        <v>324</v>
      </c>
      <c r="C29" t="s">
        <v>324</v>
      </c>
    </row>
    <row r="30" spans="1:3" x14ac:dyDescent="0.25">
      <c r="A30">
        <v>18</v>
      </c>
      <c r="B30" t="s">
        <v>325</v>
      </c>
      <c r="C30" t="s">
        <v>325</v>
      </c>
    </row>
    <row r="31" spans="1:3" x14ac:dyDescent="0.25">
      <c r="A31">
        <v>19</v>
      </c>
      <c r="B31" t="s">
        <v>326</v>
      </c>
      <c r="C31" t="s">
        <v>326</v>
      </c>
    </row>
    <row r="32" spans="1:3" x14ac:dyDescent="0.25">
      <c r="A32">
        <v>20</v>
      </c>
      <c r="B32" t="s">
        <v>327</v>
      </c>
      <c r="C32" t="s">
        <v>327</v>
      </c>
    </row>
    <row r="34" spans="1:66" x14ac:dyDescent="0.25">
      <c r="A34" t="s">
        <v>0</v>
      </c>
      <c r="B34" t="s">
        <v>1</v>
      </c>
      <c r="C34" t="s">
        <v>2</v>
      </c>
      <c r="D34" t="s">
        <v>3</v>
      </c>
      <c r="E34" t="s">
        <v>4</v>
      </c>
      <c r="F34" t="s">
        <v>5</v>
      </c>
      <c r="G34" t="s">
        <v>6</v>
      </c>
      <c r="H34" t="s">
        <v>7</v>
      </c>
      <c r="I34" t="s">
        <v>8</v>
      </c>
      <c r="J34" t="s">
        <v>9</v>
      </c>
      <c r="K34" t="s">
        <v>10</v>
      </c>
      <c r="L34" t="s">
        <v>11</v>
      </c>
      <c r="M34" t="s">
        <v>12</v>
      </c>
      <c r="N34" t="s">
        <v>13</v>
      </c>
      <c r="O34" t="s">
        <v>14</v>
      </c>
      <c r="P34" t="s">
        <v>15</v>
      </c>
      <c r="Q34" t="s">
        <v>16</v>
      </c>
      <c r="R34" t="s">
        <v>17</v>
      </c>
      <c r="S34" t="s">
        <v>18</v>
      </c>
      <c r="T34" t="s">
        <v>19</v>
      </c>
      <c r="U34" t="s">
        <v>20</v>
      </c>
      <c r="V34" t="s">
        <v>21</v>
      </c>
      <c r="W34" t="s">
        <v>22</v>
      </c>
      <c r="X34" t="s">
        <v>23</v>
      </c>
      <c r="Y34" t="s">
        <v>24</v>
      </c>
      <c r="Z34" t="s">
        <v>25</v>
      </c>
      <c r="AA34" t="s">
        <v>26</v>
      </c>
      <c r="AB34" t="s">
        <v>27</v>
      </c>
      <c r="AC34" t="s">
        <v>28</v>
      </c>
      <c r="AD34" t="s">
        <v>29</v>
      </c>
      <c r="AE34" t="s">
        <v>30</v>
      </c>
      <c r="AF34" t="s">
        <v>31</v>
      </c>
      <c r="AG34" t="s">
        <v>32</v>
      </c>
      <c r="AH34" t="s">
        <v>33</v>
      </c>
      <c r="AI34" t="s">
        <v>34</v>
      </c>
      <c r="AJ34" t="s">
        <v>35</v>
      </c>
      <c r="AK34" t="s">
        <v>36</v>
      </c>
      <c r="AL34" t="s">
        <v>37</v>
      </c>
      <c r="AM34" t="s">
        <v>38</v>
      </c>
      <c r="AN34" t="s">
        <v>39</v>
      </c>
      <c r="AO34" t="s">
        <v>40</v>
      </c>
      <c r="AP34" t="s">
        <v>41</v>
      </c>
      <c r="AQ34" t="s">
        <v>42</v>
      </c>
      <c r="AR34" t="s">
        <v>43</v>
      </c>
      <c r="AS34" t="s">
        <v>44</v>
      </c>
      <c r="AT34" t="s">
        <v>45</v>
      </c>
      <c r="AU34" t="s">
        <v>46</v>
      </c>
      <c r="AV34" t="s">
        <v>47</v>
      </c>
      <c r="AW34" t="s">
        <v>48</v>
      </c>
      <c r="AX34" t="s">
        <v>49</v>
      </c>
      <c r="AY34" t="s">
        <v>50</v>
      </c>
      <c r="AZ34" t="s">
        <v>51</v>
      </c>
      <c r="BA34" t="s">
        <v>52</v>
      </c>
      <c r="BB34" t="s">
        <v>53</v>
      </c>
      <c r="BC34" t="s">
        <v>54</v>
      </c>
      <c r="BD34" t="s">
        <v>55</v>
      </c>
      <c r="BE34" t="s">
        <v>56</v>
      </c>
      <c r="BF34" t="s">
        <v>57</v>
      </c>
      <c r="BG34" t="s">
        <v>58</v>
      </c>
      <c r="BH34" t="s">
        <v>59</v>
      </c>
      <c r="BI34" t="s">
        <v>60</v>
      </c>
      <c r="BJ34" t="s">
        <v>61</v>
      </c>
      <c r="BK34" t="s">
        <v>62</v>
      </c>
      <c r="BL34" t="s">
        <v>63</v>
      </c>
      <c r="BM34" t="s">
        <v>64</v>
      </c>
      <c r="BN34" t="s">
        <v>65</v>
      </c>
    </row>
    <row r="35" spans="1:66" x14ac:dyDescent="0.25">
      <c r="A35">
        <v>40697</v>
      </c>
      <c r="B35">
        <v>0</v>
      </c>
      <c r="C35">
        <v>2001</v>
      </c>
      <c r="D35" s="1">
        <v>45958.372395833336</v>
      </c>
      <c r="E35">
        <v>0</v>
      </c>
      <c r="F35">
        <v>3</v>
      </c>
      <c r="G35">
        <v>1</v>
      </c>
      <c r="H35">
        <v>3</v>
      </c>
      <c r="I35">
        <v>2</v>
      </c>
      <c r="J35">
        <v>4</v>
      </c>
      <c r="K35">
        <v>4</v>
      </c>
      <c r="L35">
        <v>2</v>
      </c>
      <c r="M35">
        <v>1</v>
      </c>
      <c r="N35">
        <v>3</v>
      </c>
      <c r="O35">
        <v>2</v>
      </c>
      <c r="P35">
        <v>1</v>
      </c>
      <c r="Q35">
        <v>2</v>
      </c>
      <c r="R35">
        <v>1</v>
      </c>
      <c r="S35">
        <v>1</v>
      </c>
      <c r="T35">
        <v>1</v>
      </c>
      <c r="U35">
        <v>4</v>
      </c>
      <c r="V35">
        <v>4</v>
      </c>
      <c r="W35">
        <v>2</v>
      </c>
      <c r="X35">
        <v>3</v>
      </c>
      <c r="Y35">
        <v>1</v>
      </c>
      <c r="Z35">
        <v>1</v>
      </c>
      <c r="AA35">
        <v>2</v>
      </c>
      <c r="AB35">
        <v>2</v>
      </c>
      <c r="AC35">
        <v>1</v>
      </c>
      <c r="AD35">
        <v>2</v>
      </c>
      <c r="AE35">
        <v>1</v>
      </c>
      <c r="AF35">
        <v>1</v>
      </c>
      <c r="AG35">
        <v>1</v>
      </c>
      <c r="AH35">
        <v>2</v>
      </c>
      <c r="AI35">
        <v>1</v>
      </c>
      <c r="AJ35">
        <v>2</v>
      </c>
      <c r="AK35">
        <v>1</v>
      </c>
      <c r="AL35">
        <v>1</v>
      </c>
      <c r="AM35">
        <v>2</v>
      </c>
      <c r="AN35">
        <v>2</v>
      </c>
      <c r="AO35">
        <v>2</v>
      </c>
      <c r="AP35">
        <v>2</v>
      </c>
      <c r="AQ35">
        <v>1</v>
      </c>
      <c r="AR35">
        <v>3</v>
      </c>
      <c r="AS35">
        <v>4</v>
      </c>
      <c r="AT35">
        <v>11</v>
      </c>
      <c r="AU35">
        <v>6</v>
      </c>
      <c r="AV35">
        <v>18</v>
      </c>
      <c r="AW35">
        <v>13</v>
      </c>
      <c r="AX35">
        <v>12</v>
      </c>
      <c r="AY35">
        <v>5</v>
      </c>
      <c r="AZ35">
        <v>9</v>
      </c>
      <c r="BA35">
        <v>7</v>
      </c>
      <c r="BB35">
        <v>10</v>
      </c>
      <c r="BC35">
        <v>4</v>
      </c>
      <c r="BD35">
        <v>17</v>
      </c>
      <c r="BE35">
        <v>15</v>
      </c>
      <c r="BF35">
        <v>2</v>
      </c>
      <c r="BG35">
        <v>8</v>
      </c>
      <c r="BH35">
        <v>14</v>
      </c>
      <c r="BI35">
        <v>3</v>
      </c>
      <c r="BJ35">
        <v>16</v>
      </c>
      <c r="BK35">
        <v>19</v>
      </c>
      <c r="BL35">
        <v>20</v>
      </c>
      <c r="BM35">
        <v>1</v>
      </c>
      <c r="BN35">
        <v>74</v>
      </c>
    </row>
    <row r="36" spans="1:66" x14ac:dyDescent="0.25">
      <c r="A36">
        <v>40722</v>
      </c>
      <c r="B36">
        <v>1</v>
      </c>
      <c r="C36">
        <v>2003</v>
      </c>
      <c r="D36" s="1">
        <v>45958.424351851849</v>
      </c>
      <c r="E36" t="s">
        <v>124</v>
      </c>
      <c r="F36">
        <v>1</v>
      </c>
      <c r="G36">
        <v>1</v>
      </c>
      <c r="H36">
        <v>1</v>
      </c>
      <c r="I36">
        <v>1</v>
      </c>
      <c r="J36">
        <v>1</v>
      </c>
      <c r="K36">
        <v>1</v>
      </c>
      <c r="L36">
        <v>1</v>
      </c>
      <c r="M36">
        <v>1</v>
      </c>
      <c r="N36">
        <v>1</v>
      </c>
      <c r="O36">
        <v>1</v>
      </c>
      <c r="P36">
        <v>1</v>
      </c>
      <c r="Q36">
        <v>1</v>
      </c>
      <c r="R36">
        <v>1</v>
      </c>
      <c r="S36">
        <v>1</v>
      </c>
      <c r="T36">
        <v>1</v>
      </c>
      <c r="U36">
        <v>1</v>
      </c>
      <c r="V36">
        <v>1</v>
      </c>
      <c r="W36">
        <v>1</v>
      </c>
      <c r="X36">
        <v>1</v>
      </c>
      <c r="Y36">
        <v>1</v>
      </c>
      <c r="Z36">
        <v>1</v>
      </c>
      <c r="AA36">
        <v>3</v>
      </c>
      <c r="AB36">
        <v>2</v>
      </c>
      <c r="AC36">
        <v>1</v>
      </c>
      <c r="AD36">
        <v>2</v>
      </c>
      <c r="AE36">
        <v>1</v>
      </c>
      <c r="AF36">
        <v>2</v>
      </c>
      <c r="AG36">
        <v>2</v>
      </c>
      <c r="AH36">
        <v>2</v>
      </c>
      <c r="AI36">
        <v>4</v>
      </c>
      <c r="AJ36">
        <v>2</v>
      </c>
      <c r="AK36">
        <v>2</v>
      </c>
      <c r="AL36">
        <v>1</v>
      </c>
      <c r="AM36">
        <v>2</v>
      </c>
      <c r="AN36">
        <v>1</v>
      </c>
      <c r="AO36">
        <v>2</v>
      </c>
      <c r="AP36">
        <v>2</v>
      </c>
      <c r="AQ36">
        <v>2</v>
      </c>
      <c r="AR36">
        <v>2</v>
      </c>
      <c r="AS36">
        <v>2</v>
      </c>
      <c r="AT36">
        <v>7</v>
      </c>
      <c r="AU36">
        <v>3</v>
      </c>
      <c r="AV36">
        <v>4</v>
      </c>
      <c r="AW36">
        <v>12</v>
      </c>
      <c r="AX36">
        <v>9</v>
      </c>
      <c r="AY36">
        <v>19</v>
      </c>
      <c r="AZ36">
        <v>2</v>
      </c>
      <c r="BA36">
        <v>14</v>
      </c>
      <c r="BB36">
        <v>5</v>
      </c>
      <c r="BC36">
        <v>1</v>
      </c>
      <c r="BD36">
        <v>17</v>
      </c>
      <c r="BE36">
        <v>18</v>
      </c>
      <c r="BF36">
        <v>16</v>
      </c>
      <c r="BG36">
        <v>6</v>
      </c>
      <c r="BH36">
        <v>10</v>
      </c>
      <c r="BI36">
        <v>15</v>
      </c>
      <c r="BJ36">
        <v>20</v>
      </c>
      <c r="BK36">
        <v>13</v>
      </c>
      <c r="BL36">
        <v>8</v>
      </c>
      <c r="BM36">
        <v>11</v>
      </c>
      <c r="BN36">
        <v>37</v>
      </c>
    </row>
    <row r="37" spans="1:66" x14ac:dyDescent="0.25">
      <c r="A37">
        <v>40902</v>
      </c>
      <c r="B37">
        <v>0</v>
      </c>
      <c r="C37">
        <v>2003</v>
      </c>
      <c r="D37" s="1">
        <v>45958.590219907404</v>
      </c>
      <c r="E37" t="s">
        <v>66</v>
      </c>
      <c r="F37">
        <v>4</v>
      </c>
      <c r="G37">
        <v>2</v>
      </c>
      <c r="H37">
        <v>5</v>
      </c>
      <c r="I37">
        <v>2</v>
      </c>
      <c r="J37">
        <v>2</v>
      </c>
      <c r="K37">
        <v>2</v>
      </c>
      <c r="L37">
        <v>4</v>
      </c>
      <c r="M37">
        <v>1</v>
      </c>
      <c r="N37">
        <v>2</v>
      </c>
      <c r="O37">
        <v>4</v>
      </c>
      <c r="P37">
        <v>4</v>
      </c>
      <c r="Q37">
        <v>2</v>
      </c>
      <c r="R37">
        <v>1</v>
      </c>
      <c r="S37">
        <v>1</v>
      </c>
      <c r="T37">
        <v>2</v>
      </c>
      <c r="U37">
        <v>2</v>
      </c>
      <c r="V37">
        <v>3</v>
      </c>
      <c r="W37">
        <v>4</v>
      </c>
      <c r="X37">
        <v>2</v>
      </c>
      <c r="Y37">
        <v>2</v>
      </c>
      <c r="Z37">
        <v>4</v>
      </c>
      <c r="AA37">
        <v>7</v>
      </c>
      <c r="AB37">
        <v>5</v>
      </c>
      <c r="AC37">
        <v>3</v>
      </c>
      <c r="AD37">
        <v>7</v>
      </c>
      <c r="AE37">
        <v>3</v>
      </c>
      <c r="AF37">
        <v>4</v>
      </c>
      <c r="AG37">
        <v>4</v>
      </c>
      <c r="AH37">
        <v>6</v>
      </c>
      <c r="AI37">
        <v>6</v>
      </c>
      <c r="AJ37">
        <v>9</v>
      </c>
      <c r="AK37">
        <v>5</v>
      </c>
      <c r="AL37">
        <v>7</v>
      </c>
      <c r="AM37">
        <v>9</v>
      </c>
      <c r="AN37">
        <v>7</v>
      </c>
      <c r="AO37">
        <v>3</v>
      </c>
      <c r="AP37">
        <v>17</v>
      </c>
      <c r="AQ37">
        <v>4</v>
      </c>
      <c r="AR37">
        <v>5</v>
      </c>
      <c r="AS37">
        <v>6</v>
      </c>
      <c r="AT37">
        <v>10</v>
      </c>
      <c r="AU37">
        <v>15</v>
      </c>
      <c r="AV37">
        <v>2</v>
      </c>
      <c r="AW37">
        <v>4</v>
      </c>
      <c r="AX37">
        <v>18</v>
      </c>
      <c r="AY37">
        <v>20</v>
      </c>
      <c r="AZ37">
        <v>1</v>
      </c>
      <c r="BA37">
        <v>9</v>
      </c>
      <c r="BB37">
        <v>16</v>
      </c>
      <c r="BC37">
        <v>6</v>
      </c>
      <c r="BD37">
        <v>14</v>
      </c>
      <c r="BE37">
        <v>12</v>
      </c>
      <c r="BF37">
        <v>3</v>
      </c>
      <c r="BG37">
        <v>19</v>
      </c>
      <c r="BH37">
        <v>7</v>
      </c>
      <c r="BI37">
        <v>11</v>
      </c>
      <c r="BJ37">
        <v>5</v>
      </c>
      <c r="BK37">
        <v>8</v>
      </c>
      <c r="BL37">
        <v>17</v>
      </c>
      <c r="BM37">
        <v>13</v>
      </c>
      <c r="BN37">
        <v>64</v>
      </c>
    </row>
    <row r="38" spans="1:66" x14ac:dyDescent="0.25">
      <c r="A38">
        <v>40927</v>
      </c>
      <c r="B38">
        <v>0</v>
      </c>
      <c r="C38">
        <v>2003</v>
      </c>
      <c r="D38" s="1">
        <v>45958.638645833336</v>
      </c>
      <c r="E38">
        <v>0</v>
      </c>
      <c r="F38">
        <v>1</v>
      </c>
      <c r="G38">
        <v>1</v>
      </c>
      <c r="H38">
        <v>1</v>
      </c>
      <c r="I38">
        <v>1</v>
      </c>
      <c r="J38">
        <v>1</v>
      </c>
      <c r="K38">
        <v>1</v>
      </c>
      <c r="L38">
        <v>1</v>
      </c>
      <c r="M38">
        <v>1</v>
      </c>
      <c r="N38">
        <v>1</v>
      </c>
      <c r="O38">
        <v>1</v>
      </c>
      <c r="P38">
        <v>1</v>
      </c>
      <c r="Q38">
        <v>1</v>
      </c>
      <c r="R38">
        <v>1</v>
      </c>
      <c r="S38">
        <v>1</v>
      </c>
      <c r="T38">
        <v>5</v>
      </c>
      <c r="U38">
        <v>1</v>
      </c>
      <c r="V38">
        <v>1</v>
      </c>
      <c r="W38">
        <v>5</v>
      </c>
      <c r="X38">
        <v>1</v>
      </c>
      <c r="Y38">
        <v>1</v>
      </c>
      <c r="Z38">
        <v>3</v>
      </c>
      <c r="AA38">
        <v>24</v>
      </c>
      <c r="AB38">
        <v>4</v>
      </c>
      <c r="AC38">
        <v>3</v>
      </c>
      <c r="AD38">
        <v>1</v>
      </c>
      <c r="AE38">
        <v>1</v>
      </c>
      <c r="AF38">
        <v>2</v>
      </c>
      <c r="AG38">
        <v>2</v>
      </c>
      <c r="AH38">
        <v>4</v>
      </c>
      <c r="AI38">
        <v>2</v>
      </c>
      <c r="AJ38">
        <v>4</v>
      </c>
      <c r="AK38">
        <v>5</v>
      </c>
      <c r="AL38">
        <v>1</v>
      </c>
      <c r="AM38">
        <v>1</v>
      </c>
      <c r="AN38">
        <v>4</v>
      </c>
      <c r="AO38">
        <v>2</v>
      </c>
      <c r="AP38">
        <v>3</v>
      </c>
      <c r="AQ38">
        <v>4</v>
      </c>
      <c r="AR38">
        <v>3</v>
      </c>
      <c r="AS38">
        <v>5</v>
      </c>
      <c r="AT38">
        <v>11</v>
      </c>
      <c r="AU38">
        <v>1</v>
      </c>
      <c r="AV38">
        <v>20</v>
      </c>
      <c r="AW38">
        <v>17</v>
      </c>
      <c r="AX38">
        <v>3</v>
      </c>
      <c r="AY38">
        <v>19</v>
      </c>
      <c r="AZ38">
        <v>12</v>
      </c>
      <c r="BA38">
        <v>8</v>
      </c>
      <c r="BB38">
        <v>4</v>
      </c>
      <c r="BC38">
        <v>14</v>
      </c>
      <c r="BD38">
        <v>6</v>
      </c>
      <c r="BE38">
        <v>18</v>
      </c>
      <c r="BF38">
        <v>15</v>
      </c>
      <c r="BG38">
        <v>7</v>
      </c>
      <c r="BH38">
        <v>16</v>
      </c>
      <c r="BI38">
        <v>9</v>
      </c>
      <c r="BJ38">
        <v>2</v>
      </c>
      <c r="BK38">
        <v>10</v>
      </c>
      <c r="BL38">
        <v>13</v>
      </c>
      <c r="BM38">
        <v>5</v>
      </c>
      <c r="BN38">
        <v>11</v>
      </c>
    </row>
    <row r="39" spans="1:66" x14ac:dyDescent="0.25">
      <c r="A39">
        <v>40990</v>
      </c>
      <c r="B39">
        <v>1</v>
      </c>
      <c r="C39">
        <v>1997</v>
      </c>
      <c r="D39" s="1">
        <v>45958.745868055557</v>
      </c>
      <c r="E39" t="s">
        <v>173</v>
      </c>
      <c r="F39">
        <v>1</v>
      </c>
      <c r="G39">
        <v>3</v>
      </c>
      <c r="H39">
        <v>1</v>
      </c>
      <c r="I39">
        <v>2</v>
      </c>
      <c r="J39">
        <v>4</v>
      </c>
      <c r="K39">
        <v>4</v>
      </c>
      <c r="L39">
        <v>4</v>
      </c>
      <c r="M39">
        <v>2</v>
      </c>
      <c r="N39">
        <v>2</v>
      </c>
      <c r="O39">
        <v>3</v>
      </c>
      <c r="P39">
        <v>1</v>
      </c>
      <c r="Q39">
        <v>2</v>
      </c>
      <c r="R39">
        <v>2</v>
      </c>
      <c r="S39">
        <v>1</v>
      </c>
      <c r="T39">
        <v>4</v>
      </c>
      <c r="U39">
        <v>3</v>
      </c>
      <c r="V39">
        <v>2</v>
      </c>
      <c r="W39">
        <v>1</v>
      </c>
      <c r="X39">
        <v>5</v>
      </c>
      <c r="Y39">
        <v>1</v>
      </c>
      <c r="Z39">
        <v>3</v>
      </c>
      <c r="AA39">
        <v>4</v>
      </c>
      <c r="AB39">
        <v>3</v>
      </c>
      <c r="AC39">
        <v>3</v>
      </c>
      <c r="AD39">
        <v>3</v>
      </c>
      <c r="AE39">
        <v>3</v>
      </c>
      <c r="AF39">
        <v>3</v>
      </c>
      <c r="AG39">
        <v>2</v>
      </c>
      <c r="AH39">
        <v>4</v>
      </c>
      <c r="AI39">
        <v>3</v>
      </c>
      <c r="AJ39">
        <v>6</v>
      </c>
      <c r="AK39">
        <v>2</v>
      </c>
      <c r="AL39">
        <v>10</v>
      </c>
      <c r="AM39">
        <v>2</v>
      </c>
      <c r="AN39">
        <v>3</v>
      </c>
      <c r="AO39">
        <v>3</v>
      </c>
      <c r="AP39">
        <v>5</v>
      </c>
      <c r="AQ39">
        <v>2</v>
      </c>
      <c r="AR39">
        <v>5</v>
      </c>
      <c r="AS39">
        <v>4</v>
      </c>
      <c r="AT39">
        <v>15</v>
      </c>
      <c r="AU39">
        <v>18</v>
      </c>
      <c r="AV39">
        <v>16</v>
      </c>
      <c r="AW39">
        <v>8</v>
      </c>
      <c r="AX39">
        <v>17</v>
      </c>
      <c r="AY39">
        <v>3</v>
      </c>
      <c r="AZ39">
        <v>20</v>
      </c>
      <c r="BA39">
        <v>11</v>
      </c>
      <c r="BB39">
        <v>12</v>
      </c>
      <c r="BC39">
        <v>13</v>
      </c>
      <c r="BD39">
        <v>6</v>
      </c>
      <c r="BE39">
        <v>10</v>
      </c>
      <c r="BF39">
        <v>9</v>
      </c>
      <c r="BG39">
        <v>4</v>
      </c>
      <c r="BH39">
        <v>19</v>
      </c>
      <c r="BI39">
        <v>2</v>
      </c>
      <c r="BJ39">
        <v>7</v>
      </c>
      <c r="BK39">
        <v>5</v>
      </c>
      <c r="BL39">
        <v>1</v>
      </c>
      <c r="BM39">
        <v>14</v>
      </c>
      <c r="BN39">
        <v>76</v>
      </c>
    </row>
    <row r="40" spans="1:66" x14ac:dyDescent="0.25">
      <c r="A40">
        <v>41018</v>
      </c>
      <c r="B40">
        <v>0</v>
      </c>
      <c r="C40">
        <v>1968</v>
      </c>
      <c r="D40" s="1">
        <v>45958.784942129627</v>
      </c>
      <c r="E40" t="s">
        <v>66</v>
      </c>
      <c r="F40">
        <v>5</v>
      </c>
      <c r="G40">
        <v>5</v>
      </c>
      <c r="H40">
        <v>4</v>
      </c>
      <c r="I40">
        <v>5</v>
      </c>
      <c r="J40">
        <v>4</v>
      </c>
      <c r="K40">
        <v>4</v>
      </c>
      <c r="L40">
        <v>5</v>
      </c>
      <c r="M40">
        <v>4</v>
      </c>
      <c r="N40">
        <v>4</v>
      </c>
      <c r="O40">
        <v>4</v>
      </c>
      <c r="P40">
        <v>4</v>
      </c>
      <c r="Q40">
        <v>4</v>
      </c>
      <c r="R40">
        <v>4</v>
      </c>
      <c r="S40">
        <v>4</v>
      </c>
      <c r="T40">
        <v>1</v>
      </c>
      <c r="U40">
        <v>4</v>
      </c>
      <c r="V40">
        <v>5</v>
      </c>
      <c r="W40">
        <v>2</v>
      </c>
      <c r="X40">
        <v>4</v>
      </c>
      <c r="Y40">
        <v>5</v>
      </c>
      <c r="Z40">
        <v>2</v>
      </c>
      <c r="AA40">
        <v>4</v>
      </c>
      <c r="AB40">
        <v>2</v>
      </c>
      <c r="AC40">
        <v>3</v>
      </c>
      <c r="AD40">
        <v>2</v>
      </c>
      <c r="AE40">
        <v>2</v>
      </c>
      <c r="AF40">
        <v>3</v>
      </c>
      <c r="AG40">
        <v>5</v>
      </c>
      <c r="AH40">
        <v>3</v>
      </c>
      <c r="AI40">
        <v>3</v>
      </c>
      <c r="AJ40">
        <v>10</v>
      </c>
      <c r="AK40">
        <v>3</v>
      </c>
      <c r="AL40">
        <v>2</v>
      </c>
      <c r="AM40">
        <v>4</v>
      </c>
      <c r="AN40">
        <v>4</v>
      </c>
      <c r="AO40">
        <v>7</v>
      </c>
      <c r="AP40">
        <v>3</v>
      </c>
      <c r="AQ40">
        <v>3</v>
      </c>
      <c r="AR40">
        <v>2</v>
      </c>
      <c r="AS40">
        <v>4</v>
      </c>
      <c r="AT40">
        <v>4</v>
      </c>
      <c r="AU40">
        <v>3</v>
      </c>
      <c r="AV40">
        <v>17</v>
      </c>
      <c r="AW40">
        <v>9</v>
      </c>
      <c r="AX40">
        <v>20</v>
      </c>
      <c r="AY40">
        <v>13</v>
      </c>
      <c r="AZ40">
        <v>2</v>
      </c>
      <c r="BA40">
        <v>12</v>
      </c>
      <c r="BB40">
        <v>14</v>
      </c>
      <c r="BC40">
        <v>16</v>
      </c>
      <c r="BD40">
        <v>11</v>
      </c>
      <c r="BE40">
        <v>15</v>
      </c>
      <c r="BF40">
        <v>19</v>
      </c>
      <c r="BG40">
        <v>8</v>
      </c>
      <c r="BH40">
        <v>1</v>
      </c>
      <c r="BI40">
        <v>6</v>
      </c>
      <c r="BJ40">
        <v>5</v>
      </c>
      <c r="BK40">
        <v>10</v>
      </c>
      <c r="BL40">
        <v>18</v>
      </c>
      <c r="BM40">
        <v>7</v>
      </c>
      <c r="BN40">
        <v>38</v>
      </c>
    </row>
    <row r="41" spans="1:66" x14ac:dyDescent="0.25">
      <c r="A41">
        <v>41079</v>
      </c>
      <c r="B41">
        <v>1</v>
      </c>
      <c r="C41">
        <v>2005</v>
      </c>
      <c r="D41" s="1">
        <v>45958.944282407407</v>
      </c>
      <c r="E41">
        <v>0</v>
      </c>
      <c r="F41">
        <v>1</v>
      </c>
      <c r="G41">
        <v>1</v>
      </c>
      <c r="H41">
        <v>1</v>
      </c>
      <c r="I41">
        <v>1</v>
      </c>
      <c r="J41">
        <v>1</v>
      </c>
      <c r="K41">
        <v>1</v>
      </c>
      <c r="L41">
        <v>1</v>
      </c>
      <c r="M41">
        <v>1</v>
      </c>
      <c r="N41">
        <v>1</v>
      </c>
      <c r="O41">
        <v>1</v>
      </c>
      <c r="P41">
        <v>1</v>
      </c>
      <c r="Q41">
        <v>1</v>
      </c>
      <c r="R41">
        <v>1</v>
      </c>
      <c r="S41">
        <v>1</v>
      </c>
      <c r="T41">
        <v>5</v>
      </c>
      <c r="U41">
        <v>1</v>
      </c>
      <c r="V41">
        <v>1</v>
      </c>
      <c r="W41">
        <v>5</v>
      </c>
      <c r="X41">
        <v>1</v>
      </c>
      <c r="Y41">
        <v>1</v>
      </c>
      <c r="Z41">
        <v>1</v>
      </c>
      <c r="AA41">
        <v>2</v>
      </c>
      <c r="AB41">
        <v>2</v>
      </c>
      <c r="AC41">
        <v>2</v>
      </c>
      <c r="AD41">
        <v>2</v>
      </c>
      <c r="AE41">
        <v>1</v>
      </c>
      <c r="AF41">
        <v>2</v>
      </c>
      <c r="AG41">
        <v>2</v>
      </c>
      <c r="AH41">
        <v>6</v>
      </c>
      <c r="AI41">
        <v>2</v>
      </c>
      <c r="AJ41">
        <v>4</v>
      </c>
      <c r="AK41">
        <v>2</v>
      </c>
      <c r="AL41">
        <v>1</v>
      </c>
      <c r="AM41">
        <v>3</v>
      </c>
      <c r="AN41">
        <v>3</v>
      </c>
      <c r="AO41">
        <v>2</v>
      </c>
      <c r="AP41">
        <v>4</v>
      </c>
      <c r="AQ41">
        <v>3</v>
      </c>
      <c r="AR41">
        <v>1</v>
      </c>
      <c r="AS41">
        <v>3</v>
      </c>
      <c r="AT41">
        <v>5</v>
      </c>
      <c r="AU41">
        <v>9</v>
      </c>
      <c r="AV41">
        <v>4</v>
      </c>
      <c r="AW41">
        <v>19</v>
      </c>
      <c r="AX41">
        <v>10</v>
      </c>
      <c r="AY41">
        <v>15</v>
      </c>
      <c r="AZ41">
        <v>20</v>
      </c>
      <c r="BA41">
        <v>16</v>
      </c>
      <c r="BB41">
        <v>14</v>
      </c>
      <c r="BC41">
        <v>6</v>
      </c>
      <c r="BD41">
        <v>12</v>
      </c>
      <c r="BE41">
        <v>13</v>
      </c>
      <c r="BF41">
        <v>8</v>
      </c>
      <c r="BG41">
        <v>2</v>
      </c>
      <c r="BH41">
        <v>18</v>
      </c>
      <c r="BI41">
        <v>11</v>
      </c>
      <c r="BJ41">
        <v>1</v>
      </c>
      <c r="BK41">
        <v>7</v>
      </c>
      <c r="BL41">
        <v>17</v>
      </c>
      <c r="BM41">
        <v>3</v>
      </c>
      <c r="BN41">
        <v>11</v>
      </c>
    </row>
    <row r="42" spans="1:66" x14ac:dyDescent="0.25">
      <c r="A42">
        <v>41144</v>
      </c>
      <c r="B42">
        <v>0</v>
      </c>
      <c r="C42">
        <v>1999</v>
      </c>
      <c r="D42" s="1">
        <v>45959.430752314816</v>
      </c>
      <c r="E42">
        <v>0</v>
      </c>
      <c r="F42">
        <v>4</v>
      </c>
      <c r="G42">
        <v>4</v>
      </c>
      <c r="H42">
        <v>2</v>
      </c>
      <c r="I42">
        <v>5</v>
      </c>
      <c r="J42">
        <v>1</v>
      </c>
      <c r="K42">
        <v>3</v>
      </c>
      <c r="L42">
        <v>4</v>
      </c>
      <c r="M42">
        <v>3</v>
      </c>
      <c r="N42">
        <v>2</v>
      </c>
      <c r="O42">
        <v>1</v>
      </c>
      <c r="P42">
        <v>4</v>
      </c>
      <c r="Q42">
        <v>1</v>
      </c>
      <c r="R42">
        <v>1</v>
      </c>
      <c r="S42">
        <v>1</v>
      </c>
      <c r="T42">
        <v>5</v>
      </c>
      <c r="U42">
        <v>1</v>
      </c>
      <c r="V42">
        <v>4</v>
      </c>
      <c r="W42">
        <v>5</v>
      </c>
      <c r="X42">
        <v>3</v>
      </c>
      <c r="Y42">
        <v>1</v>
      </c>
      <c r="Z42">
        <v>4</v>
      </c>
      <c r="AA42">
        <v>4</v>
      </c>
      <c r="AB42">
        <v>4</v>
      </c>
      <c r="AC42">
        <v>5</v>
      </c>
      <c r="AD42">
        <v>2</v>
      </c>
      <c r="AE42">
        <v>4</v>
      </c>
      <c r="AF42">
        <v>3</v>
      </c>
      <c r="AG42">
        <v>5</v>
      </c>
      <c r="AH42">
        <v>15</v>
      </c>
      <c r="AI42">
        <v>3</v>
      </c>
      <c r="AJ42">
        <v>12</v>
      </c>
      <c r="AK42">
        <v>2</v>
      </c>
      <c r="AL42">
        <v>55</v>
      </c>
      <c r="AM42">
        <v>2</v>
      </c>
      <c r="AN42">
        <v>22</v>
      </c>
      <c r="AO42">
        <v>4</v>
      </c>
      <c r="AP42">
        <v>4</v>
      </c>
      <c r="AQ42">
        <v>8</v>
      </c>
      <c r="AR42">
        <v>3</v>
      </c>
      <c r="AS42">
        <v>6</v>
      </c>
      <c r="AT42">
        <v>11</v>
      </c>
      <c r="AU42">
        <v>17</v>
      </c>
      <c r="AV42">
        <v>6</v>
      </c>
      <c r="AW42">
        <v>3</v>
      </c>
      <c r="AX42">
        <v>19</v>
      </c>
      <c r="AY42">
        <v>12</v>
      </c>
      <c r="AZ42">
        <v>9</v>
      </c>
      <c r="BA42">
        <v>7</v>
      </c>
      <c r="BB42">
        <v>4</v>
      </c>
      <c r="BC42">
        <v>16</v>
      </c>
      <c r="BD42">
        <v>14</v>
      </c>
      <c r="BE42">
        <v>2</v>
      </c>
      <c r="BF42">
        <v>18</v>
      </c>
      <c r="BG42">
        <v>5</v>
      </c>
      <c r="BH42">
        <v>20</v>
      </c>
      <c r="BI42">
        <v>13</v>
      </c>
      <c r="BJ42">
        <v>8</v>
      </c>
      <c r="BK42">
        <v>1</v>
      </c>
      <c r="BL42">
        <v>10</v>
      </c>
      <c r="BM42">
        <v>15</v>
      </c>
      <c r="BN42">
        <v>68</v>
      </c>
    </row>
    <row r="43" spans="1:66" x14ac:dyDescent="0.25">
      <c r="A43">
        <v>41227</v>
      </c>
      <c r="B43">
        <v>0</v>
      </c>
      <c r="C43">
        <v>2003</v>
      </c>
      <c r="D43" s="1">
        <v>45959.480416666665</v>
      </c>
      <c r="E43" t="s">
        <v>66</v>
      </c>
      <c r="F43">
        <v>5</v>
      </c>
      <c r="G43">
        <v>5</v>
      </c>
      <c r="H43">
        <v>5</v>
      </c>
      <c r="I43">
        <v>5</v>
      </c>
      <c r="J43">
        <v>5</v>
      </c>
      <c r="K43">
        <v>2</v>
      </c>
      <c r="L43">
        <v>5</v>
      </c>
      <c r="M43">
        <v>5</v>
      </c>
      <c r="N43">
        <v>5</v>
      </c>
      <c r="O43">
        <v>5</v>
      </c>
      <c r="P43">
        <v>4</v>
      </c>
      <c r="Q43">
        <v>5</v>
      </c>
      <c r="R43">
        <v>5</v>
      </c>
      <c r="S43">
        <v>5</v>
      </c>
      <c r="T43">
        <v>1</v>
      </c>
      <c r="U43">
        <v>5</v>
      </c>
      <c r="V43">
        <v>5</v>
      </c>
      <c r="W43">
        <v>2</v>
      </c>
      <c r="X43">
        <v>5</v>
      </c>
      <c r="Y43">
        <v>5</v>
      </c>
      <c r="Z43">
        <v>1</v>
      </c>
      <c r="AA43">
        <v>3</v>
      </c>
      <c r="AB43">
        <v>2</v>
      </c>
      <c r="AC43">
        <v>2</v>
      </c>
      <c r="AD43">
        <v>2</v>
      </c>
      <c r="AE43">
        <v>5</v>
      </c>
      <c r="AF43">
        <v>2</v>
      </c>
      <c r="AG43">
        <v>3</v>
      </c>
      <c r="AH43">
        <v>3</v>
      </c>
      <c r="AI43">
        <v>2</v>
      </c>
      <c r="AJ43">
        <v>10</v>
      </c>
      <c r="AK43">
        <v>2</v>
      </c>
      <c r="AL43">
        <v>1</v>
      </c>
      <c r="AM43">
        <v>2</v>
      </c>
      <c r="AN43">
        <v>6</v>
      </c>
      <c r="AO43">
        <v>1</v>
      </c>
      <c r="AP43">
        <v>7</v>
      </c>
      <c r="AQ43">
        <v>2</v>
      </c>
      <c r="AR43">
        <v>2</v>
      </c>
      <c r="AS43">
        <v>2</v>
      </c>
      <c r="AT43">
        <v>15</v>
      </c>
      <c r="AU43">
        <v>6</v>
      </c>
      <c r="AV43">
        <v>5</v>
      </c>
      <c r="AW43">
        <v>18</v>
      </c>
      <c r="AX43">
        <v>1</v>
      </c>
      <c r="AY43">
        <v>13</v>
      </c>
      <c r="AZ43">
        <v>10</v>
      </c>
      <c r="BA43">
        <v>16</v>
      </c>
      <c r="BB43">
        <v>12</v>
      </c>
      <c r="BC43">
        <v>3</v>
      </c>
      <c r="BD43">
        <v>19</v>
      </c>
      <c r="BE43">
        <v>8</v>
      </c>
      <c r="BF43">
        <v>4</v>
      </c>
      <c r="BG43">
        <v>14</v>
      </c>
      <c r="BH43">
        <v>9</v>
      </c>
      <c r="BI43">
        <v>11</v>
      </c>
      <c r="BJ43">
        <v>2</v>
      </c>
      <c r="BK43">
        <v>17</v>
      </c>
      <c r="BL43">
        <v>20</v>
      </c>
      <c r="BM43">
        <v>7</v>
      </c>
      <c r="BN43">
        <v>14</v>
      </c>
    </row>
    <row r="44" spans="1:66" x14ac:dyDescent="0.25">
      <c r="A44">
        <v>41246</v>
      </c>
      <c r="B44">
        <v>0</v>
      </c>
      <c r="C44">
        <v>1999</v>
      </c>
      <c r="D44" s="1">
        <v>45959.482175925928</v>
      </c>
      <c r="E44" t="s">
        <v>140</v>
      </c>
      <c r="F44">
        <v>4</v>
      </c>
      <c r="G44">
        <v>4</v>
      </c>
      <c r="H44">
        <v>2</v>
      </c>
      <c r="I44">
        <v>3</v>
      </c>
      <c r="J44">
        <v>2</v>
      </c>
      <c r="K44">
        <v>2</v>
      </c>
      <c r="L44">
        <v>2</v>
      </c>
      <c r="M44">
        <v>2</v>
      </c>
      <c r="N44">
        <v>2</v>
      </c>
      <c r="O44">
        <v>2</v>
      </c>
      <c r="P44">
        <v>3</v>
      </c>
      <c r="Q44">
        <v>3</v>
      </c>
      <c r="R44">
        <v>2</v>
      </c>
      <c r="S44">
        <v>2</v>
      </c>
      <c r="T44">
        <v>4</v>
      </c>
      <c r="U44">
        <v>1</v>
      </c>
      <c r="V44">
        <v>3</v>
      </c>
      <c r="W44">
        <v>4</v>
      </c>
      <c r="X44">
        <v>2</v>
      </c>
      <c r="Y44">
        <v>3</v>
      </c>
      <c r="Z44">
        <v>3</v>
      </c>
      <c r="AA44">
        <v>5</v>
      </c>
      <c r="AB44">
        <v>7</v>
      </c>
      <c r="AC44">
        <v>4</v>
      </c>
      <c r="AD44">
        <v>2</v>
      </c>
      <c r="AE44">
        <v>3</v>
      </c>
      <c r="AF44">
        <v>6</v>
      </c>
      <c r="AG44">
        <v>3</v>
      </c>
      <c r="AH44">
        <v>4</v>
      </c>
      <c r="AI44">
        <v>3</v>
      </c>
      <c r="AJ44">
        <v>6</v>
      </c>
      <c r="AK44">
        <v>6</v>
      </c>
      <c r="AL44">
        <v>2</v>
      </c>
      <c r="AM44">
        <v>3</v>
      </c>
      <c r="AN44">
        <v>6</v>
      </c>
      <c r="AO44">
        <v>3</v>
      </c>
      <c r="AP44">
        <v>5</v>
      </c>
      <c r="AQ44">
        <v>2</v>
      </c>
      <c r="AR44">
        <v>3</v>
      </c>
      <c r="AS44">
        <v>3</v>
      </c>
      <c r="AT44">
        <v>9</v>
      </c>
      <c r="AU44">
        <v>10</v>
      </c>
      <c r="AV44">
        <v>11</v>
      </c>
      <c r="AW44">
        <v>4</v>
      </c>
      <c r="AX44">
        <v>18</v>
      </c>
      <c r="AY44">
        <v>1</v>
      </c>
      <c r="AZ44">
        <v>8</v>
      </c>
      <c r="BA44">
        <v>14</v>
      </c>
      <c r="BB44">
        <v>5</v>
      </c>
      <c r="BC44">
        <v>15</v>
      </c>
      <c r="BD44">
        <v>17</v>
      </c>
      <c r="BE44">
        <v>13</v>
      </c>
      <c r="BF44">
        <v>2</v>
      </c>
      <c r="BG44">
        <v>20</v>
      </c>
      <c r="BH44">
        <v>19</v>
      </c>
      <c r="BI44">
        <v>16</v>
      </c>
      <c r="BJ44">
        <v>6</v>
      </c>
      <c r="BK44">
        <v>12</v>
      </c>
      <c r="BL44">
        <v>3</v>
      </c>
      <c r="BM44">
        <v>7</v>
      </c>
      <c r="BN44">
        <v>50</v>
      </c>
    </row>
    <row r="45" spans="1:66" x14ac:dyDescent="0.25">
      <c r="A45">
        <v>41288</v>
      </c>
      <c r="B45">
        <v>0</v>
      </c>
      <c r="C45">
        <v>2004</v>
      </c>
      <c r="D45" s="1">
        <v>45959.502187500002</v>
      </c>
      <c r="E45" t="s">
        <v>112</v>
      </c>
      <c r="F45">
        <v>1</v>
      </c>
      <c r="G45">
        <v>1</v>
      </c>
      <c r="H45">
        <v>1</v>
      </c>
      <c r="I45">
        <v>1</v>
      </c>
      <c r="J45">
        <v>1</v>
      </c>
      <c r="K45">
        <v>1</v>
      </c>
      <c r="L45">
        <v>1</v>
      </c>
      <c r="M45">
        <v>1</v>
      </c>
      <c r="N45">
        <v>1</v>
      </c>
      <c r="O45">
        <v>1</v>
      </c>
      <c r="P45">
        <v>1</v>
      </c>
      <c r="Q45">
        <v>1</v>
      </c>
      <c r="R45">
        <v>1</v>
      </c>
      <c r="S45">
        <v>1</v>
      </c>
      <c r="T45">
        <v>1</v>
      </c>
      <c r="U45">
        <v>1</v>
      </c>
      <c r="V45">
        <v>1</v>
      </c>
      <c r="W45">
        <v>5</v>
      </c>
      <c r="X45">
        <v>1</v>
      </c>
      <c r="Y45">
        <v>1</v>
      </c>
      <c r="Z45">
        <v>2</v>
      </c>
      <c r="AA45">
        <v>1</v>
      </c>
      <c r="AB45">
        <v>2</v>
      </c>
      <c r="AC45">
        <v>2</v>
      </c>
      <c r="AD45">
        <v>3</v>
      </c>
      <c r="AE45">
        <v>1</v>
      </c>
      <c r="AF45">
        <v>7</v>
      </c>
      <c r="AG45">
        <v>2</v>
      </c>
      <c r="AH45">
        <v>4</v>
      </c>
      <c r="AI45">
        <v>2</v>
      </c>
      <c r="AJ45">
        <v>2</v>
      </c>
      <c r="AK45">
        <v>2</v>
      </c>
      <c r="AL45">
        <v>6</v>
      </c>
      <c r="AM45">
        <v>1</v>
      </c>
      <c r="AN45">
        <v>18</v>
      </c>
      <c r="AO45">
        <v>2</v>
      </c>
      <c r="AP45">
        <v>2</v>
      </c>
      <c r="AQ45">
        <v>4</v>
      </c>
      <c r="AR45">
        <v>2</v>
      </c>
      <c r="AS45">
        <v>4</v>
      </c>
      <c r="AT45">
        <v>5</v>
      </c>
      <c r="AU45">
        <v>13</v>
      </c>
      <c r="AV45">
        <v>19</v>
      </c>
      <c r="AW45">
        <v>4</v>
      </c>
      <c r="AX45">
        <v>10</v>
      </c>
      <c r="AY45">
        <v>9</v>
      </c>
      <c r="AZ45">
        <v>17</v>
      </c>
      <c r="BA45">
        <v>8</v>
      </c>
      <c r="BB45">
        <v>3</v>
      </c>
      <c r="BC45">
        <v>7</v>
      </c>
      <c r="BD45">
        <v>11</v>
      </c>
      <c r="BE45">
        <v>6</v>
      </c>
      <c r="BF45">
        <v>1</v>
      </c>
      <c r="BG45">
        <v>12</v>
      </c>
      <c r="BH45">
        <v>16</v>
      </c>
      <c r="BI45">
        <v>18</v>
      </c>
      <c r="BJ45">
        <v>20</v>
      </c>
      <c r="BK45">
        <v>2</v>
      </c>
      <c r="BL45">
        <v>15</v>
      </c>
      <c r="BM45">
        <v>14</v>
      </c>
      <c r="BN45">
        <v>21</v>
      </c>
    </row>
    <row r="46" spans="1:66" x14ac:dyDescent="0.25">
      <c r="A46">
        <v>41359</v>
      </c>
      <c r="B46">
        <v>0</v>
      </c>
      <c r="C46">
        <v>2002</v>
      </c>
      <c r="D46" s="1">
        <v>45959.532488425924</v>
      </c>
      <c r="E46" t="s">
        <v>66</v>
      </c>
      <c r="F46">
        <v>2</v>
      </c>
      <c r="G46">
        <v>2</v>
      </c>
      <c r="H46">
        <v>2</v>
      </c>
      <c r="I46">
        <v>3</v>
      </c>
      <c r="J46">
        <v>4</v>
      </c>
      <c r="K46">
        <v>2</v>
      </c>
      <c r="L46">
        <v>4</v>
      </c>
      <c r="M46">
        <v>3</v>
      </c>
      <c r="N46">
        <v>2</v>
      </c>
      <c r="O46">
        <v>1</v>
      </c>
      <c r="P46">
        <v>2</v>
      </c>
      <c r="Q46">
        <v>1</v>
      </c>
      <c r="R46">
        <v>2</v>
      </c>
      <c r="S46">
        <v>1</v>
      </c>
      <c r="T46">
        <v>1</v>
      </c>
      <c r="U46">
        <v>2</v>
      </c>
      <c r="V46">
        <v>4</v>
      </c>
      <c r="W46">
        <v>4</v>
      </c>
      <c r="X46">
        <v>4</v>
      </c>
      <c r="Y46">
        <v>3</v>
      </c>
      <c r="Z46">
        <v>3</v>
      </c>
      <c r="AA46">
        <v>1</v>
      </c>
      <c r="AB46">
        <v>3</v>
      </c>
      <c r="AC46">
        <v>5</v>
      </c>
      <c r="AD46">
        <v>4</v>
      </c>
      <c r="AE46">
        <v>16</v>
      </c>
      <c r="AF46">
        <v>3</v>
      </c>
      <c r="AG46">
        <v>3</v>
      </c>
      <c r="AH46">
        <v>4</v>
      </c>
      <c r="AI46">
        <v>3</v>
      </c>
      <c r="AJ46">
        <v>1</v>
      </c>
      <c r="AK46">
        <v>2</v>
      </c>
      <c r="AL46">
        <v>11</v>
      </c>
      <c r="AM46">
        <v>2</v>
      </c>
      <c r="AN46">
        <v>4</v>
      </c>
      <c r="AO46">
        <v>2</v>
      </c>
      <c r="AP46">
        <v>3</v>
      </c>
      <c r="AQ46">
        <v>2</v>
      </c>
      <c r="AR46">
        <v>3</v>
      </c>
      <c r="AS46">
        <v>4</v>
      </c>
      <c r="AT46">
        <v>18</v>
      </c>
      <c r="AU46">
        <v>19</v>
      </c>
      <c r="AV46">
        <v>13</v>
      </c>
      <c r="AW46">
        <v>8</v>
      </c>
      <c r="AX46">
        <v>15</v>
      </c>
      <c r="AY46">
        <v>17</v>
      </c>
      <c r="AZ46">
        <v>16</v>
      </c>
      <c r="BA46">
        <v>11</v>
      </c>
      <c r="BB46">
        <v>12</v>
      </c>
      <c r="BC46">
        <v>14</v>
      </c>
      <c r="BD46">
        <v>20</v>
      </c>
      <c r="BE46">
        <v>3</v>
      </c>
      <c r="BF46">
        <v>1</v>
      </c>
      <c r="BG46">
        <v>2</v>
      </c>
      <c r="BH46">
        <v>5</v>
      </c>
      <c r="BI46">
        <v>9</v>
      </c>
      <c r="BJ46">
        <v>6</v>
      </c>
      <c r="BK46">
        <v>10</v>
      </c>
      <c r="BL46">
        <v>4</v>
      </c>
      <c r="BM46">
        <v>7</v>
      </c>
      <c r="BN46">
        <v>60</v>
      </c>
    </row>
    <row r="47" spans="1:66" x14ac:dyDescent="0.25">
      <c r="A47">
        <v>41298</v>
      </c>
      <c r="B47">
        <v>1</v>
      </c>
      <c r="C47">
        <v>2002</v>
      </c>
      <c r="D47" s="1">
        <v>45959.547974537039</v>
      </c>
      <c r="E47" t="s">
        <v>137</v>
      </c>
      <c r="F47">
        <v>1</v>
      </c>
      <c r="G47">
        <v>1</v>
      </c>
      <c r="H47">
        <v>1</v>
      </c>
      <c r="I47">
        <v>1</v>
      </c>
      <c r="J47">
        <v>2</v>
      </c>
      <c r="K47">
        <v>1</v>
      </c>
      <c r="L47">
        <v>1</v>
      </c>
      <c r="M47">
        <v>1</v>
      </c>
      <c r="N47">
        <v>1</v>
      </c>
      <c r="O47">
        <v>1</v>
      </c>
      <c r="P47">
        <v>1</v>
      </c>
      <c r="Q47">
        <v>1</v>
      </c>
      <c r="R47">
        <v>1</v>
      </c>
      <c r="S47">
        <v>1</v>
      </c>
      <c r="T47">
        <v>5</v>
      </c>
      <c r="U47">
        <v>1</v>
      </c>
      <c r="V47">
        <v>1</v>
      </c>
      <c r="W47">
        <v>5</v>
      </c>
      <c r="X47">
        <v>1</v>
      </c>
      <c r="Y47">
        <v>1</v>
      </c>
      <c r="Z47">
        <v>3</v>
      </c>
      <c r="AA47">
        <v>4</v>
      </c>
      <c r="AB47">
        <v>3</v>
      </c>
      <c r="AC47">
        <v>3</v>
      </c>
      <c r="AD47">
        <v>7</v>
      </c>
      <c r="AE47">
        <v>2</v>
      </c>
      <c r="AF47">
        <v>12</v>
      </c>
      <c r="AG47">
        <v>4</v>
      </c>
      <c r="AH47">
        <v>5</v>
      </c>
      <c r="AI47">
        <v>3</v>
      </c>
      <c r="AJ47">
        <v>5</v>
      </c>
      <c r="AK47">
        <v>3</v>
      </c>
      <c r="AL47">
        <v>3</v>
      </c>
      <c r="AM47">
        <v>5</v>
      </c>
      <c r="AN47">
        <v>4</v>
      </c>
      <c r="AO47">
        <v>3</v>
      </c>
      <c r="AP47">
        <v>4</v>
      </c>
      <c r="AQ47">
        <v>3</v>
      </c>
      <c r="AR47">
        <v>3</v>
      </c>
      <c r="AS47">
        <v>4</v>
      </c>
      <c r="AT47">
        <v>15</v>
      </c>
      <c r="AU47">
        <v>18</v>
      </c>
      <c r="AV47">
        <v>3</v>
      </c>
      <c r="AW47">
        <v>11</v>
      </c>
      <c r="AX47">
        <v>9</v>
      </c>
      <c r="AY47">
        <v>10</v>
      </c>
      <c r="AZ47">
        <v>16</v>
      </c>
      <c r="BA47">
        <v>5</v>
      </c>
      <c r="BB47">
        <v>1</v>
      </c>
      <c r="BC47">
        <v>17</v>
      </c>
      <c r="BD47">
        <v>13</v>
      </c>
      <c r="BE47">
        <v>19</v>
      </c>
      <c r="BF47">
        <v>4</v>
      </c>
      <c r="BG47">
        <v>7</v>
      </c>
      <c r="BH47">
        <v>14</v>
      </c>
      <c r="BI47">
        <v>20</v>
      </c>
      <c r="BJ47">
        <v>8</v>
      </c>
      <c r="BK47">
        <v>6</v>
      </c>
      <c r="BL47">
        <v>12</v>
      </c>
      <c r="BM47">
        <v>2</v>
      </c>
      <c r="BN47">
        <v>13</v>
      </c>
    </row>
    <row r="48" spans="1:66" x14ac:dyDescent="0.25">
      <c r="A48">
        <v>41419</v>
      </c>
      <c r="B48">
        <v>0</v>
      </c>
      <c r="C48">
        <v>2002</v>
      </c>
      <c r="D48" s="1">
        <v>45959.579259259262</v>
      </c>
      <c r="E48">
        <v>0</v>
      </c>
      <c r="F48">
        <v>1</v>
      </c>
      <c r="G48">
        <v>1</v>
      </c>
      <c r="H48">
        <v>1</v>
      </c>
      <c r="I48">
        <v>1</v>
      </c>
      <c r="J48">
        <v>1</v>
      </c>
      <c r="K48">
        <v>1</v>
      </c>
      <c r="L48">
        <v>1</v>
      </c>
      <c r="M48">
        <v>1</v>
      </c>
      <c r="N48">
        <v>1</v>
      </c>
      <c r="O48">
        <v>1</v>
      </c>
      <c r="P48">
        <v>1</v>
      </c>
      <c r="Q48">
        <v>1</v>
      </c>
      <c r="R48">
        <v>1</v>
      </c>
      <c r="S48">
        <v>1</v>
      </c>
      <c r="T48">
        <v>1</v>
      </c>
      <c r="U48">
        <v>1</v>
      </c>
      <c r="V48">
        <v>1</v>
      </c>
      <c r="W48">
        <v>1</v>
      </c>
      <c r="X48">
        <v>1</v>
      </c>
      <c r="Y48">
        <v>1</v>
      </c>
      <c r="Z48">
        <v>3</v>
      </c>
      <c r="AA48">
        <v>4</v>
      </c>
      <c r="AB48">
        <v>2</v>
      </c>
      <c r="AC48">
        <v>3</v>
      </c>
      <c r="AD48">
        <v>1</v>
      </c>
      <c r="AE48">
        <v>1</v>
      </c>
      <c r="AF48">
        <v>2</v>
      </c>
      <c r="AG48">
        <v>16</v>
      </c>
      <c r="AH48">
        <v>3</v>
      </c>
      <c r="AI48">
        <v>3</v>
      </c>
      <c r="AJ48">
        <v>1</v>
      </c>
      <c r="AK48">
        <v>2</v>
      </c>
      <c r="AL48">
        <v>3</v>
      </c>
      <c r="AM48">
        <v>1</v>
      </c>
      <c r="AN48">
        <v>1</v>
      </c>
      <c r="AO48">
        <v>2</v>
      </c>
      <c r="AP48">
        <v>2</v>
      </c>
      <c r="AQ48">
        <v>1</v>
      </c>
      <c r="AR48">
        <v>2</v>
      </c>
      <c r="AS48">
        <v>3</v>
      </c>
      <c r="AT48">
        <v>19</v>
      </c>
      <c r="AU48">
        <v>2</v>
      </c>
      <c r="AV48">
        <v>12</v>
      </c>
      <c r="AW48">
        <v>17</v>
      </c>
      <c r="AX48">
        <v>20</v>
      </c>
      <c r="AY48">
        <v>13</v>
      </c>
      <c r="AZ48">
        <v>3</v>
      </c>
      <c r="BA48">
        <v>1</v>
      </c>
      <c r="BB48">
        <v>16</v>
      </c>
      <c r="BC48">
        <v>6</v>
      </c>
      <c r="BD48">
        <v>14</v>
      </c>
      <c r="BE48">
        <v>4</v>
      </c>
      <c r="BF48">
        <v>10</v>
      </c>
      <c r="BG48">
        <v>9</v>
      </c>
      <c r="BH48">
        <v>18</v>
      </c>
      <c r="BI48">
        <v>11</v>
      </c>
      <c r="BJ48">
        <v>8</v>
      </c>
      <c r="BK48">
        <v>7</v>
      </c>
      <c r="BL48">
        <v>15</v>
      </c>
      <c r="BM48">
        <v>5</v>
      </c>
      <c r="BN48">
        <v>37</v>
      </c>
    </row>
    <row r="49" spans="1:66" x14ac:dyDescent="0.25">
      <c r="A49">
        <v>41469</v>
      </c>
      <c r="B49">
        <v>1</v>
      </c>
      <c r="C49">
        <v>1988</v>
      </c>
      <c r="D49" s="1">
        <v>45959.598043981481</v>
      </c>
      <c r="E49" t="s">
        <v>130</v>
      </c>
      <c r="F49">
        <v>1</v>
      </c>
      <c r="G49">
        <v>1</v>
      </c>
      <c r="H49">
        <v>1</v>
      </c>
      <c r="I49">
        <v>1</v>
      </c>
      <c r="J49">
        <v>1</v>
      </c>
      <c r="K49">
        <v>1</v>
      </c>
      <c r="L49">
        <v>1</v>
      </c>
      <c r="M49">
        <v>1</v>
      </c>
      <c r="N49">
        <v>1</v>
      </c>
      <c r="O49">
        <v>1</v>
      </c>
      <c r="P49">
        <v>1</v>
      </c>
      <c r="Q49">
        <v>1</v>
      </c>
      <c r="R49">
        <v>1</v>
      </c>
      <c r="S49">
        <v>1</v>
      </c>
      <c r="T49">
        <v>5</v>
      </c>
      <c r="U49">
        <v>1</v>
      </c>
      <c r="V49">
        <v>1</v>
      </c>
      <c r="W49">
        <v>5</v>
      </c>
      <c r="X49">
        <v>1</v>
      </c>
      <c r="Y49">
        <v>1</v>
      </c>
      <c r="Z49">
        <v>4</v>
      </c>
      <c r="AA49">
        <v>3</v>
      </c>
      <c r="AB49">
        <v>2</v>
      </c>
      <c r="AC49">
        <v>2</v>
      </c>
      <c r="AD49">
        <v>2</v>
      </c>
      <c r="AE49">
        <v>2</v>
      </c>
      <c r="AF49">
        <v>3</v>
      </c>
      <c r="AG49">
        <v>2</v>
      </c>
      <c r="AH49">
        <v>2</v>
      </c>
      <c r="AI49">
        <v>1</v>
      </c>
      <c r="AJ49">
        <v>7</v>
      </c>
      <c r="AK49">
        <v>2</v>
      </c>
      <c r="AL49">
        <v>5</v>
      </c>
      <c r="AM49">
        <v>3</v>
      </c>
      <c r="AN49">
        <v>3</v>
      </c>
      <c r="AO49">
        <v>2</v>
      </c>
      <c r="AP49">
        <v>3</v>
      </c>
      <c r="AQ49">
        <v>4</v>
      </c>
      <c r="AR49">
        <v>5</v>
      </c>
      <c r="AS49">
        <v>5</v>
      </c>
      <c r="AT49">
        <v>20</v>
      </c>
      <c r="AU49">
        <v>10</v>
      </c>
      <c r="AV49">
        <v>5</v>
      </c>
      <c r="AW49">
        <v>11</v>
      </c>
      <c r="AX49">
        <v>12</v>
      </c>
      <c r="AY49">
        <v>7</v>
      </c>
      <c r="AZ49">
        <v>3</v>
      </c>
      <c r="BA49">
        <v>15</v>
      </c>
      <c r="BB49">
        <v>6</v>
      </c>
      <c r="BC49">
        <v>13</v>
      </c>
      <c r="BD49">
        <v>18</v>
      </c>
      <c r="BE49">
        <v>14</v>
      </c>
      <c r="BF49">
        <v>2</v>
      </c>
      <c r="BG49">
        <v>1</v>
      </c>
      <c r="BH49">
        <v>17</v>
      </c>
      <c r="BI49">
        <v>8</v>
      </c>
      <c r="BJ49">
        <v>9</v>
      </c>
      <c r="BK49">
        <v>16</v>
      </c>
      <c r="BL49">
        <v>19</v>
      </c>
      <c r="BM49">
        <v>4</v>
      </c>
      <c r="BN49">
        <v>11</v>
      </c>
    </row>
    <row r="50" spans="1:66" x14ac:dyDescent="0.25">
      <c r="A50">
        <v>41499</v>
      </c>
      <c r="B50">
        <v>0</v>
      </c>
      <c r="C50">
        <v>2002</v>
      </c>
      <c r="D50" s="1">
        <v>45959.611018518517</v>
      </c>
      <c r="E50" t="s">
        <v>138</v>
      </c>
      <c r="F50">
        <v>4</v>
      </c>
      <c r="G50">
        <v>4</v>
      </c>
      <c r="H50">
        <v>2</v>
      </c>
      <c r="I50">
        <v>4</v>
      </c>
      <c r="J50">
        <v>4</v>
      </c>
      <c r="K50">
        <v>2</v>
      </c>
      <c r="L50">
        <v>4</v>
      </c>
      <c r="M50">
        <v>4</v>
      </c>
      <c r="N50">
        <v>4</v>
      </c>
      <c r="O50">
        <v>4</v>
      </c>
      <c r="P50">
        <v>4</v>
      </c>
      <c r="Q50">
        <v>2</v>
      </c>
      <c r="R50">
        <v>2</v>
      </c>
      <c r="S50">
        <v>2</v>
      </c>
      <c r="T50">
        <v>2</v>
      </c>
      <c r="U50">
        <v>2</v>
      </c>
      <c r="V50">
        <v>4</v>
      </c>
      <c r="W50">
        <v>4</v>
      </c>
      <c r="X50">
        <v>2</v>
      </c>
      <c r="Y50">
        <v>4</v>
      </c>
      <c r="Z50">
        <v>3</v>
      </c>
      <c r="AA50">
        <v>2</v>
      </c>
      <c r="AB50">
        <v>3</v>
      </c>
      <c r="AC50">
        <v>2</v>
      </c>
      <c r="AD50">
        <v>2</v>
      </c>
      <c r="AE50">
        <v>1</v>
      </c>
      <c r="AF50">
        <v>2</v>
      </c>
      <c r="AG50">
        <v>6</v>
      </c>
      <c r="AH50">
        <v>3</v>
      </c>
      <c r="AI50">
        <v>3</v>
      </c>
      <c r="AJ50">
        <v>4</v>
      </c>
      <c r="AK50">
        <v>2</v>
      </c>
      <c r="AL50">
        <v>4</v>
      </c>
      <c r="AM50">
        <v>2</v>
      </c>
      <c r="AN50">
        <v>4</v>
      </c>
      <c r="AO50">
        <v>3</v>
      </c>
      <c r="AP50">
        <v>4</v>
      </c>
      <c r="AQ50">
        <v>3</v>
      </c>
      <c r="AR50">
        <v>2</v>
      </c>
      <c r="AS50">
        <v>4</v>
      </c>
      <c r="AT50">
        <v>3</v>
      </c>
      <c r="AU50">
        <v>13</v>
      </c>
      <c r="AV50">
        <v>8</v>
      </c>
      <c r="AW50">
        <v>12</v>
      </c>
      <c r="AX50">
        <v>15</v>
      </c>
      <c r="AY50">
        <v>10</v>
      </c>
      <c r="AZ50">
        <v>20</v>
      </c>
      <c r="BA50">
        <v>1</v>
      </c>
      <c r="BB50">
        <v>6</v>
      </c>
      <c r="BC50">
        <v>7</v>
      </c>
      <c r="BD50">
        <v>14</v>
      </c>
      <c r="BE50">
        <v>17</v>
      </c>
      <c r="BF50">
        <v>4</v>
      </c>
      <c r="BG50">
        <v>18</v>
      </c>
      <c r="BH50">
        <v>9</v>
      </c>
      <c r="BI50">
        <v>2</v>
      </c>
      <c r="BJ50">
        <v>11</v>
      </c>
      <c r="BK50">
        <v>5</v>
      </c>
      <c r="BL50">
        <v>16</v>
      </c>
      <c r="BM50">
        <v>19</v>
      </c>
      <c r="BN50">
        <v>56</v>
      </c>
    </row>
    <row r="51" spans="1:66" x14ac:dyDescent="0.25">
      <c r="A51">
        <v>41518</v>
      </c>
      <c r="B51">
        <v>1</v>
      </c>
      <c r="C51">
        <v>1999</v>
      </c>
      <c r="D51" s="1">
        <v>45959.627060185187</v>
      </c>
      <c r="E51" t="s">
        <v>166</v>
      </c>
      <c r="F51">
        <v>1</v>
      </c>
      <c r="G51">
        <v>1</v>
      </c>
      <c r="H51">
        <v>1</v>
      </c>
      <c r="I51">
        <v>2</v>
      </c>
      <c r="J51">
        <v>4</v>
      </c>
      <c r="K51">
        <v>2</v>
      </c>
      <c r="L51">
        <v>4</v>
      </c>
      <c r="M51">
        <v>2</v>
      </c>
      <c r="N51">
        <v>1</v>
      </c>
      <c r="O51">
        <v>1</v>
      </c>
      <c r="P51">
        <v>1</v>
      </c>
      <c r="Q51">
        <v>1</v>
      </c>
      <c r="R51">
        <v>1</v>
      </c>
      <c r="S51">
        <v>1</v>
      </c>
      <c r="T51">
        <v>4</v>
      </c>
      <c r="U51">
        <v>1</v>
      </c>
      <c r="V51">
        <v>4</v>
      </c>
      <c r="W51">
        <v>5</v>
      </c>
      <c r="X51">
        <v>1</v>
      </c>
      <c r="Y51">
        <v>1</v>
      </c>
      <c r="Z51">
        <v>3</v>
      </c>
      <c r="AA51">
        <v>6</v>
      </c>
      <c r="AB51">
        <v>4</v>
      </c>
      <c r="AC51">
        <v>85</v>
      </c>
      <c r="AD51">
        <v>6</v>
      </c>
      <c r="AE51">
        <v>5</v>
      </c>
      <c r="AF51">
        <v>4</v>
      </c>
      <c r="AG51">
        <v>4</v>
      </c>
      <c r="AH51">
        <v>3</v>
      </c>
      <c r="AI51">
        <v>2</v>
      </c>
      <c r="AJ51">
        <v>4</v>
      </c>
      <c r="AK51">
        <v>6</v>
      </c>
      <c r="AL51">
        <v>2</v>
      </c>
      <c r="AM51">
        <v>2</v>
      </c>
      <c r="AN51">
        <v>4</v>
      </c>
      <c r="AO51">
        <v>2</v>
      </c>
      <c r="AP51">
        <v>4</v>
      </c>
      <c r="AQ51">
        <v>4</v>
      </c>
      <c r="AR51">
        <v>3</v>
      </c>
      <c r="AS51">
        <v>11</v>
      </c>
      <c r="AT51">
        <v>10</v>
      </c>
      <c r="AU51">
        <v>3</v>
      </c>
      <c r="AV51">
        <v>8</v>
      </c>
      <c r="AW51">
        <v>4</v>
      </c>
      <c r="AX51">
        <v>1</v>
      </c>
      <c r="AY51">
        <v>7</v>
      </c>
      <c r="AZ51">
        <v>17</v>
      </c>
      <c r="BA51">
        <v>11</v>
      </c>
      <c r="BB51">
        <v>16</v>
      </c>
      <c r="BC51">
        <v>18</v>
      </c>
      <c r="BD51">
        <v>19</v>
      </c>
      <c r="BE51">
        <v>12</v>
      </c>
      <c r="BF51">
        <v>14</v>
      </c>
      <c r="BG51">
        <v>9</v>
      </c>
      <c r="BH51">
        <v>6</v>
      </c>
      <c r="BI51">
        <v>5</v>
      </c>
      <c r="BJ51">
        <v>13</v>
      </c>
      <c r="BK51">
        <v>2</v>
      </c>
      <c r="BL51">
        <v>20</v>
      </c>
      <c r="BM51">
        <v>15</v>
      </c>
      <c r="BN51">
        <v>43</v>
      </c>
    </row>
    <row r="52" spans="1:66" x14ac:dyDescent="0.25">
      <c r="A52">
        <v>41540</v>
      </c>
      <c r="B52">
        <v>1</v>
      </c>
      <c r="C52">
        <v>2000</v>
      </c>
      <c r="D52" s="1">
        <v>45959.635092592594</v>
      </c>
      <c r="E52" t="s">
        <v>66</v>
      </c>
      <c r="F52">
        <v>4</v>
      </c>
      <c r="G52">
        <v>4</v>
      </c>
      <c r="H52">
        <v>4</v>
      </c>
      <c r="I52">
        <v>4</v>
      </c>
      <c r="J52">
        <v>5</v>
      </c>
      <c r="K52">
        <v>4</v>
      </c>
      <c r="L52">
        <v>4</v>
      </c>
      <c r="M52">
        <v>4</v>
      </c>
      <c r="N52">
        <v>1</v>
      </c>
      <c r="O52">
        <v>4</v>
      </c>
      <c r="P52">
        <v>3</v>
      </c>
      <c r="Q52">
        <v>4</v>
      </c>
      <c r="R52">
        <v>2</v>
      </c>
      <c r="S52">
        <v>3</v>
      </c>
      <c r="T52">
        <v>4</v>
      </c>
      <c r="U52">
        <v>2</v>
      </c>
      <c r="V52">
        <v>2</v>
      </c>
      <c r="W52">
        <v>4</v>
      </c>
      <c r="X52">
        <v>3</v>
      </c>
      <c r="Y52">
        <v>2</v>
      </c>
      <c r="Z52">
        <v>5</v>
      </c>
      <c r="AA52">
        <v>5</v>
      </c>
      <c r="AB52">
        <v>11</v>
      </c>
      <c r="AC52">
        <v>6</v>
      </c>
      <c r="AD52">
        <v>8</v>
      </c>
      <c r="AE52">
        <v>3</v>
      </c>
      <c r="AF52">
        <v>5</v>
      </c>
      <c r="AG52">
        <v>4</v>
      </c>
      <c r="AH52">
        <v>6</v>
      </c>
      <c r="AI52">
        <v>5</v>
      </c>
      <c r="AJ52">
        <v>9</v>
      </c>
      <c r="AK52">
        <v>5</v>
      </c>
      <c r="AL52">
        <v>5</v>
      </c>
      <c r="AM52">
        <v>5</v>
      </c>
      <c r="AN52">
        <v>5</v>
      </c>
      <c r="AO52">
        <v>5</v>
      </c>
      <c r="AP52">
        <v>6</v>
      </c>
      <c r="AQ52">
        <v>2</v>
      </c>
      <c r="AR52">
        <v>12</v>
      </c>
      <c r="AS52">
        <v>8</v>
      </c>
      <c r="AT52">
        <v>6</v>
      </c>
      <c r="AU52">
        <v>16</v>
      </c>
      <c r="AV52">
        <v>1</v>
      </c>
      <c r="AW52">
        <v>18</v>
      </c>
      <c r="AX52">
        <v>9</v>
      </c>
      <c r="AY52">
        <v>4</v>
      </c>
      <c r="AZ52">
        <v>12</v>
      </c>
      <c r="BA52">
        <v>7</v>
      </c>
      <c r="BB52">
        <v>14</v>
      </c>
      <c r="BC52">
        <v>15</v>
      </c>
      <c r="BD52">
        <v>10</v>
      </c>
      <c r="BE52">
        <v>2</v>
      </c>
      <c r="BF52">
        <v>3</v>
      </c>
      <c r="BG52">
        <v>8</v>
      </c>
      <c r="BH52">
        <v>20</v>
      </c>
      <c r="BI52">
        <v>5</v>
      </c>
      <c r="BJ52">
        <v>13</v>
      </c>
      <c r="BK52">
        <v>19</v>
      </c>
      <c r="BL52">
        <v>11</v>
      </c>
      <c r="BM52">
        <v>17</v>
      </c>
      <c r="BN52">
        <v>64</v>
      </c>
    </row>
    <row r="53" spans="1:66" x14ac:dyDescent="0.25">
      <c r="A53">
        <v>41584</v>
      </c>
      <c r="B53">
        <v>1</v>
      </c>
      <c r="C53">
        <v>2002</v>
      </c>
      <c r="D53" s="1">
        <v>45959.661504629628</v>
      </c>
      <c r="E53" t="s">
        <v>66</v>
      </c>
      <c r="F53">
        <v>5</v>
      </c>
      <c r="G53">
        <v>5</v>
      </c>
      <c r="H53">
        <v>5</v>
      </c>
      <c r="I53">
        <v>5</v>
      </c>
      <c r="J53">
        <v>4</v>
      </c>
      <c r="K53">
        <v>4</v>
      </c>
      <c r="L53">
        <v>5</v>
      </c>
      <c r="M53">
        <v>5</v>
      </c>
      <c r="N53">
        <v>5</v>
      </c>
      <c r="O53">
        <v>5</v>
      </c>
      <c r="P53">
        <v>5</v>
      </c>
      <c r="Q53">
        <v>5</v>
      </c>
      <c r="R53">
        <v>5</v>
      </c>
      <c r="S53">
        <v>5</v>
      </c>
      <c r="T53">
        <v>4</v>
      </c>
      <c r="U53">
        <v>5</v>
      </c>
      <c r="V53">
        <v>3</v>
      </c>
      <c r="W53">
        <v>2</v>
      </c>
      <c r="X53">
        <v>5</v>
      </c>
      <c r="Y53">
        <v>1</v>
      </c>
      <c r="Z53">
        <v>2</v>
      </c>
      <c r="AA53">
        <v>3</v>
      </c>
      <c r="AB53">
        <v>5</v>
      </c>
      <c r="AC53">
        <v>3</v>
      </c>
      <c r="AD53">
        <v>4</v>
      </c>
      <c r="AE53">
        <v>2</v>
      </c>
      <c r="AF53">
        <v>3</v>
      </c>
      <c r="AG53">
        <v>4</v>
      </c>
      <c r="AH53">
        <v>4</v>
      </c>
      <c r="AI53">
        <v>2</v>
      </c>
      <c r="AJ53">
        <v>7</v>
      </c>
      <c r="AK53">
        <v>5</v>
      </c>
      <c r="AL53">
        <v>8</v>
      </c>
      <c r="AM53">
        <v>4</v>
      </c>
      <c r="AN53">
        <v>8</v>
      </c>
      <c r="AO53">
        <v>3</v>
      </c>
      <c r="AP53">
        <v>5</v>
      </c>
      <c r="AQ53">
        <v>3</v>
      </c>
      <c r="AR53">
        <v>4</v>
      </c>
      <c r="AS53">
        <v>8</v>
      </c>
      <c r="AT53">
        <v>10</v>
      </c>
      <c r="AU53">
        <v>13</v>
      </c>
      <c r="AV53">
        <v>9</v>
      </c>
      <c r="AW53">
        <v>8</v>
      </c>
      <c r="AX53">
        <v>4</v>
      </c>
      <c r="AY53">
        <v>12</v>
      </c>
      <c r="AZ53">
        <v>11</v>
      </c>
      <c r="BA53">
        <v>3</v>
      </c>
      <c r="BB53">
        <v>15</v>
      </c>
      <c r="BC53">
        <v>20</v>
      </c>
      <c r="BD53">
        <v>19</v>
      </c>
      <c r="BE53">
        <v>16</v>
      </c>
      <c r="BF53">
        <v>14</v>
      </c>
      <c r="BG53">
        <v>1</v>
      </c>
      <c r="BH53">
        <v>7</v>
      </c>
      <c r="BI53">
        <v>6</v>
      </c>
      <c r="BJ53">
        <v>18</v>
      </c>
      <c r="BK53">
        <v>17</v>
      </c>
      <c r="BL53">
        <v>2</v>
      </c>
      <c r="BM53">
        <v>5</v>
      </c>
      <c r="BN53">
        <v>44</v>
      </c>
    </row>
    <row r="54" spans="1:66" x14ac:dyDescent="0.25">
      <c r="A54">
        <v>41600</v>
      </c>
      <c r="B54">
        <v>1</v>
      </c>
      <c r="C54">
        <v>1987</v>
      </c>
      <c r="D54" s="1">
        <v>45959.670254629629</v>
      </c>
      <c r="E54" t="s">
        <v>66</v>
      </c>
      <c r="F54">
        <v>1</v>
      </c>
      <c r="G54">
        <v>1</v>
      </c>
      <c r="H54">
        <v>1</v>
      </c>
      <c r="I54">
        <v>1</v>
      </c>
      <c r="J54">
        <v>1</v>
      </c>
      <c r="K54">
        <v>1</v>
      </c>
      <c r="L54">
        <v>1</v>
      </c>
      <c r="M54">
        <v>1</v>
      </c>
      <c r="N54">
        <v>1</v>
      </c>
      <c r="O54">
        <v>1</v>
      </c>
      <c r="P54">
        <v>1</v>
      </c>
      <c r="Q54">
        <v>1</v>
      </c>
      <c r="R54">
        <v>1</v>
      </c>
      <c r="S54">
        <v>1</v>
      </c>
      <c r="T54">
        <v>5</v>
      </c>
      <c r="U54">
        <v>1</v>
      </c>
      <c r="V54">
        <v>1</v>
      </c>
      <c r="W54">
        <v>5</v>
      </c>
      <c r="X54">
        <v>1</v>
      </c>
      <c r="Y54">
        <v>1</v>
      </c>
      <c r="Z54">
        <v>2</v>
      </c>
      <c r="AA54">
        <v>2</v>
      </c>
      <c r="AB54">
        <v>2</v>
      </c>
      <c r="AC54">
        <v>2</v>
      </c>
      <c r="AD54">
        <v>23</v>
      </c>
      <c r="AE54">
        <v>1</v>
      </c>
      <c r="AF54">
        <v>4</v>
      </c>
      <c r="AG54">
        <v>5</v>
      </c>
      <c r="AH54">
        <v>2</v>
      </c>
      <c r="AI54">
        <v>3</v>
      </c>
      <c r="AJ54">
        <v>3</v>
      </c>
      <c r="AK54">
        <v>3</v>
      </c>
      <c r="AL54">
        <v>4</v>
      </c>
      <c r="AM54">
        <v>3</v>
      </c>
      <c r="AN54">
        <v>4</v>
      </c>
      <c r="AO54">
        <v>2</v>
      </c>
      <c r="AP54">
        <v>5</v>
      </c>
      <c r="AQ54">
        <v>6</v>
      </c>
      <c r="AR54">
        <v>3</v>
      </c>
      <c r="AS54">
        <v>2</v>
      </c>
      <c r="AT54">
        <v>8</v>
      </c>
      <c r="AU54">
        <v>11</v>
      </c>
      <c r="AV54">
        <v>15</v>
      </c>
      <c r="AW54">
        <v>4</v>
      </c>
      <c r="AX54">
        <v>10</v>
      </c>
      <c r="AY54">
        <v>18</v>
      </c>
      <c r="AZ54">
        <v>5</v>
      </c>
      <c r="BA54">
        <v>1</v>
      </c>
      <c r="BB54">
        <v>14</v>
      </c>
      <c r="BC54">
        <v>6</v>
      </c>
      <c r="BD54">
        <v>19</v>
      </c>
      <c r="BE54">
        <v>7</v>
      </c>
      <c r="BF54">
        <v>3</v>
      </c>
      <c r="BG54">
        <v>2</v>
      </c>
      <c r="BH54">
        <v>20</v>
      </c>
      <c r="BI54">
        <v>12</v>
      </c>
      <c r="BJ54">
        <v>17</v>
      </c>
      <c r="BK54">
        <v>16</v>
      </c>
      <c r="BL54">
        <v>13</v>
      </c>
      <c r="BM54">
        <v>9</v>
      </c>
      <c r="BN54">
        <v>11</v>
      </c>
    </row>
    <row r="55" spans="1:66" x14ac:dyDescent="0.25">
      <c r="A55">
        <v>41610</v>
      </c>
      <c r="B55">
        <v>0</v>
      </c>
      <c r="C55">
        <v>2004</v>
      </c>
      <c r="D55" s="1">
        <v>45959.679710648146</v>
      </c>
      <c r="E55" t="s">
        <v>66</v>
      </c>
      <c r="F55">
        <v>1</v>
      </c>
      <c r="G55">
        <v>1</v>
      </c>
      <c r="H55">
        <v>1</v>
      </c>
      <c r="I55">
        <v>1</v>
      </c>
      <c r="J55">
        <v>1</v>
      </c>
      <c r="K55">
        <v>1</v>
      </c>
      <c r="L55">
        <v>1</v>
      </c>
      <c r="M55">
        <v>1</v>
      </c>
      <c r="N55">
        <v>1</v>
      </c>
      <c r="O55">
        <v>1</v>
      </c>
      <c r="P55">
        <v>1</v>
      </c>
      <c r="Q55">
        <v>1</v>
      </c>
      <c r="R55">
        <v>1</v>
      </c>
      <c r="S55">
        <v>1</v>
      </c>
      <c r="T55">
        <v>5</v>
      </c>
      <c r="U55">
        <v>1</v>
      </c>
      <c r="V55">
        <v>1</v>
      </c>
      <c r="W55">
        <v>5</v>
      </c>
      <c r="X55">
        <v>1</v>
      </c>
      <c r="Y55">
        <v>3</v>
      </c>
      <c r="Z55">
        <v>23</v>
      </c>
      <c r="AA55">
        <v>14</v>
      </c>
      <c r="AB55">
        <v>5</v>
      </c>
      <c r="AC55">
        <v>5</v>
      </c>
      <c r="AD55">
        <v>2</v>
      </c>
      <c r="AE55">
        <v>2</v>
      </c>
      <c r="AF55">
        <v>3</v>
      </c>
      <c r="AG55">
        <v>4</v>
      </c>
      <c r="AH55">
        <v>5</v>
      </c>
      <c r="AI55">
        <v>11</v>
      </c>
      <c r="AJ55">
        <v>7</v>
      </c>
      <c r="AK55">
        <v>2</v>
      </c>
      <c r="AL55">
        <v>7</v>
      </c>
      <c r="AM55">
        <v>3</v>
      </c>
      <c r="AN55">
        <v>5</v>
      </c>
      <c r="AO55">
        <v>11</v>
      </c>
      <c r="AP55">
        <v>3</v>
      </c>
      <c r="AQ55">
        <v>2</v>
      </c>
      <c r="AR55">
        <v>2</v>
      </c>
      <c r="AS55">
        <v>5</v>
      </c>
      <c r="AT55">
        <v>14</v>
      </c>
      <c r="AU55">
        <v>11</v>
      </c>
      <c r="AV55">
        <v>16</v>
      </c>
      <c r="AW55">
        <v>8</v>
      </c>
      <c r="AX55">
        <v>15</v>
      </c>
      <c r="AY55">
        <v>19</v>
      </c>
      <c r="AZ55">
        <v>20</v>
      </c>
      <c r="BA55">
        <v>18</v>
      </c>
      <c r="BB55">
        <v>13</v>
      </c>
      <c r="BC55">
        <v>2</v>
      </c>
      <c r="BD55">
        <v>6</v>
      </c>
      <c r="BE55">
        <v>4</v>
      </c>
      <c r="BF55">
        <v>5</v>
      </c>
      <c r="BG55">
        <v>10</v>
      </c>
      <c r="BH55">
        <v>3</v>
      </c>
      <c r="BI55">
        <v>1</v>
      </c>
      <c r="BJ55">
        <v>9</v>
      </c>
      <c r="BK55">
        <v>12</v>
      </c>
      <c r="BL55">
        <v>17</v>
      </c>
      <c r="BM55">
        <v>7</v>
      </c>
      <c r="BN55">
        <v>18</v>
      </c>
    </row>
    <row r="56" spans="1:66" x14ac:dyDescent="0.25">
      <c r="A56">
        <v>41611</v>
      </c>
      <c r="B56">
        <v>1</v>
      </c>
      <c r="C56">
        <v>1973</v>
      </c>
      <c r="D56" s="1">
        <v>45959.684537037036</v>
      </c>
      <c r="E56" t="s">
        <v>96</v>
      </c>
      <c r="F56">
        <v>1</v>
      </c>
      <c r="G56">
        <v>1</v>
      </c>
      <c r="H56">
        <v>1</v>
      </c>
      <c r="I56">
        <v>1</v>
      </c>
      <c r="J56">
        <v>1</v>
      </c>
      <c r="K56">
        <v>1</v>
      </c>
      <c r="L56">
        <v>1</v>
      </c>
      <c r="M56">
        <v>1</v>
      </c>
      <c r="N56">
        <v>1</v>
      </c>
      <c r="O56">
        <v>1</v>
      </c>
      <c r="P56">
        <v>1</v>
      </c>
      <c r="Q56">
        <v>1</v>
      </c>
      <c r="R56">
        <v>1</v>
      </c>
      <c r="S56">
        <v>1</v>
      </c>
      <c r="T56">
        <v>5</v>
      </c>
      <c r="U56">
        <v>1</v>
      </c>
      <c r="V56">
        <v>1</v>
      </c>
      <c r="W56">
        <v>5</v>
      </c>
      <c r="X56">
        <v>1</v>
      </c>
      <c r="Y56">
        <v>3</v>
      </c>
      <c r="Z56">
        <v>3</v>
      </c>
      <c r="AA56">
        <v>4</v>
      </c>
      <c r="AB56">
        <v>5</v>
      </c>
      <c r="AC56">
        <v>3</v>
      </c>
      <c r="AD56">
        <v>4</v>
      </c>
      <c r="AE56">
        <v>2</v>
      </c>
      <c r="AF56">
        <v>2</v>
      </c>
      <c r="AG56">
        <v>6</v>
      </c>
      <c r="AH56">
        <v>4</v>
      </c>
      <c r="AI56">
        <v>2</v>
      </c>
      <c r="AJ56">
        <v>5</v>
      </c>
      <c r="AK56">
        <v>2</v>
      </c>
      <c r="AL56">
        <v>3</v>
      </c>
      <c r="AM56">
        <v>2</v>
      </c>
      <c r="AN56">
        <v>17</v>
      </c>
      <c r="AO56">
        <v>5</v>
      </c>
      <c r="AP56">
        <v>9</v>
      </c>
      <c r="AQ56">
        <v>5</v>
      </c>
      <c r="AR56">
        <v>3</v>
      </c>
      <c r="AS56">
        <v>10</v>
      </c>
      <c r="AT56">
        <v>8</v>
      </c>
      <c r="AU56">
        <v>11</v>
      </c>
      <c r="AV56">
        <v>6</v>
      </c>
      <c r="AW56">
        <v>4</v>
      </c>
      <c r="AX56">
        <v>3</v>
      </c>
      <c r="AY56">
        <v>18</v>
      </c>
      <c r="AZ56">
        <v>19</v>
      </c>
      <c r="BA56">
        <v>2</v>
      </c>
      <c r="BB56">
        <v>12</v>
      </c>
      <c r="BC56">
        <v>20</v>
      </c>
      <c r="BD56">
        <v>17</v>
      </c>
      <c r="BE56">
        <v>5</v>
      </c>
      <c r="BF56">
        <v>10</v>
      </c>
      <c r="BG56">
        <v>13</v>
      </c>
      <c r="BH56">
        <v>7</v>
      </c>
      <c r="BI56">
        <v>14</v>
      </c>
      <c r="BJ56">
        <v>16</v>
      </c>
      <c r="BK56">
        <v>1</v>
      </c>
      <c r="BL56">
        <v>15</v>
      </c>
      <c r="BM56">
        <v>9</v>
      </c>
      <c r="BN56">
        <v>18</v>
      </c>
    </row>
    <row r="57" spans="1:66" x14ac:dyDescent="0.25">
      <c r="A57">
        <v>41752</v>
      </c>
      <c r="B57">
        <v>0</v>
      </c>
      <c r="C57">
        <v>2002</v>
      </c>
      <c r="D57" s="1">
        <v>45959.778067129628</v>
      </c>
      <c r="E57" t="s">
        <v>139</v>
      </c>
      <c r="F57">
        <v>1</v>
      </c>
      <c r="G57">
        <v>1</v>
      </c>
      <c r="H57">
        <v>1</v>
      </c>
      <c r="I57">
        <v>1</v>
      </c>
      <c r="J57">
        <v>1</v>
      </c>
      <c r="K57">
        <v>1</v>
      </c>
      <c r="L57">
        <v>1</v>
      </c>
      <c r="M57">
        <v>1</v>
      </c>
      <c r="N57">
        <v>1</v>
      </c>
      <c r="O57">
        <v>1</v>
      </c>
      <c r="P57">
        <v>1</v>
      </c>
      <c r="Q57">
        <v>1</v>
      </c>
      <c r="R57">
        <v>1</v>
      </c>
      <c r="S57">
        <v>1</v>
      </c>
      <c r="T57">
        <v>1</v>
      </c>
      <c r="U57">
        <v>1</v>
      </c>
      <c r="V57">
        <v>1</v>
      </c>
      <c r="W57">
        <v>5</v>
      </c>
      <c r="X57">
        <v>1</v>
      </c>
      <c r="Y57">
        <v>1</v>
      </c>
      <c r="Z57">
        <v>1</v>
      </c>
      <c r="AA57">
        <v>2</v>
      </c>
      <c r="AB57">
        <v>3</v>
      </c>
      <c r="AC57">
        <v>1</v>
      </c>
      <c r="AD57">
        <v>2</v>
      </c>
      <c r="AE57">
        <v>1</v>
      </c>
      <c r="AF57">
        <v>2</v>
      </c>
      <c r="AG57">
        <v>2</v>
      </c>
      <c r="AH57">
        <v>3</v>
      </c>
      <c r="AI57">
        <v>2</v>
      </c>
      <c r="AJ57">
        <v>2</v>
      </c>
      <c r="AK57">
        <v>3</v>
      </c>
      <c r="AL57">
        <v>2</v>
      </c>
      <c r="AM57">
        <v>1</v>
      </c>
      <c r="AN57">
        <v>1</v>
      </c>
      <c r="AO57">
        <v>1</v>
      </c>
      <c r="AP57">
        <v>1</v>
      </c>
      <c r="AQ57">
        <v>2</v>
      </c>
      <c r="AR57">
        <v>3</v>
      </c>
      <c r="AS57">
        <v>2</v>
      </c>
      <c r="AT57">
        <v>14</v>
      </c>
      <c r="AU57">
        <v>9</v>
      </c>
      <c r="AV57">
        <v>18</v>
      </c>
      <c r="AW57">
        <v>10</v>
      </c>
      <c r="AX57">
        <v>6</v>
      </c>
      <c r="AY57">
        <v>12</v>
      </c>
      <c r="AZ57">
        <v>20</v>
      </c>
      <c r="BA57">
        <v>15</v>
      </c>
      <c r="BB57">
        <v>1</v>
      </c>
      <c r="BC57">
        <v>13</v>
      </c>
      <c r="BD57">
        <v>7</v>
      </c>
      <c r="BE57">
        <v>11</v>
      </c>
      <c r="BF57">
        <v>8</v>
      </c>
      <c r="BG57">
        <v>5</v>
      </c>
      <c r="BH57">
        <v>2</v>
      </c>
      <c r="BI57">
        <v>16</v>
      </c>
      <c r="BJ57">
        <v>19</v>
      </c>
      <c r="BK57">
        <v>4</v>
      </c>
      <c r="BL57">
        <v>3</v>
      </c>
      <c r="BM57">
        <v>17</v>
      </c>
      <c r="BN57">
        <v>21</v>
      </c>
    </row>
    <row r="58" spans="1:66" x14ac:dyDescent="0.25">
      <c r="A58">
        <v>41804</v>
      </c>
      <c r="B58">
        <v>1</v>
      </c>
      <c r="C58">
        <v>2002</v>
      </c>
      <c r="D58" s="1">
        <v>45959.813171296293</v>
      </c>
      <c r="E58">
        <v>0</v>
      </c>
      <c r="F58">
        <v>1</v>
      </c>
      <c r="G58">
        <v>1</v>
      </c>
      <c r="H58">
        <v>1</v>
      </c>
      <c r="I58">
        <v>1</v>
      </c>
      <c r="J58">
        <v>3</v>
      </c>
      <c r="K58">
        <v>3</v>
      </c>
      <c r="L58">
        <v>3</v>
      </c>
      <c r="M58">
        <v>1</v>
      </c>
      <c r="N58">
        <v>1</v>
      </c>
      <c r="O58">
        <v>1</v>
      </c>
      <c r="P58">
        <v>1</v>
      </c>
      <c r="Q58">
        <v>1</v>
      </c>
      <c r="R58">
        <v>1</v>
      </c>
      <c r="S58">
        <v>1</v>
      </c>
      <c r="T58">
        <v>5</v>
      </c>
      <c r="U58">
        <v>1</v>
      </c>
      <c r="V58">
        <v>1</v>
      </c>
      <c r="W58">
        <v>5</v>
      </c>
      <c r="X58">
        <v>3</v>
      </c>
      <c r="Y58">
        <v>1</v>
      </c>
      <c r="Z58">
        <v>18</v>
      </c>
      <c r="AA58">
        <v>2</v>
      </c>
      <c r="AB58">
        <v>5</v>
      </c>
      <c r="AC58">
        <v>5</v>
      </c>
      <c r="AD58">
        <v>6</v>
      </c>
      <c r="AE58">
        <v>3</v>
      </c>
      <c r="AF58">
        <v>41</v>
      </c>
      <c r="AG58">
        <v>4</v>
      </c>
      <c r="AH58">
        <v>10</v>
      </c>
      <c r="AI58">
        <v>9</v>
      </c>
      <c r="AJ58">
        <v>4</v>
      </c>
      <c r="AK58">
        <v>6</v>
      </c>
      <c r="AL58">
        <v>4</v>
      </c>
      <c r="AM58">
        <v>2</v>
      </c>
      <c r="AN58">
        <v>8</v>
      </c>
      <c r="AO58">
        <v>6</v>
      </c>
      <c r="AP58">
        <v>8</v>
      </c>
      <c r="AQ58">
        <v>4</v>
      </c>
      <c r="AR58">
        <v>4</v>
      </c>
      <c r="AS58">
        <v>4</v>
      </c>
      <c r="AT58">
        <v>11</v>
      </c>
      <c r="AU58">
        <v>2</v>
      </c>
      <c r="AV58">
        <v>7</v>
      </c>
      <c r="AW58">
        <v>12</v>
      </c>
      <c r="AX58">
        <v>13</v>
      </c>
      <c r="AY58">
        <v>3</v>
      </c>
      <c r="AZ58">
        <v>9</v>
      </c>
      <c r="BA58">
        <v>16</v>
      </c>
      <c r="BB58">
        <v>4</v>
      </c>
      <c r="BC58">
        <v>1</v>
      </c>
      <c r="BD58">
        <v>20</v>
      </c>
      <c r="BE58">
        <v>6</v>
      </c>
      <c r="BF58">
        <v>17</v>
      </c>
      <c r="BG58">
        <v>19</v>
      </c>
      <c r="BH58">
        <v>5</v>
      </c>
      <c r="BI58">
        <v>14</v>
      </c>
      <c r="BJ58">
        <v>15</v>
      </c>
      <c r="BK58">
        <v>10</v>
      </c>
      <c r="BL58">
        <v>8</v>
      </c>
      <c r="BM58">
        <v>18</v>
      </c>
      <c r="BN58">
        <v>36</v>
      </c>
    </row>
    <row r="59" spans="1:66" x14ac:dyDescent="0.25">
      <c r="A59">
        <v>41897</v>
      </c>
      <c r="B59">
        <v>0</v>
      </c>
      <c r="C59">
        <v>2000</v>
      </c>
      <c r="D59" s="1">
        <v>45959.843854166669</v>
      </c>
      <c r="E59" t="s">
        <v>81</v>
      </c>
      <c r="F59">
        <v>4</v>
      </c>
      <c r="G59">
        <v>5</v>
      </c>
      <c r="H59">
        <v>2</v>
      </c>
      <c r="I59">
        <v>4</v>
      </c>
      <c r="J59">
        <v>3</v>
      </c>
      <c r="K59">
        <v>3</v>
      </c>
      <c r="L59">
        <v>3</v>
      </c>
      <c r="M59">
        <v>2</v>
      </c>
      <c r="N59">
        <v>5</v>
      </c>
      <c r="O59">
        <v>4</v>
      </c>
      <c r="P59">
        <v>5</v>
      </c>
      <c r="Q59">
        <v>5</v>
      </c>
      <c r="R59">
        <v>1</v>
      </c>
      <c r="S59">
        <v>3</v>
      </c>
      <c r="T59">
        <v>4</v>
      </c>
      <c r="U59">
        <v>5</v>
      </c>
      <c r="V59">
        <v>5</v>
      </c>
      <c r="W59">
        <v>5</v>
      </c>
      <c r="X59">
        <v>2</v>
      </c>
      <c r="Y59">
        <v>4</v>
      </c>
      <c r="Z59">
        <v>27</v>
      </c>
      <c r="AA59">
        <v>17</v>
      </c>
      <c r="AB59">
        <v>6</v>
      </c>
      <c r="AC59">
        <v>2</v>
      </c>
      <c r="AD59">
        <v>4</v>
      </c>
      <c r="AE59">
        <v>2</v>
      </c>
      <c r="AF59">
        <v>4</v>
      </c>
      <c r="AG59">
        <v>3</v>
      </c>
      <c r="AH59">
        <v>4</v>
      </c>
      <c r="AI59">
        <v>5</v>
      </c>
      <c r="AJ59">
        <v>4</v>
      </c>
      <c r="AK59">
        <v>21</v>
      </c>
      <c r="AL59">
        <v>2</v>
      </c>
      <c r="AM59">
        <v>2</v>
      </c>
      <c r="AN59">
        <v>4</v>
      </c>
      <c r="AO59">
        <v>2</v>
      </c>
      <c r="AP59">
        <v>77</v>
      </c>
      <c r="AQ59">
        <v>2</v>
      </c>
      <c r="AR59">
        <v>1</v>
      </c>
      <c r="AS59">
        <v>16</v>
      </c>
      <c r="AT59">
        <v>10</v>
      </c>
      <c r="AU59">
        <v>17</v>
      </c>
      <c r="AV59">
        <v>1</v>
      </c>
      <c r="AW59">
        <v>6</v>
      </c>
      <c r="AX59">
        <v>2</v>
      </c>
      <c r="AY59">
        <v>16</v>
      </c>
      <c r="AZ59">
        <v>3</v>
      </c>
      <c r="BA59">
        <v>12</v>
      </c>
      <c r="BB59">
        <v>8</v>
      </c>
      <c r="BC59">
        <v>4</v>
      </c>
      <c r="BD59">
        <v>13</v>
      </c>
      <c r="BE59">
        <v>9</v>
      </c>
      <c r="BF59">
        <v>5</v>
      </c>
      <c r="BG59">
        <v>20</v>
      </c>
      <c r="BH59">
        <v>7</v>
      </c>
      <c r="BI59">
        <v>11</v>
      </c>
      <c r="BJ59">
        <v>15</v>
      </c>
      <c r="BK59">
        <v>18</v>
      </c>
      <c r="BL59">
        <v>19</v>
      </c>
      <c r="BM59">
        <v>14</v>
      </c>
      <c r="BN59">
        <v>74</v>
      </c>
    </row>
    <row r="60" spans="1:66" x14ac:dyDescent="0.25">
      <c r="A60">
        <v>41903</v>
      </c>
      <c r="B60">
        <v>1</v>
      </c>
      <c r="C60">
        <v>2003</v>
      </c>
      <c r="D60" s="1">
        <v>45959.845381944448</v>
      </c>
      <c r="E60" t="s">
        <v>125</v>
      </c>
      <c r="F60">
        <v>1</v>
      </c>
      <c r="G60">
        <v>2</v>
      </c>
      <c r="H60">
        <v>1</v>
      </c>
      <c r="I60">
        <v>2</v>
      </c>
      <c r="J60">
        <v>2</v>
      </c>
      <c r="K60">
        <v>2</v>
      </c>
      <c r="L60">
        <v>2</v>
      </c>
      <c r="M60">
        <v>1</v>
      </c>
      <c r="N60">
        <v>2</v>
      </c>
      <c r="O60">
        <v>2</v>
      </c>
      <c r="P60">
        <v>2</v>
      </c>
      <c r="Q60">
        <v>2</v>
      </c>
      <c r="R60">
        <v>2</v>
      </c>
      <c r="S60">
        <v>2</v>
      </c>
      <c r="T60">
        <v>2</v>
      </c>
      <c r="U60">
        <v>2</v>
      </c>
      <c r="V60">
        <v>2</v>
      </c>
      <c r="W60">
        <v>2</v>
      </c>
      <c r="X60">
        <v>2</v>
      </c>
      <c r="Y60">
        <v>2</v>
      </c>
      <c r="Z60">
        <v>2</v>
      </c>
      <c r="AA60">
        <v>1</v>
      </c>
      <c r="AB60">
        <v>2</v>
      </c>
      <c r="AC60">
        <v>4</v>
      </c>
      <c r="AD60">
        <v>2</v>
      </c>
      <c r="AE60">
        <v>4</v>
      </c>
      <c r="AF60">
        <v>1</v>
      </c>
      <c r="AG60">
        <v>2</v>
      </c>
      <c r="AH60">
        <v>2</v>
      </c>
      <c r="AI60">
        <v>1</v>
      </c>
      <c r="AJ60">
        <v>2</v>
      </c>
      <c r="AK60">
        <v>3</v>
      </c>
      <c r="AL60">
        <v>5</v>
      </c>
      <c r="AM60">
        <v>7</v>
      </c>
      <c r="AN60">
        <v>1</v>
      </c>
      <c r="AO60">
        <v>2</v>
      </c>
      <c r="AP60">
        <v>2</v>
      </c>
      <c r="AQ60">
        <v>1</v>
      </c>
      <c r="AR60">
        <v>2</v>
      </c>
      <c r="AS60">
        <v>3</v>
      </c>
      <c r="AT60">
        <v>7</v>
      </c>
      <c r="AU60">
        <v>9</v>
      </c>
      <c r="AV60">
        <v>6</v>
      </c>
      <c r="AW60">
        <v>3</v>
      </c>
      <c r="AX60">
        <v>10</v>
      </c>
      <c r="AY60">
        <v>1</v>
      </c>
      <c r="AZ60">
        <v>14</v>
      </c>
      <c r="BA60">
        <v>16</v>
      </c>
      <c r="BB60">
        <v>4</v>
      </c>
      <c r="BC60">
        <v>15</v>
      </c>
      <c r="BD60">
        <v>13</v>
      </c>
      <c r="BE60">
        <v>8</v>
      </c>
      <c r="BF60">
        <v>5</v>
      </c>
      <c r="BG60">
        <v>2</v>
      </c>
      <c r="BH60">
        <v>11</v>
      </c>
      <c r="BI60">
        <v>18</v>
      </c>
      <c r="BJ60">
        <v>20</v>
      </c>
      <c r="BK60">
        <v>19</v>
      </c>
      <c r="BL60">
        <v>17</v>
      </c>
      <c r="BM60">
        <v>12</v>
      </c>
      <c r="BN60">
        <v>51</v>
      </c>
    </row>
    <row r="61" spans="1:66" x14ac:dyDescent="0.25">
      <c r="A61">
        <v>41913</v>
      </c>
      <c r="B61">
        <v>1</v>
      </c>
      <c r="C61">
        <v>1996</v>
      </c>
      <c r="D61" s="1">
        <v>45959.847928240742</v>
      </c>
      <c r="E61" t="s">
        <v>66</v>
      </c>
      <c r="F61">
        <v>4</v>
      </c>
      <c r="G61">
        <v>4</v>
      </c>
      <c r="H61">
        <v>5</v>
      </c>
      <c r="I61">
        <v>5</v>
      </c>
      <c r="J61">
        <v>4</v>
      </c>
      <c r="K61">
        <v>4</v>
      </c>
      <c r="L61">
        <v>4</v>
      </c>
      <c r="M61">
        <v>4</v>
      </c>
      <c r="N61">
        <v>4</v>
      </c>
      <c r="O61">
        <v>4</v>
      </c>
      <c r="P61">
        <v>4</v>
      </c>
      <c r="Q61">
        <v>4</v>
      </c>
      <c r="R61">
        <v>4</v>
      </c>
      <c r="S61">
        <v>5</v>
      </c>
      <c r="T61">
        <v>2</v>
      </c>
      <c r="U61">
        <v>3</v>
      </c>
      <c r="V61">
        <v>5</v>
      </c>
      <c r="W61">
        <v>3</v>
      </c>
      <c r="X61">
        <v>4</v>
      </c>
      <c r="Y61">
        <v>3</v>
      </c>
      <c r="Z61">
        <v>4</v>
      </c>
      <c r="AA61">
        <v>4</v>
      </c>
      <c r="AB61">
        <v>5</v>
      </c>
      <c r="AC61">
        <v>3</v>
      </c>
      <c r="AD61">
        <v>8</v>
      </c>
      <c r="AE61">
        <v>2</v>
      </c>
      <c r="AF61">
        <v>6</v>
      </c>
      <c r="AG61">
        <v>2</v>
      </c>
      <c r="AH61">
        <v>3</v>
      </c>
      <c r="AI61">
        <v>3</v>
      </c>
      <c r="AJ61">
        <v>6</v>
      </c>
      <c r="AK61">
        <v>4</v>
      </c>
      <c r="AL61">
        <v>7</v>
      </c>
      <c r="AM61">
        <v>5</v>
      </c>
      <c r="AN61">
        <v>4</v>
      </c>
      <c r="AO61">
        <v>3</v>
      </c>
      <c r="AP61">
        <v>3</v>
      </c>
      <c r="AQ61">
        <v>4</v>
      </c>
      <c r="AR61">
        <v>5</v>
      </c>
      <c r="AS61">
        <v>7</v>
      </c>
      <c r="AT61">
        <v>11</v>
      </c>
      <c r="AU61">
        <v>7</v>
      </c>
      <c r="AV61">
        <v>3</v>
      </c>
      <c r="AW61">
        <v>4</v>
      </c>
      <c r="AX61">
        <v>13</v>
      </c>
      <c r="AY61">
        <v>9</v>
      </c>
      <c r="AZ61">
        <v>15</v>
      </c>
      <c r="BA61">
        <v>18</v>
      </c>
      <c r="BB61">
        <v>19</v>
      </c>
      <c r="BC61">
        <v>8</v>
      </c>
      <c r="BD61">
        <v>12</v>
      </c>
      <c r="BE61">
        <v>17</v>
      </c>
      <c r="BF61">
        <v>6</v>
      </c>
      <c r="BG61">
        <v>1</v>
      </c>
      <c r="BH61">
        <v>10</v>
      </c>
      <c r="BI61">
        <v>16</v>
      </c>
      <c r="BJ61">
        <v>14</v>
      </c>
      <c r="BK61">
        <v>5</v>
      </c>
      <c r="BL61">
        <v>2</v>
      </c>
      <c r="BM61">
        <v>20</v>
      </c>
      <c r="BN61">
        <v>50</v>
      </c>
    </row>
    <row r="62" spans="1:66" x14ac:dyDescent="0.25">
      <c r="A62">
        <v>41909</v>
      </c>
      <c r="B62">
        <v>1</v>
      </c>
      <c r="C62">
        <v>2000</v>
      </c>
      <c r="D62" s="1">
        <v>45959.848726851851</v>
      </c>
      <c r="E62">
        <v>4</v>
      </c>
      <c r="F62">
        <v>5</v>
      </c>
      <c r="G62">
        <v>4</v>
      </c>
      <c r="H62">
        <v>4</v>
      </c>
      <c r="I62">
        <v>5</v>
      </c>
      <c r="J62">
        <v>4</v>
      </c>
      <c r="K62">
        <v>2</v>
      </c>
      <c r="L62">
        <v>5</v>
      </c>
      <c r="M62">
        <v>4</v>
      </c>
      <c r="N62">
        <v>4</v>
      </c>
      <c r="O62">
        <v>4</v>
      </c>
      <c r="P62">
        <v>4</v>
      </c>
      <c r="Q62">
        <v>4</v>
      </c>
      <c r="R62">
        <v>4</v>
      </c>
      <c r="S62">
        <v>4</v>
      </c>
      <c r="T62">
        <v>2</v>
      </c>
      <c r="U62">
        <v>2</v>
      </c>
      <c r="V62">
        <v>4</v>
      </c>
      <c r="W62">
        <v>1</v>
      </c>
      <c r="X62">
        <v>3</v>
      </c>
      <c r="Y62">
        <v>4</v>
      </c>
      <c r="Z62">
        <v>26</v>
      </c>
      <c r="AA62">
        <v>5</v>
      </c>
      <c r="AB62">
        <v>3</v>
      </c>
      <c r="AC62">
        <v>3</v>
      </c>
      <c r="AD62">
        <v>3</v>
      </c>
      <c r="AE62">
        <v>11</v>
      </c>
      <c r="AF62">
        <v>5</v>
      </c>
      <c r="AG62">
        <v>3</v>
      </c>
      <c r="AH62">
        <v>18</v>
      </c>
      <c r="AI62">
        <v>5</v>
      </c>
      <c r="AJ62">
        <v>18</v>
      </c>
      <c r="AK62">
        <v>14</v>
      </c>
      <c r="AL62">
        <v>3</v>
      </c>
      <c r="AM62">
        <v>5</v>
      </c>
      <c r="AN62">
        <v>8</v>
      </c>
      <c r="AO62">
        <v>6</v>
      </c>
      <c r="AP62">
        <v>13</v>
      </c>
      <c r="AQ62">
        <v>7</v>
      </c>
      <c r="AR62">
        <v>6</v>
      </c>
      <c r="AS62">
        <v>8</v>
      </c>
      <c r="AT62">
        <v>16</v>
      </c>
      <c r="AU62">
        <v>18</v>
      </c>
      <c r="AV62">
        <v>7</v>
      </c>
      <c r="AW62">
        <v>12</v>
      </c>
      <c r="AX62">
        <v>19</v>
      </c>
      <c r="AY62">
        <v>8</v>
      </c>
      <c r="AZ62">
        <v>11</v>
      </c>
      <c r="BA62">
        <v>10</v>
      </c>
      <c r="BB62">
        <v>14</v>
      </c>
      <c r="BC62">
        <v>20</v>
      </c>
      <c r="BD62">
        <v>2</v>
      </c>
      <c r="BE62">
        <v>9</v>
      </c>
      <c r="BF62">
        <v>15</v>
      </c>
      <c r="BG62">
        <v>5</v>
      </c>
      <c r="BH62">
        <v>13</v>
      </c>
      <c r="BI62">
        <v>17</v>
      </c>
      <c r="BJ62">
        <v>4</v>
      </c>
      <c r="BK62">
        <v>1</v>
      </c>
      <c r="BL62">
        <v>3</v>
      </c>
      <c r="BM62">
        <v>6</v>
      </c>
      <c r="BN62">
        <v>55</v>
      </c>
    </row>
    <row r="63" spans="1:66" x14ac:dyDescent="0.25">
      <c r="A63">
        <v>41915</v>
      </c>
      <c r="B63">
        <v>0</v>
      </c>
      <c r="C63">
        <v>1996</v>
      </c>
      <c r="D63" s="1">
        <v>45959.848935185182</v>
      </c>
      <c r="E63" t="s">
        <v>178</v>
      </c>
      <c r="F63">
        <v>5</v>
      </c>
      <c r="G63">
        <v>5</v>
      </c>
      <c r="H63">
        <v>5</v>
      </c>
      <c r="I63">
        <v>4</v>
      </c>
      <c r="J63">
        <v>5</v>
      </c>
      <c r="K63">
        <v>2</v>
      </c>
      <c r="L63">
        <v>5</v>
      </c>
      <c r="M63">
        <v>5</v>
      </c>
      <c r="N63">
        <v>2</v>
      </c>
      <c r="O63">
        <v>2</v>
      </c>
      <c r="P63">
        <v>2</v>
      </c>
      <c r="Q63">
        <v>5</v>
      </c>
      <c r="R63">
        <v>2</v>
      </c>
      <c r="S63">
        <v>2</v>
      </c>
      <c r="T63">
        <v>2</v>
      </c>
      <c r="U63">
        <v>5</v>
      </c>
      <c r="V63">
        <v>2</v>
      </c>
      <c r="W63">
        <v>2</v>
      </c>
      <c r="X63">
        <v>3</v>
      </c>
      <c r="Y63">
        <v>5</v>
      </c>
      <c r="Z63">
        <v>6</v>
      </c>
      <c r="AA63">
        <v>6</v>
      </c>
      <c r="AB63">
        <v>9</v>
      </c>
      <c r="AC63">
        <v>10</v>
      </c>
      <c r="AD63">
        <v>3</v>
      </c>
      <c r="AE63">
        <v>4</v>
      </c>
      <c r="AF63">
        <v>7</v>
      </c>
      <c r="AG63">
        <v>3</v>
      </c>
      <c r="AH63">
        <v>11</v>
      </c>
      <c r="AI63">
        <v>2</v>
      </c>
      <c r="AJ63">
        <v>9</v>
      </c>
      <c r="AK63">
        <v>5</v>
      </c>
      <c r="AL63">
        <v>15</v>
      </c>
      <c r="AM63">
        <v>11</v>
      </c>
      <c r="AN63">
        <v>17</v>
      </c>
      <c r="AO63">
        <v>5</v>
      </c>
      <c r="AP63">
        <v>7</v>
      </c>
      <c r="AQ63">
        <v>3</v>
      </c>
      <c r="AR63">
        <v>5</v>
      </c>
      <c r="AS63">
        <v>7</v>
      </c>
      <c r="AT63">
        <v>5</v>
      </c>
      <c r="AU63">
        <v>7</v>
      </c>
      <c r="AV63">
        <v>1</v>
      </c>
      <c r="AW63">
        <v>10</v>
      </c>
      <c r="AX63">
        <v>19</v>
      </c>
      <c r="AY63">
        <v>20</v>
      </c>
      <c r="AZ63">
        <v>17</v>
      </c>
      <c r="BA63">
        <v>9</v>
      </c>
      <c r="BB63">
        <v>14</v>
      </c>
      <c r="BC63">
        <v>3</v>
      </c>
      <c r="BD63">
        <v>12</v>
      </c>
      <c r="BE63">
        <v>15</v>
      </c>
      <c r="BF63">
        <v>13</v>
      </c>
      <c r="BG63">
        <v>6</v>
      </c>
      <c r="BH63">
        <v>2</v>
      </c>
      <c r="BI63">
        <v>18</v>
      </c>
      <c r="BJ63">
        <v>16</v>
      </c>
      <c r="BK63">
        <v>4</v>
      </c>
      <c r="BL63">
        <v>11</v>
      </c>
      <c r="BM63">
        <v>8</v>
      </c>
      <c r="BN63">
        <v>72</v>
      </c>
    </row>
    <row r="64" spans="1:66" x14ac:dyDescent="0.25">
      <c r="A64">
        <v>41923</v>
      </c>
      <c r="B64">
        <v>0</v>
      </c>
      <c r="C64">
        <v>1974</v>
      </c>
      <c r="D64" s="1">
        <v>45959.851967592593</v>
      </c>
      <c r="E64" t="s">
        <v>193</v>
      </c>
      <c r="F64">
        <v>4</v>
      </c>
      <c r="G64">
        <v>2</v>
      </c>
      <c r="H64">
        <v>2</v>
      </c>
      <c r="I64">
        <v>4</v>
      </c>
      <c r="J64">
        <v>3</v>
      </c>
      <c r="K64">
        <v>3</v>
      </c>
      <c r="L64">
        <v>4</v>
      </c>
      <c r="M64">
        <v>2</v>
      </c>
      <c r="N64">
        <v>5</v>
      </c>
      <c r="O64">
        <v>3</v>
      </c>
      <c r="P64">
        <v>5</v>
      </c>
      <c r="Q64">
        <v>4</v>
      </c>
      <c r="R64">
        <v>3</v>
      </c>
      <c r="S64">
        <v>5</v>
      </c>
      <c r="T64">
        <v>4</v>
      </c>
      <c r="U64">
        <v>2</v>
      </c>
      <c r="V64">
        <v>4</v>
      </c>
      <c r="W64">
        <v>4</v>
      </c>
      <c r="X64">
        <v>2</v>
      </c>
      <c r="Y64">
        <v>2</v>
      </c>
      <c r="Z64">
        <v>4</v>
      </c>
      <c r="AA64">
        <v>10</v>
      </c>
      <c r="AB64">
        <v>6</v>
      </c>
      <c r="AC64">
        <v>20</v>
      </c>
      <c r="AD64">
        <v>8</v>
      </c>
      <c r="AE64">
        <v>3</v>
      </c>
      <c r="AF64">
        <v>5</v>
      </c>
      <c r="AG64">
        <v>4</v>
      </c>
      <c r="AH64">
        <v>6</v>
      </c>
      <c r="AI64">
        <v>5</v>
      </c>
      <c r="AJ64">
        <v>11</v>
      </c>
      <c r="AK64">
        <v>5</v>
      </c>
      <c r="AL64">
        <v>5</v>
      </c>
      <c r="AM64">
        <v>4</v>
      </c>
      <c r="AN64">
        <v>25</v>
      </c>
      <c r="AO64">
        <v>4</v>
      </c>
      <c r="AP64">
        <v>13</v>
      </c>
      <c r="AQ64">
        <v>6</v>
      </c>
      <c r="AR64">
        <v>10</v>
      </c>
      <c r="AS64">
        <v>10</v>
      </c>
      <c r="AT64">
        <v>16</v>
      </c>
      <c r="AU64">
        <v>20</v>
      </c>
      <c r="AV64">
        <v>13</v>
      </c>
      <c r="AW64">
        <v>8</v>
      </c>
      <c r="AX64">
        <v>2</v>
      </c>
      <c r="AY64">
        <v>4</v>
      </c>
      <c r="AZ64">
        <v>17</v>
      </c>
      <c r="BA64">
        <v>6</v>
      </c>
      <c r="BB64">
        <v>18</v>
      </c>
      <c r="BC64">
        <v>7</v>
      </c>
      <c r="BD64">
        <v>9</v>
      </c>
      <c r="BE64">
        <v>5</v>
      </c>
      <c r="BF64">
        <v>12</v>
      </c>
      <c r="BG64">
        <v>15</v>
      </c>
      <c r="BH64">
        <v>11</v>
      </c>
      <c r="BI64">
        <v>19</v>
      </c>
      <c r="BJ64">
        <v>1</v>
      </c>
      <c r="BK64">
        <v>3</v>
      </c>
      <c r="BL64">
        <v>10</v>
      </c>
      <c r="BM64">
        <v>14</v>
      </c>
      <c r="BN64">
        <v>63</v>
      </c>
    </row>
    <row r="65" spans="1:66" x14ac:dyDescent="0.25">
      <c r="A65">
        <v>41921</v>
      </c>
      <c r="B65">
        <v>0</v>
      </c>
      <c r="C65">
        <v>2007</v>
      </c>
      <c r="D65" s="1">
        <v>45959.852164351854</v>
      </c>
      <c r="E65" t="s">
        <v>66</v>
      </c>
      <c r="F65">
        <v>2</v>
      </c>
      <c r="G65">
        <v>2</v>
      </c>
      <c r="H65">
        <v>2</v>
      </c>
      <c r="I65">
        <v>4</v>
      </c>
      <c r="J65">
        <v>4</v>
      </c>
      <c r="K65">
        <v>1</v>
      </c>
      <c r="L65">
        <v>4</v>
      </c>
      <c r="M65">
        <v>2</v>
      </c>
      <c r="N65">
        <v>1</v>
      </c>
      <c r="O65">
        <v>2</v>
      </c>
      <c r="P65">
        <v>1</v>
      </c>
      <c r="Q65">
        <v>2</v>
      </c>
      <c r="R65">
        <v>2</v>
      </c>
      <c r="S65">
        <v>1</v>
      </c>
      <c r="T65">
        <v>4</v>
      </c>
      <c r="U65">
        <v>1</v>
      </c>
      <c r="V65">
        <v>5</v>
      </c>
      <c r="W65">
        <v>2</v>
      </c>
      <c r="X65">
        <v>2</v>
      </c>
      <c r="Y65">
        <v>4</v>
      </c>
      <c r="Z65">
        <v>22</v>
      </c>
      <c r="AA65">
        <v>5</v>
      </c>
      <c r="AB65">
        <v>51</v>
      </c>
      <c r="AC65">
        <v>7</v>
      </c>
      <c r="AD65">
        <v>6</v>
      </c>
      <c r="AE65">
        <v>4</v>
      </c>
      <c r="AF65">
        <v>4</v>
      </c>
      <c r="AG65">
        <v>5</v>
      </c>
      <c r="AH65">
        <v>4</v>
      </c>
      <c r="AI65">
        <v>4</v>
      </c>
      <c r="AJ65">
        <v>4</v>
      </c>
      <c r="AK65">
        <v>9</v>
      </c>
      <c r="AL65">
        <v>22</v>
      </c>
      <c r="AM65">
        <v>16</v>
      </c>
      <c r="AN65">
        <v>6</v>
      </c>
      <c r="AO65">
        <v>25</v>
      </c>
      <c r="AP65">
        <v>7</v>
      </c>
      <c r="AQ65">
        <v>30</v>
      </c>
      <c r="AR65">
        <v>15</v>
      </c>
      <c r="AS65">
        <v>7</v>
      </c>
      <c r="AT65">
        <v>7</v>
      </c>
      <c r="AU65">
        <v>9</v>
      </c>
      <c r="AV65">
        <v>2</v>
      </c>
      <c r="AW65">
        <v>19</v>
      </c>
      <c r="AX65">
        <v>3</v>
      </c>
      <c r="AY65">
        <v>10</v>
      </c>
      <c r="AZ65">
        <v>17</v>
      </c>
      <c r="BA65">
        <v>11</v>
      </c>
      <c r="BB65">
        <v>8</v>
      </c>
      <c r="BC65">
        <v>12</v>
      </c>
      <c r="BD65">
        <v>13</v>
      </c>
      <c r="BE65">
        <v>5</v>
      </c>
      <c r="BF65">
        <v>14</v>
      </c>
      <c r="BG65">
        <v>4</v>
      </c>
      <c r="BH65">
        <v>6</v>
      </c>
      <c r="BI65">
        <v>20</v>
      </c>
      <c r="BJ65">
        <v>16</v>
      </c>
      <c r="BK65">
        <v>18</v>
      </c>
      <c r="BL65">
        <v>1</v>
      </c>
      <c r="BM65">
        <v>15</v>
      </c>
      <c r="BN65">
        <v>64</v>
      </c>
    </row>
    <row r="66" spans="1:66" x14ac:dyDescent="0.25">
      <c r="A66">
        <v>41957</v>
      </c>
      <c r="B66">
        <v>0</v>
      </c>
      <c r="C66">
        <v>1999</v>
      </c>
      <c r="D66" s="1">
        <v>45959.865266203706</v>
      </c>
      <c r="E66" t="s">
        <v>167</v>
      </c>
      <c r="F66">
        <v>5</v>
      </c>
      <c r="G66">
        <v>5</v>
      </c>
      <c r="H66">
        <v>4</v>
      </c>
      <c r="I66">
        <v>5</v>
      </c>
      <c r="J66">
        <v>3</v>
      </c>
      <c r="K66">
        <v>4</v>
      </c>
      <c r="L66">
        <v>3</v>
      </c>
      <c r="M66">
        <v>3</v>
      </c>
      <c r="N66">
        <v>4</v>
      </c>
      <c r="O66">
        <v>5</v>
      </c>
      <c r="P66">
        <v>5</v>
      </c>
      <c r="Q66">
        <v>4</v>
      </c>
      <c r="R66">
        <v>4</v>
      </c>
      <c r="S66">
        <v>3</v>
      </c>
      <c r="T66">
        <v>2</v>
      </c>
      <c r="U66">
        <v>3</v>
      </c>
      <c r="V66">
        <v>5</v>
      </c>
      <c r="W66">
        <v>4</v>
      </c>
      <c r="X66">
        <v>3</v>
      </c>
      <c r="Y66">
        <v>3</v>
      </c>
      <c r="Z66">
        <v>2</v>
      </c>
      <c r="AA66">
        <v>5</v>
      </c>
      <c r="AB66">
        <v>6</v>
      </c>
      <c r="AC66">
        <v>5</v>
      </c>
      <c r="AD66">
        <v>4</v>
      </c>
      <c r="AE66">
        <v>5</v>
      </c>
      <c r="AF66">
        <v>8</v>
      </c>
      <c r="AG66">
        <v>5</v>
      </c>
      <c r="AH66">
        <v>6</v>
      </c>
      <c r="AI66">
        <v>3</v>
      </c>
      <c r="AJ66">
        <v>7</v>
      </c>
      <c r="AK66">
        <v>4</v>
      </c>
      <c r="AL66">
        <v>7</v>
      </c>
      <c r="AM66">
        <v>7</v>
      </c>
      <c r="AN66">
        <v>7</v>
      </c>
      <c r="AO66">
        <v>4</v>
      </c>
      <c r="AP66">
        <v>6</v>
      </c>
      <c r="AQ66">
        <v>15</v>
      </c>
      <c r="AR66">
        <v>5</v>
      </c>
      <c r="AS66">
        <v>8</v>
      </c>
      <c r="AT66">
        <v>10</v>
      </c>
      <c r="AU66">
        <v>8</v>
      </c>
      <c r="AV66">
        <v>2</v>
      </c>
      <c r="AW66">
        <v>17</v>
      </c>
      <c r="AX66">
        <v>19</v>
      </c>
      <c r="AY66">
        <v>3</v>
      </c>
      <c r="AZ66">
        <v>1</v>
      </c>
      <c r="BA66">
        <v>15</v>
      </c>
      <c r="BB66">
        <v>9</v>
      </c>
      <c r="BC66">
        <v>11</v>
      </c>
      <c r="BD66">
        <v>6</v>
      </c>
      <c r="BE66">
        <v>16</v>
      </c>
      <c r="BF66">
        <v>4</v>
      </c>
      <c r="BG66">
        <v>12</v>
      </c>
      <c r="BH66">
        <v>13</v>
      </c>
      <c r="BI66">
        <v>7</v>
      </c>
      <c r="BJ66">
        <v>5</v>
      </c>
      <c r="BK66">
        <v>18</v>
      </c>
      <c r="BL66">
        <v>14</v>
      </c>
      <c r="BM66">
        <v>20</v>
      </c>
      <c r="BN66">
        <v>60</v>
      </c>
    </row>
    <row r="67" spans="1:66" x14ac:dyDescent="0.25">
      <c r="A67">
        <v>41960</v>
      </c>
      <c r="B67">
        <v>0</v>
      </c>
      <c r="C67">
        <v>2000</v>
      </c>
      <c r="D67" s="1">
        <v>45959.865856481483</v>
      </c>
      <c r="E67" t="s">
        <v>163</v>
      </c>
      <c r="F67">
        <v>4</v>
      </c>
      <c r="G67">
        <v>1</v>
      </c>
      <c r="H67">
        <v>4</v>
      </c>
      <c r="I67">
        <v>5</v>
      </c>
      <c r="J67">
        <v>4</v>
      </c>
      <c r="K67">
        <v>4</v>
      </c>
      <c r="L67">
        <v>4</v>
      </c>
      <c r="M67">
        <v>4</v>
      </c>
      <c r="N67">
        <v>4</v>
      </c>
      <c r="O67">
        <v>2</v>
      </c>
      <c r="P67">
        <v>5</v>
      </c>
      <c r="Q67">
        <v>4</v>
      </c>
      <c r="R67">
        <v>4</v>
      </c>
      <c r="S67">
        <v>2</v>
      </c>
      <c r="T67">
        <v>2</v>
      </c>
      <c r="U67">
        <v>1</v>
      </c>
      <c r="V67">
        <v>5</v>
      </c>
      <c r="W67">
        <v>4</v>
      </c>
      <c r="X67">
        <v>4</v>
      </c>
      <c r="Y67">
        <v>5</v>
      </c>
      <c r="Z67">
        <v>5</v>
      </c>
      <c r="AA67">
        <v>7</v>
      </c>
      <c r="AB67">
        <v>4</v>
      </c>
      <c r="AC67">
        <v>10</v>
      </c>
      <c r="AD67">
        <v>3</v>
      </c>
      <c r="AE67">
        <v>2</v>
      </c>
      <c r="AF67">
        <v>2</v>
      </c>
      <c r="AG67">
        <v>3</v>
      </c>
      <c r="AH67">
        <v>7</v>
      </c>
      <c r="AI67">
        <v>4</v>
      </c>
      <c r="AJ67">
        <v>8</v>
      </c>
      <c r="AK67">
        <v>2</v>
      </c>
      <c r="AL67">
        <v>6</v>
      </c>
      <c r="AM67">
        <v>3</v>
      </c>
      <c r="AN67">
        <v>6</v>
      </c>
      <c r="AO67">
        <v>3</v>
      </c>
      <c r="AP67">
        <v>4</v>
      </c>
      <c r="AQ67">
        <v>4</v>
      </c>
      <c r="AR67">
        <v>3</v>
      </c>
      <c r="AS67">
        <v>3</v>
      </c>
      <c r="AT67">
        <v>7</v>
      </c>
      <c r="AU67">
        <v>11</v>
      </c>
      <c r="AV67">
        <v>12</v>
      </c>
      <c r="AW67">
        <v>1</v>
      </c>
      <c r="AX67">
        <v>14</v>
      </c>
      <c r="AY67">
        <v>17</v>
      </c>
      <c r="AZ67">
        <v>15</v>
      </c>
      <c r="BA67">
        <v>9</v>
      </c>
      <c r="BB67">
        <v>2</v>
      </c>
      <c r="BC67">
        <v>5</v>
      </c>
      <c r="BD67">
        <v>19</v>
      </c>
      <c r="BE67">
        <v>16</v>
      </c>
      <c r="BF67">
        <v>3</v>
      </c>
      <c r="BG67">
        <v>18</v>
      </c>
      <c r="BH67">
        <v>8</v>
      </c>
      <c r="BI67">
        <v>20</v>
      </c>
      <c r="BJ67">
        <v>4</v>
      </c>
      <c r="BK67">
        <v>10</v>
      </c>
      <c r="BL67">
        <v>13</v>
      </c>
      <c r="BM67">
        <v>6</v>
      </c>
      <c r="BN67">
        <v>66</v>
      </c>
    </row>
    <row r="68" spans="1:66" x14ac:dyDescent="0.25">
      <c r="A68">
        <v>41961</v>
      </c>
      <c r="B68">
        <v>0</v>
      </c>
      <c r="C68">
        <v>2006</v>
      </c>
      <c r="D68" s="1">
        <v>45959.867997685185</v>
      </c>
      <c r="E68" t="s">
        <v>79</v>
      </c>
      <c r="F68">
        <v>5</v>
      </c>
      <c r="G68">
        <v>5</v>
      </c>
      <c r="H68">
        <v>5</v>
      </c>
      <c r="I68">
        <v>5</v>
      </c>
      <c r="J68">
        <v>5</v>
      </c>
      <c r="K68">
        <v>4</v>
      </c>
      <c r="L68">
        <v>5</v>
      </c>
      <c r="M68">
        <v>5</v>
      </c>
      <c r="N68">
        <v>4</v>
      </c>
      <c r="O68">
        <v>5</v>
      </c>
      <c r="P68">
        <v>5</v>
      </c>
      <c r="Q68">
        <v>5</v>
      </c>
      <c r="R68">
        <v>4</v>
      </c>
      <c r="S68">
        <v>4</v>
      </c>
      <c r="T68">
        <v>2</v>
      </c>
      <c r="U68">
        <v>4</v>
      </c>
      <c r="V68">
        <v>5</v>
      </c>
      <c r="W68">
        <v>2</v>
      </c>
      <c r="X68">
        <v>5</v>
      </c>
      <c r="Y68">
        <v>4</v>
      </c>
      <c r="Z68">
        <v>4</v>
      </c>
      <c r="AA68">
        <v>4</v>
      </c>
      <c r="AB68">
        <v>8</v>
      </c>
      <c r="AC68">
        <v>4</v>
      </c>
      <c r="AD68">
        <v>2</v>
      </c>
      <c r="AE68">
        <v>2</v>
      </c>
      <c r="AF68">
        <v>3</v>
      </c>
      <c r="AG68">
        <v>4</v>
      </c>
      <c r="AH68">
        <v>4</v>
      </c>
      <c r="AI68">
        <v>3</v>
      </c>
      <c r="AJ68">
        <v>5</v>
      </c>
      <c r="AK68">
        <v>4</v>
      </c>
      <c r="AL68">
        <v>4</v>
      </c>
      <c r="AM68">
        <v>3</v>
      </c>
      <c r="AN68">
        <v>7</v>
      </c>
      <c r="AO68">
        <v>8</v>
      </c>
      <c r="AP68">
        <v>4</v>
      </c>
      <c r="AQ68">
        <v>4</v>
      </c>
      <c r="AR68">
        <v>4</v>
      </c>
      <c r="AS68">
        <v>10</v>
      </c>
      <c r="AT68">
        <v>7</v>
      </c>
      <c r="AU68">
        <v>6</v>
      </c>
      <c r="AV68">
        <v>8</v>
      </c>
      <c r="AW68">
        <v>2</v>
      </c>
      <c r="AX68">
        <v>3</v>
      </c>
      <c r="AY68">
        <v>13</v>
      </c>
      <c r="AZ68">
        <v>17</v>
      </c>
      <c r="BA68">
        <v>1</v>
      </c>
      <c r="BB68">
        <v>14</v>
      </c>
      <c r="BC68">
        <v>10</v>
      </c>
      <c r="BD68">
        <v>11</v>
      </c>
      <c r="BE68">
        <v>19</v>
      </c>
      <c r="BF68">
        <v>5</v>
      </c>
      <c r="BG68">
        <v>9</v>
      </c>
      <c r="BH68">
        <v>4</v>
      </c>
      <c r="BI68">
        <v>18</v>
      </c>
      <c r="BJ68">
        <v>16</v>
      </c>
      <c r="BK68">
        <v>12</v>
      </c>
      <c r="BL68">
        <v>15</v>
      </c>
      <c r="BM68">
        <v>20</v>
      </c>
      <c r="BN68">
        <v>23</v>
      </c>
    </row>
    <row r="69" spans="1:66" x14ac:dyDescent="0.25">
      <c r="A69">
        <v>41936</v>
      </c>
      <c r="B69">
        <v>0</v>
      </c>
      <c r="C69">
        <v>2003</v>
      </c>
      <c r="D69" s="1">
        <v>45959.872939814813</v>
      </c>
      <c r="E69" t="s">
        <v>126</v>
      </c>
      <c r="F69">
        <v>4</v>
      </c>
      <c r="G69">
        <v>4</v>
      </c>
      <c r="H69">
        <v>3</v>
      </c>
      <c r="I69">
        <v>3</v>
      </c>
      <c r="J69">
        <v>4</v>
      </c>
      <c r="K69">
        <v>4</v>
      </c>
      <c r="L69">
        <v>4</v>
      </c>
      <c r="M69">
        <v>2</v>
      </c>
      <c r="N69">
        <v>2</v>
      </c>
      <c r="O69">
        <v>2</v>
      </c>
      <c r="P69">
        <v>5</v>
      </c>
      <c r="Q69">
        <v>4</v>
      </c>
      <c r="R69">
        <v>2</v>
      </c>
      <c r="S69">
        <v>2</v>
      </c>
      <c r="T69">
        <v>2</v>
      </c>
      <c r="U69">
        <v>2</v>
      </c>
      <c r="V69">
        <v>4</v>
      </c>
      <c r="W69">
        <v>2</v>
      </c>
      <c r="X69">
        <v>2</v>
      </c>
      <c r="Y69">
        <v>3</v>
      </c>
      <c r="Z69">
        <v>10</v>
      </c>
      <c r="AA69">
        <v>10</v>
      </c>
      <c r="AB69">
        <v>7</v>
      </c>
      <c r="AC69">
        <v>8</v>
      </c>
      <c r="AD69">
        <v>2</v>
      </c>
      <c r="AE69">
        <v>17</v>
      </c>
      <c r="AF69">
        <v>9</v>
      </c>
      <c r="AG69">
        <v>12</v>
      </c>
      <c r="AH69">
        <v>14</v>
      </c>
      <c r="AI69">
        <v>14</v>
      </c>
      <c r="AJ69">
        <v>9</v>
      </c>
      <c r="AK69">
        <v>15</v>
      </c>
      <c r="AL69">
        <v>7</v>
      </c>
      <c r="AM69">
        <v>22</v>
      </c>
      <c r="AN69">
        <v>20</v>
      </c>
      <c r="AO69">
        <v>574</v>
      </c>
      <c r="AP69">
        <v>643</v>
      </c>
      <c r="AQ69">
        <v>6</v>
      </c>
      <c r="AR69">
        <v>9</v>
      </c>
      <c r="AS69">
        <v>9</v>
      </c>
      <c r="AT69">
        <v>17</v>
      </c>
      <c r="AU69">
        <v>19</v>
      </c>
      <c r="AV69">
        <v>16</v>
      </c>
      <c r="AW69">
        <v>8</v>
      </c>
      <c r="AX69">
        <v>4</v>
      </c>
      <c r="AY69">
        <v>3</v>
      </c>
      <c r="AZ69">
        <v>18</v>
      </c>
      <c r="BA69">
        <v>2</v>
      </c>
      <c r="BB69">
        <v>11</v>
      </c>
      <c r="BC69">
        <v>5</v>
      </c>
      <c r="BD69">
        <v>15</v>
      </c>
      <c r="BE69">
        <v>7</v>
      </c>
      <c r="BF69">
        <v>14</v>
      </c>
      <c r="BG69">
        <v>10</v>
      </c>
      <c r="BH69">
        <v>9</v>
      </c>
      <c r="BI69">
        <v>1</v>
      </c>
      <c r="BJ69">
        <v>6</v>
      </c>
      <c r="BK69">
        <v>20</v>
      </c>
      <c r="BL69">
        <v>13</v>
      </c>
      <c r="BM69">
        <v>12</v>
      </c>
      <c r="BN69">
        <v>59</v>
      </c>
    </row>
    <row r="70" spans="1:66" x14ac:dyDescent="0.25">
      <c r="A70">
        <v>41975</v>
      </c>
      <c r="B70">
        <v>0</v>
      </c>
      <c r="C70">
        <v>1987</v>
      </c>
      <c r="D70" s="1">
        <v>45959.8746875</v>
      </c>
      <c r="E70" t="s">
        <v>100</v>
      </c>
      <c r="F70">
        <v>1</v>
      </c>
      <c r="G70">
        <v>1</v>
      </c>
      <c r="H70">
        <v>1</v>
      </c>
      <c r="I70">
        <v>1</v>
      </c>
      <c r="J70">
        <v>1</v>
      </c>
      <c r="K70">
        <v>1</v>
      </c>
      <c r="L70">
        <v>1</v>
      </c>
      <c r="M70">
        <v>1</v>
      </c>
      <c r="N70">
        <v>1</v>
      </c>
      <c r="O70">
        <v>1</v>
      </c>
      <c r="P70">
        <v>1</v>
      </c>
      <c r="Q70">
        <v>1</v>
      </c>
      <c r="R70">
        <v>1</v>
      </c>
      <c r="S70">
        <v>1</v>
      </c>
      <c r="T70">
        <v>5</v>
      </c>
      <c r="U70">
        <v>1</v>
      </c>
      <c r="V70">
        <v>1</v>
      </c>
      <c r="W70">
        <v>5</v>
      </c>
      <c r="X70">
        <v>1</v>
      </c>
      <c r="Y70">
        <v>1</v>
      </c>
      <c r="Z70">
        <v>1</v>
      </c>
      <c r="AA70">
        <v>2</v>
      </c>
      <c r="AB70">
        <v>3</v>
      </c>
      <c r="AC70">
        <v>20</v>
      </c>
      <c r="AD70">
        <v>2</v>
      </c>
      <c r="AE70">
        <v>2</v>
      </c>
      <c r="AF70">
        <v>2</v>
      </c>
      <c r="AG70">
        <v>2</v>
      </c>
      <c r="AH70">
        <v>2</v>
      </c>
      <c r="AI70">
        <v>3</v>
      </c>
      <c r="AJ70">
        <v>4</v>
      </c>
      <c r="AK70">
        <v>2</v>
      </c>
      <c r="AL70">
        <v>2</v>
      </c>
      <c r="AM70">
        <v>4</v>
      </c>
      <c r="AN70">
        <v>8</v>
      </c>
      <c r="AO70">
        <v>2</v>
      </c>
      <c r="AP70">
        <v>7</v>
      </c>
      <c r="AQ70">
        <v>7</v>
      </c>
      <c r="AR70">
        <v>3</v>
      </c>
      <c r="AS70">
        <v>3</v>
      </c>
      <c r="AT70">
        <v>10</v>
      </c>
      <c r="AU70">
        <v>14</v>
      </c>
      <c r="AV70">
        <v>16</v>
      </c>
      <c r="AW70">
        <v>1</v>
      </c>
      <c r="AX70">
        <v>18</v>
      </c>
      <c r="AY70">
        <v>7</v>
      </c>
      <c r="AZ70">
        <v>13</v>
      </c>
      <c r="BA70">
        <v>17</v>
      </c>
      <c r="BB70">
        <v>15</v>
      </c>
      <c r="BC70">
        <v>12</v>
      </c>
      <c r="BD70">
        <v>9</v>
      </c>
      <c r="BE70">
        <v>5</v>
      </c>
      <c r="BF70">
        <v>4</v>
      </c>
      <c r="BG70">
        <v>2</v>
      </c>
      <c r="BH70">
        <v>19</v>
      </c>
      <c r="BI70">
        <v>11</v>
      </c>
      <c r="BJ70">
        <v>3</v>
      </c>
      <c r="BK70">
        <v>8</v>
      </c>
      <c r="BL70">
        <v>20</v>
      </c>
      <c r="BM70">
        <v>6</v>
      </c>
      <c r="BN70">
        <v>11</v>
      </c>
    </row>
    <row r="71" spans="1:66" x14ac:dyDescent="0.25">
      <c r="A71">
        <v>42008</v>
      </c>
      <c r="B71">
        <v>0</v>
      </c>
      <c r="C71">
        <v>2004</v>
      </c>
      <c r="D71" s="1">
        <v>45959.884398148148</v>
      </c>
      <c r="E71" t="s">
        <v>66</v>
      </c>
      <c r="F71">
        <v>5</v>
      </c>
      <c r="G71">
        <v>5</v>
      </c>
      <c r="H71">
        <v>4</v>
      </c>
      <c r="I71">
        <v>5</v>
      </c>
      <c r="J71">
        <v>4</v>
      </c>
      <c r="K71">
        <v>2</v>
      </c>
      <c r="L71">
        <v>4</v>
      </c>
      <c r="M71">
        <v>5</v>
      </c>
      <c r="N71">
        <v>5</v>
      </c>
      <c r="O71">
        <v>5</v>
      </c>
      <c r="P71">
        <v>5</v>
      </c>
      <c r="Q71">
        <v>5</v>
      </c>
      <c r="R71">
        <v>4</v>
      </c>
      <c r="S71">
        <v>3</v>
      </c>
      <c r="T71">
        <v>3</v>
      </c>
      <c r="U71">
        <v>2</v>
      </c>
      <c r="V71">
        <v>5</v>
      </c>
      <c r="W71">
        <v>3</v>
      </c>
      <c r="X71">
        <v>2</v>
      </c>
      <c r="Y71">
        <v>4</v>
      </c>
      <c r="Z71">
        <v>3</v>
      </c>
      <c r="AA71">
        <v>8</v>
      </c>
      <c r="AB71">
        <v>5</v>
      </c>
      <c r="AC71">
        <v>4</v>
      </c>
      <c r="AD71">
        <v>13</v>
      </c>
      <c r="AE71">
        <v>4</v>
      </c>
      <c r="AF71">
        <v>3</v>
      </c>
      <c r="AG71">
        <v>3</v>
      </c>
      <c r="AH71">
        <v>4</v>
      </c>
      <c r="AI71">
        <v>5</v>
      </c>
      <c r="AJ71">
        <v>7</v>
      </c>
      <c r="AK71">
        <v>6</v>
      </c>
      <c r="AL71">
        <v>14</v>
      </c>
      <c r="AM71">
        <v>8</v>
      </c>
      <c r="AN71">
        <v>12</v>
      </c>
      <c r="AO71">
        <v>5</v>
      </c>
      <c r="AP71">
        <v>4</v>
      </c>
      <c r="AQ71">
        <v>6</v>
      </c>
      <c r="AR71">
        <v>4</v>
      </c>
      <c r="AS71">
        <v>7</v>
      </c>
      <c r="AT71">
        <v>14</v>
      </c>
      <c r="AU71">
        <v>1</v>
      </c>
      <c r="AV71">
        <v>19</v>
      </c>
      <c r="AW71">
        <v>15</v>
      </c>
      <c r="AX71">
        <v>2</v>
      </c>
      <c r="AY71">
        <v>4</v>
      </c>
      <c r="AZ71">
        <v>11</v>
      </c>
      <c r="BA71">
        <v>17</v>
      </c>
      <c r="BB71">
        <v>20</v>
      </c>
      <c r="BC71">
        <v>7</v>
      </c>
      <c r="BD71">
        <v>13</v>
      </c>
      <c r="BE71">
        <v>6</v>
      </c>
      <c r="BF71">
        <v>10</v>
      </c>
      <c r="BG71">
        <v>9</v>
      </c>
      <c r="BH71">
        <v>12</v>
      </c>
      <c r="BI71">
        <v>16</v>
      </c>
      <c r="BJ71">
        <v>8</v>
      </c>
      <c r="BK71">
        <v>5</v>
      </c>
      <c r="BL71">
        <v>18</v>
      </c>
      <c r="BM71">
        <v>3</v>
      </c>
      <c r="BN71">
        <v>52</v>
      </c>
    </row>
    <row r="72" spans="1:66" x14ac:dyDescent="0.25">
      <c r="A72">
        <v>42019</v>
      </c>
      <c r="B72">
        <v>0</v>
      </c>
      <c r="C72">
        <v>2005</v>
      </c>
      <c r="D72" s="1">
        <v>45959.886990740742</v>
      </c>
      <c r="E72" t="s">
        <v>66</v>
      </c>
      <c r="F72">
        <v>4</v>
      </c>
      <c r="G72">
        <v>4</v>
      </c>
      <c r="H72">
        <v>3</v>
      </c>
      <c r="I72">
        <v>4</v>
      </c>
      <c r="J72">
        <v>4</v>
      </c>
      <c r="K72">
        <v>4</v>
      </c>
      <c r="L72">
        <v>4</v>
      </c>
      <c r="M72">
        <v>4</v>
      </c>
      <c r="N72">
        <v>4</v>
      </c>
      <c r="O72">
        <v>4</v>
      </c>
      <c r="P72">
        <v>4</v>
      </c>
      <c r="Q72">
        <v>4</v>
      </c>
      <c r="R72">
        <v>4</v>
      </c>
      <c r="S72">
        <v>4</v>
      </c>
      <c r="T72">
        <v>2</v>
      </c>
      <c r="U72">
        <v>2</v>
      </c>
      <c r="V72">
        <v>5</v>
      </c>
      <c r="W72">
        <v>2</v>
      </c>
      <c r="X72">
        <v>4</v>
      </c>
      <c r="Y72">
        <v>4</v>
      </c>
      <c r="Z72">
        <v>3</v>
      </c>
      <c r="AA72">
        <v>6</v>
      </c>
      <c r="AB72">
        <v>10</v>
      </c>
      <c r="AC72">
        <v>29</v>
      </c>
      <c r="AD72">
        <v>4</v>
      </c>
      <c r="AE72">
        <v>2</v>
      </c>
      <c r="AF72">
        <v>4</v>
      </c>
      <c r="AG72">
        <v>49</v>
      </c>
      <c r="AH72">
        <v>4</v>
      </c>
      <c r="AI72">
        <v>4</v>
      </c>
      <c r="AJ72">
        <v>9</v>
      </c>
      <c r="AK72">
        <v>4</v>
      </c>
      <c r="AL72">
        <v>3</v>
      </c>
      <c r="AM72">
        <v>19</v>
      </c>
      <c r="AN72">
        <v>5</v>
      </c>
      <c r="AO72">
        <v>4</v>
      </c>
      <c r="AP72">
        <v>6</v>
      </c>
      <c r="AQ72">
        <v>5</v>
      </c>
      <c r="AR72">
        <v>5</v>
      </c>
      <c r="AS72">
        <v>4</v>
      </c>
      <c r="AT72">
        <v>12</v>
      </c>
      <c r="AU72">
        <v>16</v>
      </c>
      <c r="AV72">
        <v>4</v>
      </c>
      <c r="AW72">
        <v>5</v>
      </c>
      <c r="AX72">
        <v>6</v>
      </c>
      <c r="AY72">
        <v>17</v>
      </c>
      <c r="AZ72">
        <v>8</v>
      </c>
      <c r="BA72">
        <v>10</v>
      </c>
      <c r="BB72">
        <v>20</v>
      </c>
      <c r="BC72">
        <v>15</v>
      </c>
      <c r="BD72">
        <v>13</v>
      </c>
      <c r="BE72">
        <v>3</v>
      </c>
      <c r="BF72">
        <v>7</v>
      </c>
      <c r="BG72">
        <v>1</v>
      </c>
      <c r="BH72">
        <v>9</v>
      </c>
      <c r="BI72">
        <v>18</v>
      </c>
      <c r="BJ72">
        <v>11</v>
      </c>
      <c r="BK72">
        <v>14</v>
      </c>
      <c r="BL72">
        <v>2</v>
      </c>
      <c r="BM72">
        <v>19</v>
      </c>
      <c r="BN72">
        <v>52</v>
      </c>
    </row>
    <row r="73" spans="1:66" x14ac:dyDescent="0.25">
      <c r="A73">
        <v>42036</v>
      </c>
      <c r="B73">
        <v>0</v>
      </c>
      <c r="C73">
        <v>1993</v>
      </c>
      <c r="D73" s="1">
        <v>45959.894548611112</v>
      </c>
      <c r="E73" t="s">
        <v>66</v>
      </c>
      <c r="F73">
        <v>5</v>
      </c>
      <c r="G73">
        <v>5</v>
      </c>
      <c r="H73">
        <v>5</v>
      </c>
      <c r="I73">
        <v>5</v>
      </c>
      <c r="J73">
        <v>3</v>
      </c>
      <c r="K73">
        <v>1</v>
      </c>
      <c r="L73">
        <v>4</v>
      </c>
      <c r="M73">
        <v>5</v>
      </c>
      <c r="N73">
        <v>5</v>
      </c>
      <c r="O73">
        <v>5</v>
      </c>
      <c r="P73">
        <v>2</v>
      </c>
      <c r="Q73">
        <v>4</v>
      </c>
      <c r="R73">
        <v>4</v>
      </c>
      <c r="S73">
        <v>4</v>
      </c>
      <c r="T73">
        <v>2</v>
      </c>
      <c r="U73">
        <v>4</v>
      </c>
      <c r="V73">
        <v>1</v>
      </c>
      <c r="W73">
        <v>3</v>
      </c>
      <c r="X73">
        <v>5</v>
      </c>
      <c r="Y73">
        <v>5</v>
      </c>
      <c r="Z73">
        <v>4</v>
      </c>
      <c r="AA73">
        <v>13</v>
      </c>
      <c r="AB73">
        <v>5</v>
      </c>
      <c r="AC73">
        <v>5</v>
      </c>
      <c r="AD73">
        <v>5</v>
      </c>
      <c r="AE73">
        <v>4</v>
      </c>
      <c r="AF73">
        <v>8</v>
      </c>
      <c r="AG73">
        <v>4</v>
      </c>
      <c r="AH73">
        <v>5</v>
      </c>
      <c r="AI73">
        <v>4</v>
      </c>
      <c r="AJ73">
        <v>8</v>
      </c>
      <c r="AK73">
        <v>5</v>
      </c>
      <c r="AL73">
        <v>6</v>
      </c>
      <c r="AM73">
        <v>8</v>
      </c>
      <c r="AN73">
        <v>10</v>
      </c>
      <c r="AO73">
        <v>4</v>
      </c>
      <c r="AP73">
        <v>8</v>
      </c>
      <c r="AQ73">
        <v>4</v>
      </c>
      <c r="AR73">
        <v>5</v>
      </c>
      <c r="AS73">
        <v>9</v>
      </c>
      <c r="AT73">
        <v>5</v>
      </c>
      <c r="AU73">
        <v>1</v>
      </c>
      <c r="AV73">
        <v>3</v>
      </c>
      <c r="AW73">
        <v>15</v>
      </c>
      <c r="AX73">
        <v>9</v>
      </c>
      <c r="AY73">
        <v>12</v>
      </c>
      <c r="AZ73">
        <v>19</v>
      </c>
      <c r="BA73">
        <v>20</v>
      </c>
      <c r="BB73">
        <v>2</v>
      </c>
      <c r="BC73">
        <v>6</v>
      </c>
      <c r="BD73">
        <v>7</v>
      </c>
      <c r="BE73">
        <v>14</v>
      </c>
      <c r="BF73">
        <v>10</v>
      </c>
      <c r="BG73">
        <v>4</v>
      </c>
      <c r="BH73">
        <v>17</v>
      </c>
      <c r="BI73">
        <v>13</v>
      </c>
      <c r="BJ73">
        <v>11</v>
      </c>
      <c r="BK73">
        <v>18</v>
      </c>
      <c r="BL73">
        <v>16</v>
      </c>
      <c r="BM73">
        <v>8</v>
      </c>
      <c r="BN73">
        <v>73</v>
      </c>
    </row>
    <row r="74" spans="1:66" x14ac:dyDescent="0.25">
      <c r="A74">
        <v>42040</v>
      </c>
      <c r="B74">
        <v>0</v>
      </c>
      <c r="C74">
        <v>2003</v>
      </c>
      <c r="D74" s="1">
        <v>45959.898217592592</v>
      </c>
      <c r="E74" t="s">
        <v>66</v>
      </c>
      <c r="F74">
        <v>4</v>
      </c>
      <c r="G74">
        <v>4</v>
      </c>
      <c r="H74">
        <v>3</v>
      </c>
      <c r="I74">
        <v>3</v>
      </c>
      <c r="J74">
        <v>4</v>
      </c>
      <c r="K74">
        <v>2</v>
      </c>
      <c r="L74">
        <v>4</v>
      </c>
      <c r="M74">
        <v>4</v>
      </c>
      <c r="N74">
        <v>2</v>
      </c>
      <c r="O74">
        <v>5</v>
      </c>
      <c r="P74">
        <v>2</v>
      </c>
      <c r="Q74">
        <v>4</v>
      </c>
      <c r="R74">
        <v>2</v>
      </c>
      <c r="S74">
        <v>4</v>
      </c>
      <c r="T74">
        <v>3</v>
      </c>
      <c r="U74">
        <v>2</v>
      </c>
      <c r="V74">
        <v>4</v>
      </c>
      <c r="W74">
        <v>4</v>
      </c>
      <c r="X74">
        <v>2</v>
      </c>
      <c r="Y74">
        <v>5</v>
      </c>
      <c r="Z74">
        <v>10</v>
      </c>
      <c r="AA74">
        <v>6</v>
      </c>
      <c r="AB74">
        <v>8</v>
      </c>
      <c r="AC74">
        <v>5</v>
      </c>
      <c r="AD74">
        <v>7</v>
      </c>
      <c r="AE74">
        <v>4</v>
      </c>
      <c r="AF74">
        <v>5</v>
      </c>
      <c r="AG74">
        <v>5</v>
      </c>
      <c r="AH74">
        <v>7</v>
      </c>
      <c r="AI74">
        <v>9</v>
      </c>
      <c r="AJ74">
        <v>5</v>
      </c>
      <c r="AK74">
        <v>10</v>
      </c>
      <c r="AL74">
        <v>4</v>
      </c>
      <c r="AM74">
        <v>3</v>
      </c>
      <c r="AN74">
        <v>4</v>
      </c>
      <c r="AO74">
        <v>3</v>
      </c>
      <c r="AP74">
        <v>7</v>
      </c>
      <c r="AQ74">
        <v>6</v>
      </c>
      <c r="AR74">
        <v>4</v>
      </c>
      <c r="AS74">
        <v>8</v>
      </c>
      <c r="AT74">
        <v>19</v>
      </c>
      <c r="AU74">
        <v>1</v>
      </c>
      <c r="AV74">
        <v>14</v>
      </c>
      <c r="AW74">
        <v>9</v>
      </c>
      <c r="AX74">
        <v>16</v>
      </c>
      <c r="AY74">
        <v>17</v>
      </c>
      <c r="AZ74">
        <v>5</v>
      </c>
      <c r="BA74">
        <v>3</v>
      </c>
      <c r="BB74">
        <v>4</v>
      </c>
      <c r="BC74">
        <v>8</v>
      </c>
      <c r="BD74">
        <v>13</v>
      </c>
      <c r="BE74">
        <v>12</v>
      </c>
      <c r="BF74">
        <v>20</v>
      </c>
      <c r="BG74">
        <v>7</v>
      </c>
      <c r="BH74">
        <v>18</v>
      </c>
      <c r="BI74">
        <v>10</v>
      </c>
      <c r="BJ74">
        <v>11</v>
      </c>
      <c r="BK74">
        <v>6</v>
      </c>
      <c r="BL74">
        <v>15</v>
      </c>
      <c r="BM74">
        <v>2</v>
      </c>
      <c r="BN74">
        <v>63</v>
      </c>
    </row>
    <row r="75" spans="1:66" x14ac:dyDescent="0.25">
      <c r="A75">
        <v>42094</v>
      </c>
      <c r="B75">
        <v>0</v>
      </c>
      <c r="C75">
        <v>1977</v>
      </c>
      <c r="D75" s="1">
        <v>45959.918749999997</v>
      </c>
      <c r="E75">
        <v>100</v>
      </c>
      <c r="F75">
        <v>5</v>
      </c>
      <c r="G75">
        <v>5</v>
      </c>
      <c r="H75">
        <v>5</v>
      </c>
      <c r="I75">
        <v>5</v>
      </c>
      <c r="J75">
        <v>3</v>
      </c>
      <c r="K75">
        <v>4</v>
      </c>
      <c r="L75">
        <v>4</v>
      </c>
      <c r="M75">
        <v>2</v>
      </c>
      <c r="N75">
        <v>5</v>
      </c>
      <c r="O75">
        <v>5</v>
      </c>
      <c r="P75">
        <v>4</v>
      </c>
      <c r="Q75">
        <v>5</v>
      </c>
      <c r="R75">
        <v>4</v>
      </c>
      <c r="S75">
        <v>5</v>
      </c>
      <c r="T75">
        <v>4</v>
      </c>
      <c r="U75">
        <v>5</v>
      </c>
      <c r="V75">
        <v>5</v>
      </c>
      <c r="W75">
        <v>2</v>
      </c>
      <c r="X75">
        <v>3</v>
      </c>
      <c r="Y75">
        <v>3</v>
      </c>
      <c r="Z75">
        <v>5</v>
      </c>
      <c r="AA75">
        <v>4</v>
      </c>
      <c r="AB75">
        <v>6</v>
      </c>
      <c r="AC75">
        <v>8</v>
      </c>
      <c r="AD75">
        <v>8</v>
      </c>
      <c r="AE75">
        <v>15</v>
      </c>
      <c r="AF75">
        <v>8</v>
      </c>
      <c r="AG75">
        <v>13</v>
      </c>
      <c r="AH75">
        <v>10</v>
      </c>
      <c r="AI75">
        <v>5</v>
      </c>
      <c r="AJ75">
        <v>10</v>
      </c>
      <c r="AK75">
        <v>3</v>
      </c>
      <c r="AL75">
        <v>9</v>
      </c>
      <c r="AM75">
        <v>6</v>
      </c>
      <c r="AN75">
        <v>12</v>
      </c>
      <c r="AO75">
        <v>3</v>
      </c>
      <c r="AP75">
        <v>7</v>
      </c>
      <c r="AQ75">
        <v>10</v>
      </c>
      <c r="AR75">
        <v>12</v>
      </c>
      <c r="AS75">
        <v>6</v>
      </c>
      <c r="AT75">
        <v>4</v>
      </c>
      <c r="AU75">
        <v>10</v>
      </c>
      <c r="AV75">
        <v>5</v>
      </c>
      <c r="AW75">
        <v>1</v>
      </c>
      <c r="AX75">
        <v>16</v>
      </c>
      <c r="AY75">
        <v>2</v>
      </c>
      <c r="AZ75">
        <v>14</v>
      </c>
      <c r="BA75">
        <v>7</v>
      </c>
      <c r="BB75">
        <v>18</v>
      </c>
      <c r="BC75">
        <v>17</v>
      </c>
      <c r="BD75">
        <v>15</v>
      </c>
      <c r="BE75">
        <v>19</v>
      </c>
      <c r="BF75">
        <v>9</v>
      </c>
      <c r="BG75">
        <v>6</v>
      </c>
      <c r="BH75">
        <v>13</v>
      </c>
      <c r="BI75">
        <v>11</v>
      </c>
      <c r="BJ75">
        <v>8</v>
      </c>
      <c r="BK75">
        <v>3</v>
      </c>
      <c r="BL75">
        <v>12</v>
      </c>
      <c r="BM75">
        <v>20</v>
      </c>
      <c r="BN75">
        <v>52</v>
      </c>
    </row>
    <row r="76" spans="1:66" x14ac:dyDescent="0.25">
      <c r="A76">
        <v>42134</v>
      </c>
      <c r="B76">
        <v>0</v>
      </c>
      <c r="C76">
        <v>2000</v>
      </c>
      <c r="D76" s="1">
        <v>45959.941979166666</v>
      </c>
      <c r="E76">
        <v>3</v>
      </c>
      <c r="F76">
        <v>2</v>
      </c>
      <c r="G76">
        <v>3</v>
      </c>
      <c r="H76">
        <v>4</v>
      </c>
      <c r="I76">
        <v>4</v>
      </c>
      <c r="J76">
        <v>4</v>
      </c>
      <c r="K76">
        <v>4</v>
      </c>
      <c r="L76">
        <v>4</v>
      </c>
      <c r="M76">
        <v>3</v>
      </c>
      <c r="N76">
        <v>4</v>
      </c>
      <c r="O76">
        <v>2</v>
      </c>
      <c r="P76">
        <v>4</v>
      </c>
      <c r="Q76">
        <v>2</v>
      </c>
      <c r="R76">
        <v>2</v>
      </c>
      <c r="S76">
        <v>2</v>
      </c>
      <c r="T76">
        <v>4</v>
      </c>
      <c r="U76">
        <v>1</v>
      </c>
      <c r="V76">
        <v>4</v>
      </c>
      <c r="W76">
        <v>5</v>
      </c>
      <c r="X76">
        <v>3</v>
      </c>
      <c r="Y76">
        <v>3</v>
      </c>
      <c r="Z76">
        <v>7</v>
      </c>
      <c r="AA76">
        <v>5</v>
      </c>
      <c r="AB76">
        <v>6</v>
      </c>
      <c r="AC76">
        <v>4</v>
      </c>
      <c r="AD76">
        <v>3</v>
      </c>
      <c r="AE76">
        <v>6</v>
      </c>
      <c r="AF76">
        <v>3</v>
      </c>
      <c r="AG76">
        <v>4</v>
      </c>
      <c r="AH76">
        <v>4</v>
      </c>
      <c r="AI76">
        <v>5</v>
      </c>
      <c r="AJ76">
        <v>12</v>
      </c>
      <c r="AK76">
        <v>7</v>
      </c>
      <c r="AL76">
        <v>3</v>
      </c>
      <c r="AM76">
        <v>8</v>
      </c>
      <c r="AN76">
        <v>5</v>
      </c>
      <c r="AO76">
        <v>5</v>
      </c>
      <c r="AP76">
        <v>7</v>
      </c>
      <c r="AQ76">
        <v>6</v>
      </c>
      <c r="AR76">
        <v>3</v>
      </c>
      <c r="AS76">
        <v>5</v>
      </c>
      <c r="AT76">
        <v>9</v>
      </c>
      <c r="AU76">
        <v>16</v>
      </c>
      <c r="AV76">
        <v>3</v>
      </c>
      <c r="AW76">
        <v>10</v>
      </c>
      <c r="AX76">
        <v>18</v>
      </c>
      <c r="AY76">
        <v>17</v>
      </c>
      <c r="AZ76">
        <v>4</v>
      </c>
      <c r="BA76">
        <v>11</v>
      </c>
      <c r="BB76">
        <v>5</v>
      </c>
      <c r="BC76">
        <v>7</v>
      </c>
      <c r="BD76">
        <v>13</v>
      </c>
      <c r="BE76">
        <v>8</v>
      </c>
      <c r="BF76">
        <v>12</v>
      </c>
      <c r="BG76">
        <v>2</v>
      </c>
      <c r="BH76">
        <v>14</v>
      </c>
      <c r="BI76">
        <v>20</v>
      </c>
      <c r="BJ76">
        <v>1</v>
      </c>
      <c r="BK76">
        <v>6</v>
      </c>
      <c r="BL76">
        <v>19</v>
      </c>
      <c r="BM76">
        <v>15</v>
      </c>
      <c r="BN76">
        <v>59</v>
      </c>
    </row>
    <row r="77" spans="1:66" x14ac:dyDescent="0.25">
      <c r="A77">
        <v>42105</v>
      </c>
      <c r="B77">
        <v>0</v>
      </c>
      <c r="C77">
        <v>2002</v>
      </c>
      <c r="D77" s="1">
        <v>45959.956030092595</v>
      </c>
      <c r="E77" t="s">
        <v>140</v>
      </c>
      <c r="F77">
        <v>4</v>
      </c>
      <c r="G77">
        <v>4</v>
      </c>
      <c r="H77">
        <v>2</v>
      </c>
      <c r="I77">
        <v>4</v>
      </c>
      <c r="J77">
        <v>4</v>
      </c>
      <c r="K77">
        <v>3</v>
      </c>
      <c r="L77">
        <v>4</v>
      </c>
      <c r="M77">
        <v>3</v>
      </c>
      <c r="N77">
        <v>4</v>
      </c>
      <c r="O77">
        <v>4</v>
      </c>
      <c r="P77">
        <v>4</v>
      </c>
      <c r="Q77">
        <v>2</v>
      </c>
      <c r="R77">
        <v>2</v>
      </c>
      <c r="S77">
        <v>4</v>
      </c>
      <c r="T77">
        <v>2</v>
      </c>
      <c r="U77">
        <v>3</v>
      </c>
      <c r="V77">
        <v>4</v>
      </c>
      <c r="W77">
        <v>4</v>
      </c>
      <c r="X77">
        <v>3</v>
      </c>
      <c r="Y77">
        <v>4</v>
      </c>
      <c r="Z77">
        <v>2</v>
      </c>
      <c r="AA77">
        <v>5</v>
      </c>
      <c r="AB77">
        <v>4</v>
      </c>
      <c r="AC77">
        <v>2</v>
      </c>
      <c r="AD77">
        <v>2</v>
      </c>
      <c r="AE77">
        <v>6</v>
      </c>
      <c r="AF77">
        <v>3</v>
      </c>
      <c r="AG77">
        <v>3</v>
      </c>
      <c r="AH77">
        <v>3</v>
      </c>
      <c r="AI77">
        <v>3</v>
      </c>
      <c r="AJ77">
        <v>3</v>
      </c>
      <c r="AK77">
        <v>9</v>
      </c>
      <c r="AL77">
        <v>5</v>
      </c>
      <c r="AM77">
        <v>2</v>
      </c>
      <c r="AN77">
        <v>3</v>
      </c>
      <c r="AO77">
        <v>4</v>
      </c>
      <c r="AP77">
        <v>6</v>
      </c>
      <c r="AQ77">
        <v>6</v>
      </c>
      <c r="AR77">
        <v>3</v>
      </c>
      <c r="AS77">
        <v>3</v>
      </c>
      <c r="AT77">
        <v>4</v>
      </c>
      <c r="AU77">
        <v>17</v>
      </c>
      <c r="AV77">
        <v>11</v>
      </c>
      <c r="AW77">
        <v>18</v>
      </c>
      <c r="AX77">
        <v>19</v>
      </c>
      <c r="AY77">
        <v>1</v>
      </c>
      <c r="AZ77">
        <v>5</v>
      </c>
      <c r="BA77">
        <v>7</v>
      </c>
      <c r="BB77">
        <v>15</v>
      </c>
      <c r="BC77">
        <v>8</v>
      </c>
      <c r="BD77">
        <v>16</v>
      </c>
      <c r="BE77">
        <v>13</v>
      </c>
      <c r="BF77">
        <v>14</v>
      </c>
      <c r="BG77">
        <v>10</v>
      </c>
      <c r="BH77">
        <v>12</v>
      </c>
      <c r="BI77">
        <v>2</v>
      </c>
      <c r="BJ77">
        <v>20</v>
      </c>
      <c r="BK77">
        <v>9</v>
      </c>
      <c r="BL77">
        <v>6</v>
      </c>
      <c r="BM77">
        <v>3</v>
      </c>
      <c r="BN77">
        <v>56</v>
      </c>
    </row>
    <row r="78" spans="1:66" x14ac:dyDescent="0.25">
      <c r="A78">
        <v>42162</v>
      </c>
      <c r="B78">
        <v>0</v>
      </c>
      <c r="C78">
        <v>1999</v>
      </c>
      <c r="D78" s="1">
        <v>45960.026319444441</v>
      </c>
      <c r="E78" t="s">
        <v>168</v>
      </c>
      <c r="F78">
        <v>5</v>
      </c>
      <c r="G78">
        <v>4</v>
      </c>
      <c r="H78">
        <v>4</v>
      </c>
      <c r="I78">
        <v>4</v>
      </c>
      <c r="J78">
        <v>4</v>
      </c>
      <c r="K78">
        <v>4</v>
      </c>
      <c r="L78">
        <v>2</v>
      </c>
      <c r="M78">
        <v>1</v>
      </c>
      <c r="N78">
        <v>5</v>
      </c>
      <c r="O78">
        <v>4</v>
      </c>
      <c r="P78">
        <v>4</v>
      </c>
      <c r="Q78">
        <v>5</v>
      </c>
      <c r="R78">
        <v>2</v>
      </c>
      <c r="S78">
        <v>5</v>
      </c>
      <c r="T78">
        <v>4</v>
      </c>
      <c r="U78">
        <v>1</v>
      </c>
      <c r="V78">
        <v>5</v>
      </c>
      <c r="W78">
        <v>3</v>
      </c>
      <c r="X78">
        <v>2</v>
      </c>
      <c r="Y78">
        <v>2</v>
      </c>
      <c r="Z78">
        <v>3</v>
      </c>
      <c r="AA78">
        <v>4</v>
      </c>
      <c r="AB78">
        <v>6</v>
      </c>
      <c r="AC78">
        <v>2</v>
      </c>
      <c r="AD78">
        <v>4</v>
      </c>
      <c r="AE78">
        <v>3</v>
      </c>
      <c r="AF78">
        <v>4</v>
      </c>
      <c r="AG78">
        <v>3</v>
      </c>
      <c r="AH78">
        <v>3</v>
      </c>
      <c r="AI78">
        <v>3</v>
      </c>
      <c r="AJ78">
        <v>4</v>
      </c>
      <c r="AK78">
        <v>2</v>
      </c>
      <c r="AL78">
        <v>2</v>
      </c>
      <c r="AM78">
        <v>6</v>
      </c>
      <c r="AN78">
        <v>11</v>
      </c>
      <c r="AO78">
        <v>4</v>
      </c>
      <c r="AP78">
        <v>4</v>
      </c>
      <c r="AQ78">
        <v>4</v>
      </c>
      <c r="AR78">
        <v>6</v>
      </c>
      <c r="AS78">
        <v>4</v>
      </c>
      <c r="AT78">
        <v>10</v>
      </c>
      <c r="AU78">
        <v>14</v>
      </c>
      <c r="AV78">
        <v>4</v>
      </c>
      <c r="AW78">
        <v>15</v>
      </c>
      <c r="AX78">
        <v>2</v>
      </c>
      <c r="AY78">
        <v>5</v>
      </c>
      <c r="AZ78">
        <v>20</v>
      </c>
      <c r="BA78">
        <v>13</v>
      </c>
      <c r="BB78">
        <v>17</v>
      </c>
      <c r="BC78">
        <v>19</v>
      </c>
      <c r="BD78">
        <v>16</v>
      </c>
      <c r="BE78">
        <v>7</v>
      </c>
      <c r="BF78">
        <v>11</v>
      </c>
      <c r="BG78">
        <v>8</v>
      </c>
      <c r="BH78">
        <v>18</v>
      </c>
      <c r="BI78">
        <v>12</v>
      </c>
      <c r="BJ78">
        <v>6</v>
      </c>
      <c r="BK78">
        <v>3</v>
      </c>
      <c r="BL78">
        <v>9</v>
      </c>
      <c r="BM78">
        <v>1</v>
      </c>
      <c r="BN78">
        <v>73</v>
      </c>
    </row>
    <row r="79" spans="1:66" x14ac:dyDescent="0.25">
      <c r="A79">
        <v>42195</v>
      </c>
      <c r="B79">
        <v>0</v>
      </c>
      <c r="C79">
        <v>1984</v>
      </c>
      <c r="D79" s="1">
        <v>45960.197581018518</v>
      </c>
      <c r="E79" t="s">
        <v>187</v>
      </c>
      <c r="F79">
        <v>4</v>
      </c>
      <c r="G79">
        <v>4</v>
      </c>
      <c r="H79">
        <v>4</v>
      </c>
      <c r="I79">
        <v>4</v>
      </c>
      <c r="J79">
        <v>4</v>
      </c>
      <c r="K79">
        <v>3</v>
      </c>
      <c r="L79">
        <v>4</v>
      </c>
      <c r="M79">
        <v>4</v>
      </c>
      <c r="N79">
        <v>3</v>
      </c>
      <c r="O79">
        <v>4</v>
      </c>
      <c r="P79">
        <v>4</v>
      </c>
      <c r="Q79">
        <v>4</v>
      </c>
      <c r="R79">
        <v>3</v>
      </c>
      <c r="S79">
        <v>3</v>
      </c>
      <c r="T79">
        <v>3</v>
      </c>
      <c r="U79">
        <v>4</v>
      </c>
      <c r="V79">
        <v>4</v>
      </c>
      <c r="W79">
        <v>3</v>
      </c>
      <c r="X79">
        <v>4</v>
      </c>
      <c r="Y79">
        <v>4</v>
      </c>
      <c r="Z79">
        <v>6</v>
      </c>
      <c r="AA79">
        <v>8</v>
      </c>
      <c r="AB79">
        <v>10</v>
      </c>
      <c r="AC79">
        <v>5</v>
      </c>
      <c r="AD79">
        <v>3</v>
      </c>
      <c r="AE79">
        <v>11</v>
      </c>
      <c r="AF79">
        <v>4</v>
      </c>
      <c r="AG79">
        <v>7</v>
      </c>
      <c r="AH79">
        <v>9</v>
      </c>
      <c r="AI79">
        <v>4</v>
      </c>
      <c r="AJ79">
        <v>7</v>
      </c>
      <c r="AK79">
        <v>4</v>
      </c>
      <c r="AL79">
        <v>9</v>
      </c>
      <c r="AM79">
        <v>4</v>
      </c>
      <c r="AN79">
        <v>5</v>
      </c>
      <c r="AO79">
        <v>24</v>
      </c>
      <c r="AP79">
        <v>12</v>
      </c>
      <c r="AQ79">
        <v>2</v>
      </c>
      <c r="AR79">
        <v>7</v>
      </c>
      <c r="AS79">
        <v>27</v>
      </c>
      <c r="AT79">
        <v>11</v>
      </c>
      <c r="AU79">
        <v>17</v>
      </c>
      <c r="AV79">
        <v>2</v>
      </c>
      <c r="AW79">
        <v>13</v>
      </c>
      <c r="AX79">
        <v>10</v>
      </c>
      <c r="AY79">
        <v>18</v>
      </c>
      <c r="AZ79">
        <v>12</v>
      </c>
      <c r="BA79">
        <v>9</v>
      </c>
      <c r="BB79">
        <v>6</v>
      </c>
      <c r="BC79">
        <v>3</v>
      </c>
      <c r="BD79">
        <v>5</v>
      </c>
      <c r="BE79">
        <v>16</v>
      </c>
      <c r="BF79">
        <v>19</v>
      </c>
      <c r="BG79">
        <v>4</v>
      </c>
      <c r="BH79">
        <v>15</v>
      </c>
      <c r="BI79">
        <v>14</v>
      </c>
      <c r="BJ79">
        <v>8</v>
      </c>
      <c r="BK79">
        <v>20</v>
      </c>
      <c r="BL79">
        <v>7</v>
      </c>
      <c r="BM79">
        <v>1</v>
      </c>
      <c r="BN79">
        <v>55</v>
      </c>
    </row>
    <row r="80" spans="1:66" x14ac:dyDescent="0.25">
      <c r="A80">
        <v>42265</v>
      </c>
      <c r="B80">
        <v>0</v>
      </c>
      <c r="C80">
        <v>2001</v>
      </c>
      <c r="D80" s="1">
        <v>45960.348379629628</v>
      </c>
      <c r="E80" t="s">
        <v>154</v>
      </c>
      <c r="F80">
        <v>2</v>
      </c>
      <c r="G80">
        <v>4</v>
      </c>
      <c r="H80">
        <v>2</v>
      </c>
      <c r="I80">
        <v>4</v>
      </c>
      <c r="J80">
        <v>4</v>
      </c>
      <c r="K80">
        <v>2</v>
      </c>
      <c r="L80">
        <v>4</v>
      </c>
      <c r="M80">
        <v>4</v>
      </c>
      <c r="N80">
        <v>4</v>
      </c>
      <c r="O80">
        <v>4</v>
      </c>
      <c r="P80">
        <v>4</v>
      </c>
      <c r="Q80">
        <v>2</v>
      </c>
      <c r="R80">
        <v>4</v>
      </c>
      <c r="S80">
        <v>2</v>
      </c>
      <c r="T80">
        <v>4</v>
      </c>
      <c r="U80">
        <v>2</v>
      </c>
      <c r="V80">
        <v>4</v>
      </c>
      <c r="W80">
        <v>4</v>
      </c>
      <c r="X80">
        <v>4</v>
      </c>
      <c r="Y80">
        <v>2</v>
      </c>
      <c r="Z80">
        <v>7</v>
      </c>
      <c r="AA80">
        <v>9</v>
      </c>
      <c r="AB80">
        <v>6</v>
      </c>
      <c r="AC80">
        <v>5</v>
      </c>
      <c r="AD80">
        <v>4</v>
      </c>
      <c r="AE80">
        <v>2</v>
      </c>
      <c r="AF80">
        <v>7</v>
      </c>
      <c r="AG80">
        <v>4</v>
      </c>
      <c r="AH80">
        <v>4</v>
      </c>
      <c r="AI80">
        <v>6</v>
      </c>
      <c r="AJ80">
        <v>6</v>
      </c>
      <c r="AK80">
        <v>5</v>
      </c>
      <c r="AL80">
        <v>6</v>
      </c>
      <c r="AM80">
        <v>3</v>
      </c>
      <c r="AN80">
        <v>7</v>
      </c>
      <c r="AO80">
        <v>3</v>
      </c>
      <c r="AP80">
        <v>5</v>
      </c>
      <c r="AQ80">
        <v>12</v>
      </c>
      <c r="AR80">
        <v>9</v>
      </c>
      <c r="AS80">
        <v>5</v>
      </c>
      <c r="AT80">
        <v>16</v>
      </c>
      <c r="AU80">
        <v>4</v>
      </c>
      <c r="AV80">
        <v>8</v>
      </c>
      <c r="AW80">
        <v>10</v>
      </c>
      <c r="AX80">
        <v>11</v>
      </c>
      <c r="AY80">
        <v>15</v>
      </c>
      <c r="AZ80">
        <v>19</v>
      </c>
      <c r="BA80">
        <v>3</v>
      </c>
      <c r="BB80">
        <v>13</v>
      </c>
      <c r="BC80">
        <v>9</v>
      </c>
      <c r="BD80">
        <v>5</v>
      </c>
      <c r="BE80">
        <v>12</v>
      </c>
      <c r="BF80">
        <v>1</v>
      </c>
      <c r="BG80">
        <v>17</v>
      </c>
      <c r="BH80">
        <v>6</v>
      </c>
      <c r="BI80">
        <v>20</v>
      </c>
      <c r="BJ80">
        <v>14</v>
      </c>
      <c r="BK80">
        <v>2</v>
      </c>
      <c r="BL80">
        <v>18</v>
      </c>
      <c r="BM80">
        <v>7</v>
      </c>
      <c r="BN80">
        <v>59</v>
      </c>
    </row>
    <row r="81" spans="1:66" x14ac:dyDescent="0.25">
      <c r="A81">
        <v>41432</v>
      </c>
      <c r="B81">
        <v>0</v>
      </c>
      <c r="C81">
        <v>2003</v>
      </c>
      <c r="D81" s="1">
        <v>45960.373495370368</v>
      </c>
      <c r="E81">
        <v>0</v>
      </c>
      <c r="F81">
        <v>1</v>
      </c>
      <c r="G81">
        <v>1</v>
      </c>
      <c r="H81">
        <v>1</v>
      </c>
      <c r="I81">
        <v>1</v>
      </c>
      <c r="J81">
        <v>3</v>
      </c>
      <c r="K81">
        <v>1</v>
      </c>
      <c r="L81">
        <v>3</v>
      </c>
      <c r="M81">
        <v>1</v>
      </c>
      <c r="N81">
        <v>1</v>
      </c>
      <c r="O81">
        <v>1</v>
      </c>
      <c r="P81">
        <v>1</v>
      </c>
      <c r="Q81">
        <v>1</v>
      </c>
      <c r="R81">
        <v>1</v>
      </c>
      <c r="S81">
        <v>1</v>
      </c>
      <c r="T81">
        <v>5</v>
      </c>
      <c r="U81">
        <v>1</v>
      </c>
      <c r="V81">
        <v>1</v>
      </c>
      <c r="W81">
        <v>5</v>
      </c>
      <c r="X81">
        <v>1</v>
      </c>
      <c r="Y81">
        <v>3</v>
      </c>
      <c r="Z81">
        <v>5</v>
      </c>
      <c r="AA81">
        <v>5</v>
      </c>
      <c r="AB81">
        <v>4</v>
      </c>
      <c r="AC81">
        <v>5</v>
      </c>
      <c r="AD81">
        <v>4</v>
      </c>
      <c r="AE81">
        <v>2</v>
      </c>
      <c r="AF81">
        <v>5</v>
      </c>
      <c r="AG81">
        <v>5</v>
      </c>
      <c r="AH81">
        <v>5</v>
      </c>
      <c r="AI81">
        <v>3</v>
      </c>
      <c r="AJ81">
        <v>7</v>
      </c>
      <c r="AK81">
        <v>2</v>
      </c>
      <c r="AL81">
        <v>4</v>
      </c>
      <c r="AM81">
        <v>5</v>
      </c>
      <c r="AN81">
        <v>4</v>
      </c>
      <c r="AO81">
        <v>9</v>
      </c>
      <c r="AP81">
        <v>6</v>
      </c>
      <c r="AQ81">
        <v>3</v>
      </c>
      <c r="AR81">
        <v>3</v>
      </c>
      <c r="AS81">
        <v>5</v>
      </c>
      <c r="AT81">
        <v>16</v>
      </c>
      <c r="AU81">
        <v>2</v>
      </c>
      <c r="AV81">
        <v>4</v>
      </c>
      <c r="AW81">
        <v>9</v>
      </c>
      <c r="AX81">
        <v>1</v>
      </c>
      <c r="AY81">
        <v>20</v>
      </c>
      <c r="AZ81">
        <v>10</v>
      </c>
      <c r="BA81">
        <v>18</v>
      </c>
      <c r="BB81">
        <v>13</v>
      </c>
      <c r="BC81">
        <v>12</v>
      </c>
      <c r="BD81">
        <v>3</v>
      </c>
      <c r="BE81">
        <v>19</v>
      </c>
      <c r="BF81">
        <v>5</v>
      </c>
      <c r="BG81">
        <v>6</v>
      </c>
      <c r="BH81">
        <v>11</v>
      </c>
      <c r="BI81">
        <v>7</v>
      </c>
      <c r="BJ81">
        <v>14</v>
      </c>
      <c r="BK81">
        <v>17</v>
      </c>
      <c r="BL81">
        <v>15</v>
      </c>
      <c r="BM81">
        <v>8</v>
      </c>
      <c r="BN81">
        <v>26</v>
      </c>
    </row>
    <row r="82" spans="1:66" x14ac:dyDescent="0.25">
      <c r="A82">
        <v>42306</v>
      </c>
      <c r="B82">
        <v>1</v>
      </c>
      <c r="C82">
        <v>1994</v>
      </c>
      <c r="D82" s="1">
        <v>45960.402361111112</v>
      </c>
      <c r="E82" t="s">
        <v>144</v>
      </c>
      <c r="F82">
        <v>2</v>
      </c>
      <c r="G82">
        <v>3</v>
      </c>
      <c r="H82">
        <v>4</v>
      </c>
      <c r="I82">
        <v>4</v>
      </c>
      <c r="J82">
        <v>4</v>
      </c>
      <c r="K82">
        <v>2</v>
      </c>
      <c r="L82">
        <v>4</v>
      </c>
      <c r="M82">
        <v>4</v>
      </c>
      <c r="N82">
        <v>2</v>
      </c>
      <c r="O82">
        <v>2</v>
      </c>
      <c r="P82">
        <v>2</v>
      </c>
      <c r="Q82">
        <v>4</v>
      </c>
      <c r="R82">
        <v>2</v>
      </c>
      <c r="S82">
        <v>2</v>
      </c>
      <c r="T82">
        <v>4</v>
      </c>
      <c r="U82">
        <v>4</v>
      </c>
      <c r="V82">
        <v>2</v>
      </c>
      <c r="W82">
        <v>4</v>
      </c>
      <c r="X82">
        <v>2</v>
      </c>
      <c r="Y82">
        <v>4</v>
      </c>
      <c r="Z82">
        <v>6</v>
      </c>
      <c r="AA82">
        <v>9</v>
      </c>
      <c r="AB82">
        <v>6</v>
      </c>
      <c r="AC82">
        <v>5</v>
      </c>
      <c r="AD82">
        <v>3</v>
      </c>
      <c r="AE82">
        <v>3</v>
      </c>
      <c r="AF82">
        <v>5</v>
      </c>
      <c r="AG82">
        <v>6</v>
      </c>
      <c r="AH82">
        <v>6</v>
      </c>
      <c r="AI82">
        <v>6</v>
      </c>
      <c r="AJ82">
        <v>6</v>
      </c>
      <c r="AK82">
        <v>21</v>
      </c>
      <c r="AL82">
        <v>6</v>
      </c>
      <c r="AM82">
        <v>4</v>
      </c>
      <c r="AN82">
        <v>6</v>
      </c>
      <c r="AO82">
        <v>5</v>
      </c>
      <c r="AP82">
        <v>6</v>
      </c>
      <c r="AQ82">
        <v>3</v>
      </c>
      <c r="AR82">
        <v>6</v>
      </c>
      <c r="AS82">
        <v>6</v>
      </c>
      <c r="AT82">
        <v>8</v>
      </c>
      <c r="AU82">
        <v>11</v>
      </c>
      <c r="AV82">
        <v>19</v>
      </c>
      <c r="AW82">
        <v>12</v>
      </c>
      <c r="AX82">
        <v>17</v>
      </c>
      <c r="AY82">
        <v>20</v>
      </c>
      <c r="AZ82">
        <v>14</v>
      </c>
      <c r="BA82">
        <v>6</v>
      </c>
      <c r="BB82">
        <v>3</v>
      </c>
      <c r="BC82">
        <v>18</v>
      </c>
      <c r="BD82">
        <v>4</v>
      </c>
      <c r="BE82">
        <v>1</v>
      </c>
      <c r="BF82">
        <v>15</v>
      </c>
      <c r="BG82">
        <v>7</v>
      </c>
      <c r="BH82">
        <v>5</v>
      </c>
      <c r="BI82">
        <v>2</v>
      </c>
      <c r="BJ82">
        <v>16</v>
      </c>
      <c r="BK82">
        <v>9</v>
      </c>
      <c r="BL82">
        <v>10</v>
      </c>
      <c r="BM82">
        <v>13</v>
      </c>
      <c r="BN82">
        <v>59</v>
      </c>
    </row>
    <row r="83" spans="1:66" x14ac:dyDescent="0.25">
      <c r="A83">
        <v>42307</v>
      </c>
      <c r="B83">
        <v>1</v>
      </c>
      <c r="C83">
        <v>1992</v>
      </c>
      <c r="D83" s="1">
        <v>45960.404502314814</v>
      </c>
      <c r="E83" t="s">
        <v>183</v>
      </c>
      <c r="F83">
        <v>4</v>
      </c>
      <c r="G83">
        <v>2</v>
      </c>
      <c r="H83">
        <v>3</v>
      </c>
      <c r="I83">
        <v>4</v>
      </c>
      <c r="J83">
        <v>3</v>
      </c>
      <c r="K83">
        <v>3</v>
      </c>
      <c r="L83">
        <v>3</v>
      </c>
      <c r="M83">
        <v>3</v>
      </c>
      <c r="N83">
        <v>3</v>
      </c>
      <c r="O83">
        <v>3</v>
      </c>
      <c r="P83">
        <v>4</v>
      </c>
      <c r="Q83">
        <v>4</v>
      </c>
      <c r="R83">
        <v>3</v>
      </c>
      <c r="S83">
        <v>3</v>
      </c>
      <c r="T83">
        <v>3</v>
      </c>
      <c r="U83">
        <v>2</v>
      </c>
      <c r="V83">
        <v>4</v>
      </c>
      <c r="W83">
        <v>4</v>
      </c>
      <c r="X83">
        <v>3</v>
      </c>
      <c r="Y83">
        <v>3</v>
      </c>
      <c r="Z83">
        <v>4</v>
      </c>
      <c r="AA83">
        <v>6</v>
      </c>
      <c r="AB83">
        <v>6</v>
      </c>
      <c r="AC83">
        <v>9</v>
      </c>
      <c r="AD83">
        <v>7</v>
      </c>
      <c r="AE83">
        <v>3</v>
      </c>
      <c r="AF83">
        <v>3</v>
      </c>
      <c r="AG83">
        <v>6</v>
      </c>
      <c r="AH83">
        <v>12</v>
      </c>
      <c r="AI83">
        <v>5</v>
      </c>
      <c r="AJ83">
        <v>9</v>
      </c>
      <c r="AK83">
        <v>11</v>
      </c>
      <c r="AL83">
        <v>3</v>
      </c>
      <c r="AM83">
        <v>10</v>
      </c>
      <c r="AN83">
        <v>8</v>
      </c>
      <c r="AO83">
        <v>6</v>
      </c>
      <c r="AP83">
        <v>8</v>
      </c>
      <c r="AQ83">
        <v>4</v>
      </c>
      <c r="AR83">
        <v>8</v>
      </c>
      <c r="AS83">
        <v>8</v>
      </c>
      <c r="AT83">
        <v>5</v>
      </c>
      <c r="AU83">
        <v>20</v>
      </c>
      <c r="AV83">
        <v>16</v>
      </c>
      <c r="AW83">
        <v>8</v>
      </c>
      <c r="AX83">
        <v>18</v>
      </c>
      <c r="AY83">
        <v>2</v>
      </c>
      <c r="AZ83">
        <v>13</v>
      </c>
      <c r="BA83">
        <v>11</v>
      </c>
      <c r="BB83">
        <v>9</v>
      </c>
      <c r="BC83">
        <v>14</v>
      </c>
      <c r="BD83">
        <v>12</v>
      </c>
      <c r="BE83">
        <v>1</v>
      </c>
      <c r="BF83">
        <v>17</v>
      </c>
      <c r="BG83">
        <v>7</v>
      </c>
      <c r="BH83">
        <v>10</v>
      </c>
      <c r="BI83">
        <v>6</v>
      </c>
      <c r="BJ83">
        <v>4</v>
      </c>
      <c r="BK83">
        <v>19</v>
      </c>
      <c r="BL83">
        <v>3</v>
      </c>
      <c r="BM83">
        <v>15</v>
      </c>
      <c r="BN83">
        <v>55</v>
      </c>
    </row>
    <row r="84" spans="1:66" x14ac:dyDescent="0.25">
      <c r="A84">
        <v>42316</v>
      </c>
      <c r="B84">
        <v>0</v>
      </c>
      <c r="C84">
        <v>1996</v>
      </c>
      <c r="D84" s="1">
        <v>45960.412581018521</v>
      </c>
      <c r="E84" t="s">
        <v>66</v>
      </c>
      <c r="F84">
        <v>4</v>
      </c>
      <c r="G84">
        <v>3</v>
      </c>
      <c r="H84">
        <v>3</v>
      </c>
      <c r="I84">
        <v>4</v>
      </c>
      <c r="J84">
        <v>4</v>
      </c>
      <c r="K84">
        <v>2</v>
      </c>
      <c r="L84">
        <v>4</v>
      </c>
      <c r="M84">
        <v>4</v>
      </c>
      <c r="N84">
        <v>4</v>
      </c>
      <c r="O84">
        <v>4</v>
      </c>
      <c r="P84">
        <v>4</v>
      </c>
      <c r="Q84">
        <v>4</v>
      </c>
      <c r="R84">
        <v>3</v>
      </c>
      <c r="S84">
        <v>3</v>
      </c>
      <c r="T84">
        <v>2</v>
      </c>
      <c r="U84">
        <v>2</v>
      </c>
      <c r="V84">
        <v>4</v>
      </c>
      <c r="W84">
        <v>4</v>
      </c>
      <c r="X84">
        <v>4</v>
      </c>
      <c r="Y84">
        <v>4</v>
      </c>
      <c r="Z84">
        <v>3</v>
      </c>
      <c r="AA84">
        <v>3</v>
      </c>
      <c r="AB84">
        <v>8</v>
      </c>
      <c r="AC84">
        <v>3</v>
      </c>
      <c r="AD84">
        <v>3</v>
      </c>
      <c r="AE84">
        <v>3</v>
      </c>
      <c r="AF84">
        <v>6</v>
      </c>
      <c r="AG84">
        <v>4</v>
      </c>
      <c r="AH84">
        <v>2</v>
      </c>
      <c r="AI84">
        <v>4</v>
      </c>
      <c r="AJ84">
        <v>7</v>
      </c>
      <c r="AK84">
        <v>7</v>
      </c>
      <c r="AL84">
        <v>4</v>
      </c>
      <c r="AM84">
        <v>2</v>
      </c>
      <c r="AN84">
        <v>3</v>
      </c>
      <c r="AO84">
        <v>5</v>
      </c>
      <c r="AP84">
        <v>6</v>
      </c>
      <c r="AQ84">
        <v>6</v>
      </c>
      <c r="AR84">
        <v>10</v>
      </c>
      <c r="AS84">
        <v>3</v>
      </c>
      <c r="AT84">
        <v>14</v>
      </c>
      <c r="AU84">
        <v>18</v>
      </c>
      <c r="AV84">
        <v>1</v>
      </c>
      <c r="AW84">
        <v>8</v>
      </c>
      <c r="AX84">
        <v>6</v>
      </c>
      <c r="AY84">
        <v>12</v>
      </c>
      <c r="AZ84">
        <v>5</v>
      </c>
      <c r="BA84">
        <v>15</v>
      </c>
      <c r="BB84">
        <v>17</v>
      </c>
      <c r="BC84">
        <v>16</v>
      </c>
      <c r="BD84">
        <v>10</v>
      </c>
      <c r="BE84">
        <v>11</v>
      </c>
      <c r="BF84">
        <v>9</v>
      </c>
      <c r="BG84">
        <v>20</v>
      </c>
      <c r="BH84">
        <v>19</v>
      </c>
      <c r="BI84">
        <v>13</v>
      </c>
      <c r="BJ84">
        <v>3</v>
      </c>
      <c r="BK84">
        <v>2</v>
      </c>
      <c r="BL84">
        <v>4</v>
      </c>
      <c r="BM84">
        <v>7</v>
      </c>
      <c r="BN84">
        <v>55</v>
      </c>
    </row>
    <row r="85" spans="1:66" x14ac:dyDescent="0.25">
      <c r="A85">
        <v>42347</v>
      </c>
      <c r="B85">
        <v>1</v>
      </c>
      <c r="C85">
        <v>1998</v>
      </c>
      <c r="D85" s="1">
        <v>45960.44971064815</v>
      </c>
      <c r="E85" t="s">
        <v>66</v>
      </c>
      <c r="F85">
        <v>5</v>
      </c>
      <c r="G85">
        <v>3</v>
      </c>
      <c r="H85">
        <v>2</v>
      </c>
      <c r="I85">
        <v>4</v>
      </c>
      <c r="J85">
        <v>4</v>
      </c>
      <c r="K85">
        <v>4</v>
      </c>
      <c r="L85">
        <v>4</v>
      </c>
      <c r="M85">
        <v>3</v>
      </c>
      <c r="N85">
        <v>5</v>
      </c>
      <c r="O85">
        <v>3</v>
      </c>
      <c r="P85">
        <v>5</v>
      </c>
      <c r="Q85">
        <v>4</v>
      </c>
      <c r="R85">
        <v>4</v>
      </c>
      <c r="S85">
        <v>4</v>
      </c>
      <c r="T85">
        <v>4</v>
      </c>
      <c r="U85">
        <v>2</v>
      </c>
      <c r="V85">
        <v>4</v>
      </c>
      <c r="W85">
        <v>4</v>
      </c>
      <c r="X85">
        <v>4</v>
      </c>
      <c r="Y85">
        <v>4</v>
      </c>
      <c r="Z85">
        <v>7</v>
      </c>
      <c r="AA85">
        <v>5</v>
      </c>
      <c r="AB85">
        <v>5</v>
      </c>
      <c r="AC85">
        <v>4</v>
      </c>
      <c r="AD85">
        <v>3</v>
      </c>
      <c r="AE85">
        <v>6</v>
      </c>
      <c r="AF85">
        <v>6</v>
      </c>
      <c r="AG85">
        <v>4</v>
      </c>
      <c r="AH85">
        <v>5</v>
      </c>
      <c r="AI85">
        <v>4</v>
      </c>
      <c r="AJ85">
        <v>9</v>
      </c>
      <c r="AK85">
        <v>5</v>
      </c>
      <c r="AL85">
        <v>7</v>
      </c>
      <c r="AM85">
        <v>4</v>
      </c>
      <c r="AN85">
        <v>4</v>
      </c>
      <c r="AO85">
        <v>4</v>
      </c>
      <c r="AP85">
        <v>6</v>
      </c>
      <c r="AQ85">
        <v>4</v>
      </c>
      <c r="AR85">
        <v>4</v>
      </c>
      <c r="AS85">
        <v>9</v>
      </c>
      <c r="AT85">
        <v>1</v>
      </c>
      <c r="AU85">
        <v>8</v>
      </c>
      <c r="AV85">
        <v>19</v>
      </c>
      <c r="AW85">
        <v>4</v>
      </c>
      <c r="AX85">
        <v>10</v>
      </c>
      <c r="AY85">
        <v>7</v>
      </c>
      <c r="AZ85">
        <v>17</v>
      </c>
      <c r="BA85">
        <v>11</v>
      </c>
      <c r="BB85">
        <v>5</v>
      </c>
      <c r="BC85">
        <v>14</v>
      </c>
      <c r="BD85">
        <v>9</v>
      </c>
      <c r="BE85">
        <v>2</v>
      </c>
      <c r="BF85">
        <v>12</v>
      </c>
      <c r="BG85">
        <v>6</v>
      </c>
      <c r="BH85">
        <v>16</v>
      </c>
      <c r="BI85">
        <v>13</v>
      </c>
      <c r="BJ85">
        <v>20</v>
      </c>
      <c r="BK85">
        <v>18</v>
      </c>
      <c r="BL85">
        <v>3</v>
      </c>
      <c r="BM85">
        <v>15</v>
      </c>
      <c r="BN85">
        <v>59</v>
      </c>
    </row>
    <row r="86" spans="1:66" x14ac:dyDescent="0.25">
      <c r="A86">
        <v>42384</v>
      </c>
      <c r="B86">
        <v>0</v>
      </c>
      <c r="C86">
        <v>2003</v>
      </c>
      <c r="D86" s="1">
        <v>45960.485590277778</v>
      </c>
      <c r="E86" t="s">
        <v>66</v>
      </c>
      <c r="F86">
        <v>4</v>
      </c>
      <c r="G86">
        <v>4</v>
      </c>
      <c r="H86">
        <v>2</v>
      </c>
      <c r="I86">
        <v>5</v>
      </c>
      <c r="J86">
        <v>4</v>
      </c>
      <c r="K86">
        <v>2</v>
      </c>
      <c r="L86">
        <v>2</v>
      </c>
      <c r="M86">
        <v>4</v>
      </c>
      <c r="N86">
        <v>4</v>
      </c>
      <c r="O86">
        <v>4</v>
      </c>
      <c r="P86">
        <v>5</v>
      </c>
      <c r="Q86">
        <v>4</v>
      </c>
      <c r="R86">
        <v>4</v>
      </c>
      <c r="S86">
        <v>4</v>
      </c>
      <c r="T86">
        <v>4</v>
      </c>
      <c r="U86">
        <v>1</v>
      </c>
      <c r="V86">
        <v>4</v>
      </c>
      <c r="W86">
        <v>3</v>
      </c>
      <c r="X86">
        <v>2</v>
      </c>
      <c r="Y86">
        <v>4</v>
      </c>
      <c r="Z86">
        <v>4</v>
      </c>
      <c r="AA86">
        <v>7</v>
      </c>
      <c r="AB86">
        <v>8</v>
      </c>
      <c r="AC86">
        <v>5</v>
      </c>
      <c r="AD86">
        <v>3</v>
      </c>
      <c r="AE86">
        <v>3</v>
      </c>
      <c r="AF86">
        <v>12</v>
      </c>
      <c r="AG86">
        <v>4</v>
      </c>
      <c r="AH86">
        <v>16</v>
      </c>
      <c r="AI86">
        <v>5</v>
      </c>
      <c r="AJ86">
        <v>5</v>
      </c>
      <c r="AK86">
        <v>7</v>
      </c>
      <c r="AL86">
        <v>4</v>
      </c>
      <c r="AM86">
        <v>6</v>
      </c>
      <c r="AN86">
        <v>19</v>
      </c>
      <c r="AO86">
        <v>4</v>
      </c>
      <c r="AP86">
        <v>4</v>
      </c>
      <c r="AQ86">
        <v>7</v>
      </c>
      <c r="AR86">
        <v>3</v>
      </c>
      <c r="AS86">
        <v>2</v>
      </c>
      <c r="AT86">
        <v>15</v>
      </c>
      <c r="AU86">
        <v>1</v>
      </c>
      <c r="AV86">
        <v>8</v>
      </c>
      <c r="AW86">
        <v>9</v>
      </c>
      <c r="AX86">
        <v>16</v>
      </c>
      <c r="AY86">
        <v>5</v>
      </c>
      <c r="AZ86">
        <v>3</v>
      </c>
      <c r="BA86">
        <v>18</v>
      </c>
      <c r="BB86">
        <v>13</v>
      </c>
      <c r="BC86">
        <v>4</v>
      </c>
      <c r="BD86">
        <v>20</v>
      </c>
      <c r="BE86">
        <v>12</v>
      </c>
      <c r="BF86">
        <v>10</v>
      </c>
      <c r="BG86">
        <v>7</v>
      </c>
      <c r="BH86">
        <v>11</v>
      </c>
      <c r="BI86">
        <v>19</v>
      </c>
      <c r="BJ86">
        <v>6</v>
      </c>
      <c r="BK86">
        <v>14</v>
      </c>
      <c r="BL86">
        <v>17</v>
      </c>
      <c r="BM86">
        <v>2</v>
      </c>
      <c r="BN86">
        <v>63</v>
      </c>
    </row>
    <row r="87" spans="1:66" x14ac:dyDescent="0.25">
      <c r="A87">
        <v>42386</v>
      </c>
      <c r="B87">
        <v>0</v>
      </c>
      <c r="C87">
        <v>2000</v>
      </c>
      <c r="D87" s="1">
        <v>45960.486006944448</v>
      </c>
      <c r="E87" t="s">
        <v>66</v>
      </c>
      <c r="F87">
        <v>4</v>
      </c>
      <c r="G87">
        <v>5</v>
      </c>
      <c r="H87">
        <v>4</v>
      </c>
      <c r="I87">
        <v>5</v>
      </c>
      <c r="J87">
        <v>3</v>
      </c>
      <c r="K87">
        <v>2</v>
      </c>
      <c r="L87">
        <v>4</v>
      </c>
      <c r="M87">
        <v>2</v>
      </c>
      <c r="N87">
        <v>5</v>
      </c>
      <c r="O87">
        <v>4</v>
      </c>
      <c r="P87">
        <v>4</v>
      </c>
      <c r="Q87">
        <v>3</v>
      </c>
      <c r="R87">
        <v>2</v>
      </c>
      <c r="S87">
        <v>1</v>
      </c>
      <c r="T87">
        <v>3</v>
      </c>
      <c r="U87">
        <v>1</v>
      </c>
      <c r="V87">
        <v>5</v>
      </c>
      <c r="W87">
        <v>5</v>
      </c>
      <c r="X87">
        <v>4</v>
      </c>
      <c r="Y87">
        <v>3</v>
      </c>
      <c r="Z87">
        <v>7</v>
      </c>
      <c r="AA87">
        <v>25</v>
      </c>
      <c r="AB87">
        <v>9</v>
      </c>
      <c r="AC87">
        <v>5</v>
      </c>
      <c r="AD87">
        <v>6</v>
      </c>
      <c r="AE87">
        <v>2</v>
      </c>
      <c r="AF87">
        <v>7</v>
      </c>
      <c r="AG87">
        <v>8</v>
      </c>
      <c r="AH87">
        <v>7</v>
      </c>
      <c r="AI87">
        <v>8</v>
      </c>
      <c r="AJ87">
        <v>7</v>
      </c>
      <c r="AK87">
        <v>5</v>
      </c>
      <c r="AL87">
        <v>7</v>
      </c>
      <c r="AM87">
        <v>7</v>
      </c>
      <c r="AN87">
        <v>14</v>
      </c>
      <c r="AO87">
        <v>5</v>
      </c>
      <c r="AP87">
        <v>6</v>
      </c>
      <c r="AQ87">
        <v>3</v>
      </c>
      <c r="AR87">
        <v>9</v>
      </c>
      <c r="AS87">
        <v>8</v>
      </c>
      <c r="AT87">
        <v>6</v>
      </c>
      <c r="AU87">
        <v>10</v>
      </c>
      <c r="AV87">
        <v>12</v>
      </c>
      <c r="AW87">
        <v>4</v>
      </c>
      <c r="AX87">
        <v>16</v>
      </c>
      <c r="AY87">
        <v>20</v>
      </c>
      <c r="AZ87">
        <v>7</v>
      </c>
      <c r="BA87">
        <v>15</v>
      </c>
      <c r="BB87">
        <v>2</v>
      </c>
      <c r="BC87">
        <v>5</v>
      </c>
      <c r="BD87">
        <v>9</v>
      </c>
      <c r="BE87">
        <v>11</v>
      </c>
      <c r="BF87">
        <v>3</v>
      </c>
      <c r="BG87">
        <v>13</v>
      </c>
      <c r="BH87">
        <v>8</v>
      </c>
      <c r="BI87">
        <v>14</v>
      </c>
      <c r="BJ87">
        <v>17</v>
      </c>
      <c r="BK87">
        <v>19</v>
      </c>
      <c r="BL87">
        <v>1</v>
      </c>
      <c r="BM87">
        <v>18</v>
      </c>
      <c r="BN87">
        <v>70</v>
      </c>
    </row>
    <row r="88" spans="1:66" x14ac:dyDescent="0.25">
      <c r="A88">
        <v>42383</v>
      </c>
      <c r="B88">
        <v>1</v>
      </c>
      <c r="C88">
        <v>2006</v>
      </c>
      <c r="D88" s="1">
        <v>45960.487800925926</v>
      </c>
      <c r="E88" t="s">
        <v>66</v>
      </c>
      <c r="F88">
        <v>1</v>
      </c>
      <c r="G88">
        <v>1</v>
      </c>
      <c r="H88">
        <v>1</v>
      </c>
      <c r="I88">
        <v>1</v>
      </c>
      <c r="J88">
        <v>3</v>
      </c>
      <c r="K88">
        <v>1</v>
      </c>
      <c r="L88">
        <v>2</v>
      </c>
      <c r="M88">
        <v>1</v>
      </c>
      <c r="N88">
        <v>1</v>
      </c>
      <c r="O88">
        <v>1</v>
      </c>
      <c r="P88">
        <v>1</v>
      </c>
      <c r="Q88">
        <v>1</v>
      </c>
      <c r="R88">
        <v>1</v>
      </c>
      <c r="S88">
        <v>1</v>
      </c>
      <c r="T88">
        <v>5</v>
      </c>
      <c r="U88">
        <v>1</v>
      </c>
      <c r="V88">
        <v>1</v>
      </c>
      <c r="W88">
        <v>5</v>
      </c>
      <c r="X88">
        <v>1</v>
      </c>
      <c r="Y88">
        <v>1</v>
      </c>
      <c r="Z88">
        <v>2</v>
      </c>
      <c r="AA88">
        <v>3</v>
      </c>
      <c r="AB88">
        <v>2</v>
      </c>
      <c r="AC88">
        <v>3</v>
      </c>
      <c r="AD88">
        <v>3</v>
      </c>
      <c r="AE88">
        <v>1</v>
      </c>
      <c r="AF88">
        <v>5</v>
      </c>
      <c r="AG88">
        <v>3</v>
      </c>
      <c r="AH88">
        <v>3</v>
      </c>
      <c r="AI88">
        <v>2</v>
      </c>
      <c r="AJ88">
        <v>5</v>
      </c>
      <c r="AK88">
        <v>2</v>
      </c>
      <c r="AL88">
        <v>2</v>
      </c>
      <c r="AM88">
        <v>4</v>
      </c>
      <c r="AN88">
        <v>6</v>
      </c>
      <c r="AO88">
        <v>4</v>
      </c>
      <c r="AP88">
        <v>4</v>
      </c>
      <c r="AQ88">
        <v>3</v>
      </c>
      <c r="AR88">
        <v>7</v>
      </c>
      <c r="AS88">
        <v>3</v>
      </c>
      <c r="AT88">
        <v>12</v>
      </c>
      <c r="AU88">
        <v>7</v>
      </c>
      <c r="AV88">
        <v>11</v>
      </c>
      <c r="AW88">
        <v>3</v>
      </c>
      <c r="AX88">
        <v>5</v>
      </c>
      <c r="AY88">
        <v>18</v>
      </c>
      <c r="AZ88">
        <v>9</v>
      </c>
      <c r="BA88">
        <v>14</v>
      </c>
      <c r="BB88">
        <v>17</v>
      </c>
      <c r="BC88">
        <v>19</v>
      </c>
      <c r="BD88">
        <v>10</v>
      </c>
      <c r="BE88">
        <v>6</v>
      </c>
      <c r="BF88">
        <v>8</v>
      </c>
      <c r="BG88">
        <v>20</v>
      </c>
      <c r="BH88">
        <v>13</v>
      </c>
      <c r="BI88">
        <v>1</v>
      </c>
      <c r="BJ88">
        <v>15</v>
      </c>
      <c r="BK88">
        <v>4</v>
      </c>
      <c r="BL88">
        <v>16</v>
      </c>
      <c r="BM88">
        <v>2</v>
      </c>
      <c r="BN88">
        <v>18</v>
      </c>
    </row>
    <row r="89" spans="1:66" x14ac:dyDescent="0.25">
      <c r="A89">
        <v>41008</v>
      </c>
      <c r="B89">
        <v>0</v>
      </c>
      <c r="C89">
        <v>1989</v>
      </c>
      <c r="D89" s="1">
        <v>45960.509282407409</v>
      </c>
      <c r="E89">
        <v>0</v>
      </c>
      <c r="F89">
        <v>3</v>
      </c>
      <c r="G89">
        <v>1</v>
      </c>
      <c r="H89">
        <v>1</v>
      </c>
      <c r="I89">
        <v>3</v>
      </c>
      <c r="J89">
        <v>2</v>
      </c>
      <c r="K89">
        <v>3</v>
      </c>
      <c r="L89">
        <v>3</v>
      </c>
      <c r="M89">
        <v>3</v>
      </c>
      <c r="N89">
        <v>1</v>
      </c>
      <c r="O89">
        <v>3</v>
      </c>
      <c r="P89">
        <v>3</v>
      </c>
      <c r="Q89">
        <v>1</v>
      </c>
      <c r="R89">
        <v>4</v>
      </c>
      <c r="S89">
        <v>3</v>
      </c>
      <c r="T89">
        <v>3</v>
      </c>
      <c r="U89">
        <v>1</v>
      </c>
      <c r="V89">
        <v>3</v>
      </c>
      <c r="W89">
        <v>5</v>
      </c>
      <c r="X89">
        <v>1</v>
      </c>
      <c r="Y89">
        <v>3</v>
      </c>
      <c r="Z89">
        <v>2</v>
      </c>
      <c r="AA89">
        <v>2</v>
      </c>
      <c r="AB89">
        <v>5</v>
      </c>
      <c r="AC89">
        <v>2</v>
      </c>
      <c r="AD89">
        <v>2</v>
      </c>
      <c r="AE89">
        <v>2</v>
      </c>
      <c r="AF89">
        <v>2</v>
      </c>
      <c r="AG89">
        <v>2</v>
      </c>
      <c r="AH89">
        <v>4</v>
      </c>
      <c r="AI89">
        <v>1</v>
      </c>
      <c r="AJ89">
        <v>1</v>
      </c>
      <c r="AK89">
        <v>2</v>
      </c>
      <c r="AL89">
        <v>2</v>
      </c>
      <c r="AM89">
        <v>1</v>
      </c>
      <c r="AN89">
        <v>1</v>
      </c>
      <c r="AO89">
        <v>3</v>
      </c>
      <c r="AP89">
        <v>2</v>
      </c>
      <c r="AQ89">
        <v>2</v>
      </c>
      <c r="AR89">
        <v>8</v>
      </c>
      <c r="AS89">
        <v>2</v>
      </c>
      <c r="AT89">
        <v>14</v>
      </c>
      <c r="AU89">
        <v>19</v>
      </c>
      <c r="AV89">
        <v>18</v>
      </c>
      <c r="AW89">
        <v>7</v>
      </c>
      <c r="AX89">
        <v>12</v>
      </c>
      <c r="AY89">
        <v>5</v>
      </c>
      <c r="AZ89">
        <v>2</v>
      </c>
      <c r="BA89">
        <v>8</v>
      </c>
      <c r="BB89">
        <v>17</v>
      </c>
      <c r="BC89">
        <v>11</v>
      </c>
      <c r="BD89">
        <v>4</v>
      </c>
      <c r="BE89">
        <v>15</v>
      </c>
      <c r="BF89">
        <v>10</v>
      </c>
      <c r="BG89">
        <v>6</v>
      </c>
      <c r="BH89">
        <v>9</v>
      </c>
      <c r="BI89">
        <v>20</v>
      </c>
      <c r="BJ89">
        <v>13</v>
      </c>
      <c r="BK89">
        <v>16</v>
      </c>
      <c r="BL89">
        <v>1</v>
      </c>
      <c r="BM89">
        <v>3</v>
      </c>
      <c r="BN89">
        <v>60</v>
      </c>
    </row>
    <row r="90" spans="1:66" x14ac:dyDescent="0.25">
      <c r="A90">
        <v>42434</v>
      </c>
      <c r="B90">
        <v>0</v>
      </c>
      <c r="C90">
        <v>2006</v>
      </c>
      <c r="D90" s="1">
        <v>45960.549016203702</v>
      </c>
      <c r="E90" t="s">
        <v>66</v>
      </c>
      <c r="F90">
        <v>1</v>
      </c>
      <c r="G90">
        <v>1</v>
      </c>
      <c r="H90">
        <v>1</v>
      </c>
      <c r="I90">
        <v>1</v>
      </c>
      <c r="J90">
        <v>1</v>
      </c>
      <c r="K90">
        <v>1</v>
      </c>
      <c r="L90">
        <v>1</v>
      </c>
      <c r="M90">
        <v>1</v>
      </c>
      <c r="N90">
        <v>1</v>
      </c>
      <c r="O90">
        <v>1</v>
      </c>
      <c r="P90">
        <v>1</v>
      </c>
      <c r="Q90">
        <v>1</v>
      </c>
      <c r="R90">
        <v>1</v>
      </c>
      <c r="S90">
        <v>1</v>
      </c>
      <c r="T90">
        <v>5</v>
      </c>
      <c r="U90">
        <v>1</v>
      </c>
      <c r="V90">
        <v>1</v>
      </c>
      <c r="W90">
        <v>5</v>
      </c>
      <c r="X90">
        <v>1</v>
      </c>
      <c r="Y90">
        <v>1</v>
      </c>
      <c r="Z90">
        <v>2</v>
      </c>
      <c r="AA90">
        <v>2</v>
      </c>
      <c r="AB90">
        <v>2</v>
      </c>
      <c r="AC90">
        <v>4</v>
      </c>
      <c r="AD90">
        <v>2</v>
      </c>
      <c r="AE90">
        <v>1</v>
      </c>
      <c r="AF90">
        <v>1</v>
      </c>
      <c r="AG90">
        <v>3</v>
      </c>
      <c r="AH90">
        <v>2</v>
      </c>
      <c r="AI90">
        <v>2</v>
      </c>
      <c r="AJ90">
        <v>4</v>
      </c>
      <c r="AK90">
        <v>1</v>
      </c>
      <c r="AL90">
        <v>2</v>
      </c>
      <c r="AM90">
        <v>2</v>
      </c>
      <c r="AN90">
        <v>4</v>
      </c>
      <c r="AO90">
        <v>2</v>
      </c>
      <c r="AP90">
        <v>3</v>
      </c>
      <c r="AQ90">
        <v>4</v>
      </c>
      <c r="AR90">
        <v>1</v>
      </c>
      <c r="AS90">
        <v>2</v>
      </c>
      <c r="AT90">
        <v>5</v>
      </c>
      <c r="AU90">
        <v>16</v>
      </c>
      <c r="AV90">
        <v>2</v>
      </c>
      <c r="AW90">
        <v>17</v>
      </c>
      <c r="AX90">
        <v>4</v>
      </c>
      <c r="AY90">
        <v>19</v>
      </c>
      <c r="AZ90">
        <v>8</v>
      </c>
      <c r="BA90">
        <v>18</v>
      </c>
      <c r="BB90">
        <v>7</v>
      </c>
      <c r="BC90">
        <v>20</v>
      </c>
      <c r="BD90">
        <v>1</v>
      </c>
      <c r="BE90">
        <v>3</v>
      </c>
      <c r="BF90">
        <v>6</v>
      </c>
      <c r="BG90">
        <v>9</v>
      </c>
      <c r="BH90">
        <v>14</v>
      </c>
      <c r="BI90">
        <v>12</v>
      </c>
      <c r="BJ90">
        <v>13</v>
      </c>
      <c r="BK90">
        <v>11</v>
      </c>
      <c r="BL90">
        <v>10</v>
      </c>
      <c r="BM90">
        <v>15</v>
      </c>
      <c r="BN90">
        <v>11</v>
      </c>
    </row>
    <row r="91" spans="1:66" x14ac:dyDescent="0.25">
      <c r="A91">
        <v>42465</v>
      </c>
      <c r="B91">
        <v>0</v>
      </c>
      <c r="C91">
        <v>2001</v>
      </c>
      <c r="D91" s="1">
        <v>45960.593043981484</v>
      </c>
      <c r="E91" t="s">
        <v>66</v>
      </c>
      <c r="F91">
        <v>2</v>
      </c>
      <c r="G91">
        <v>4</v>
      </c>
      <c r="H91">
        <v>1</v>
      </c>
      <c r="I91">
        <v>4</v>
      </c>
      <c r="J91">
        <v>4</v>
      </c>
      <c r="K91">
        <v>2</v>
      </c>
      <c r="L91">
        <v>4</v>
      </c>
      <c r="M91">
        <v>4</v>
      </c>
      <c r="N91">
        <v>2</v>
      </c>
      <c r="O91">
        <v>1</v>
      </c>
      <c r="P91">
        <v>3</v>
      </c>
      <c r="Q91">
        <v>2</v>
      </c>
      <c r="R91">
        <v>2</v>
      </c>
      <c r="S91">
        <v>1</v>
      </c>
      <c r="T91">
        <v>2</v>
      </c>
      <c r="U91">
        <v>1</v>
      </c>
      <c r="V91">
        <v>2</v>
      </c>
      <c r="W91">
        <v>5</v>
      </c>
      <c r="X91">
        <v>1</v>
      </c>
      <c r="Y91">
        <v>2</v>
      </c>
      <c r="Z91">
        <v>8</v>
      </c>
      <c r="AA91">
        <v>11</v>
      </c>
      <c r="AB91">
        <v>5</v>
      </c>
      <c r="AC91">
        <v>16</v>
      </c>
      <c r="AD91">
        <v>6</v>
      </c>
      <c r="AE91">
        <v>4</v>
      </c>
      <c r="AF91">
        <v>3</v>
      </c>
      <c r="AG91">
        <v>4</v>
      </c>
      <c r="AH91">
        <v>6</v>
      </c>
      <c r="AI91">
        <v>5</v>
      </c>
      <c r="AJ91">
        <v>9</v>
      </c>
      <c r="AK91">
        <v>7</v>
      </c>
      <c r="AL91">
        <v>4</v>
      </c>
      <c r="AM91">
        <v>5</v>
      </c>
      <c r="AN91">
        <v>8</v>
      </c>
      <c r="AO91">
        <v>4</v>
      </c>
      <c r="AP91">
        <v>20</v>
      </c>
      <c r="AQ91">
        <v>10</v>
      </c>
      <c r="AR91">
        <v>15</v>
      </c>
      <c r="AS91">
        <v>9</v>
      </c>
      <c r="AT91">
        <v>12</v>
      </c>
      <c r="AU91">
        <v>19</v>
      </c>
      <c r="AV91">
        <v>13</v>
      </c>
      <c r="AW91">
        <v>2</v>
      </c>
      <c r="AX91">
        <v>8</v>
      </c>
      <c r="AY91">
        <v>14</v>
      </c>
      <c r="AZ91">
        <v>10</v>
      </c>
      <c r="BA91">
        <v>15</v>
      </c>
      <c r="BB91">
        <v>16</v>
      </c>
      <c r="BC91">
        <v>5</v>
      </c>
      <c r="BD91">
        <v>17</v>
      </c>
      <c r="BE91">
        <v>6</v>
      </c>
      <c r="BF91">
        <v>18</v>
      </c>
      <c r="BG91">
        <v>11</v>
      </c>
      <c r="BH91">
        <v>7</v>
      </c>
      <c r="BI91">
        <v>3</v>
      </c>
      <c r="BJ91">
        <v>1</v>
      </c>
      <c r="BK91">
        <v>20</v>
      </c>
      <c r="BL91">
        <v>9</v>
      </c>
      <c r="BM91">
        <v>4</v>
      </c>
      <c r="BN91">
        <v>56</v>
      </c>
    </row>
    <row r="92" spans="1:66" x14ac:dyDescent="0.25">
      <c r="A92">
        <v>42498</v>
      </c>
      <c r="B92">
        <v>0</v>
      </c>
      <c r="C92">
        <v>2005</v>
      </c>
      <c r="D92" s="1">
        <v>45960.610266203701</v>
      </c>
      <c r="E92" t="s">
        <v>79</v>
      </c>
      <c r="F92">
        <v>4</v>
      </c>
      <c r="G92">
        <v>4</v>
      </c>
      <c r="H92">
        <v>4</v>
      </c>
      <c r="I92">
        <v>3</v>
      </c>
      <c r="J92">
        <v>3</v>
      </c>
      <c r="K92">
        <v>4</v>
      </c>
      <c r="L92">
        <v>4</v>
      </c>
      <c r="M92">
        <v>4</v>
      </c>
      <c r="N92">
        <v>3</v>
      </c>
      <c r="O92">
        <v>4</v>
      </c>
      <c r="P92">
        <v>4</v>
      </c>
      <c r="Q92">
        <v>4</v>
      </c>
      <c r="R92">
        <v>2</v>
      </c>
      <c r="S92">
        <v>4</v>
      </c>
      <c r="T92">
        <v>5</v>
      </c>
      <c r="U92">
        <v>4</v>
      </c>
      <c r="V92">
        <v>3</v>
      </c>
      <c r="W92">
        <v>3</v>
      </c>
      <c r="X92">
        <v>4</v>
      </c>
      <c r="Y92">
        <v>4</v>
      </c>
      <c r="Z92">
        <v>3</v>
      </c>
      <c r="AA92">
        <v>4</v>
      </c>
      <c r="AB92">
        <v>4</v>
      </c>
      <c r="AC92">
        <v>3</v>
      </c>
      <c r="AD92">
        <v>2</v>
      </c>
      <c r="AE92">
        <v>4</v>
      </c>
      <c r="AF92">
        <v>3</v>
      </c>
      <c r="AG92">
        <v>4</v>
      </c>
      <c r="AH92">
        <v>5</v>
      </c>
      <c r="AI92">
        <v>3</v>
      </c>
      <c r="AJ92">
        <v>8</v>
      </c>
      <c r="AK92">
        <v>3</v>
      </c>
      <c r="AL92">
        <v>9</v>
      </c>
      <c r="AM92">
        <v>4</v>
      </c>
      <c r="AN92">
        <v>6</v>
      </c>
      <c r="AO92">
        <v>4</v>
      </c>
      <c r="AP92">
        <v>6</v>
      </c>
      <c r="AQ92">
        <v>5</v>
      </c>
      <c r="AR92">
        <v>4</v>
      </c>
      <c r="AS92">
        <v>6</v>
      </c>
      <c r="AT92">
        <v>19</v>
      </c>
      <c r="AU92">
        <v>5</v>
      </c>
      <c r="AV92">
        <v>7</v>
      </c>
      <c r="AW92">
        <v>18</v>
      </c>
      <c r="AX92">
        <v>20</v>
      </c>
      <c r="AY92">
        <v>1</v>
      </c>
      <c r="AZ92">
        <v>6</v>
      </c>
      <c r="BA92">
        <v>14</v>
      </c>
      <c r="BB92">
        <v>8</v>
      </c>
      <c r="BC92">
        <v>12</v>
      </c>
      <c r="BD92">
        <v>16</v>
      </c>
      <c r="BE92">
        <v>17</v>
      </c>
      <c r="BF92">
        <v>2</v>
      </c>
      <c r="BG92">
        <v>10</v>
      </c>
      <c r="BH92">
        <v>3</v>
      </c>
      <c r="BI92">
        <v>9</v>
      </c>
      <c r="BJ92">
        <v>13</v>
      </c>
      <c r="BK92">
        <v>15</v>
      </c>
      <c r="BL92">
        <v>11</v>
      </c>
      <c r="BM92">
        <v>4</v>
      </c>
      <c r="BN92">
        <v>61</v>
      </c>
    </row>
    <row r="93" spans="1:66" x14ac:dyDescent="0.25">
      <c r="A93">
        <v>42658</v>
      </c>
      <c r="B93">
        <v>1</v>
      </c>
      <c r="C93">
        <v>2002</v>
      </c>
      <c r="D93" s="1">
        <v>45960.833587962959</v>
      </c>
      <c r="E93" t="s">
        <v>141</v>
      </c>
      <c r="F93">
        <v>2</v>
      </c>
      <c r="G93">
        <v>2</v>
      </c>
      <c r="H93">
        <v>2</v>
      </c>
      <c r="I93">
        <v>4</v>
      </c>
      <c r="J93">
        <v>2</v>
      </c>
      <c r="K93">
        <v>4</v>
      </c>
      <c r="L93">
        <v>4</v>
      </c>
      <c r="M93">
        <v>1</v>
      </c>
      <c r="N93">
        <v>1</v>
      </c>
      <c r="O93">
        <v>2</v>
      </c>
      <c r="P93">
        <v>4</v>
      </c>
      <c r="Q93">
        <v>2</v>
      </c>
      <c r="R93">
        <v>1</v>
      </c>
      <c r="S93">
        <v>1</v>
      </c>
      <c r="T93">
        <v>2</v>
      </c>
      <c r="U93">
        <v>1</v>
      </c>
      <c r="V93">
        <v>3</v>
      </c>
      <c r="W93">
        <v>5</v>
      </c>
      <c r="X93">
        <v>1</v>
      </c>
      <c r="Y93">
        <v>2</v>
      </c>
      <c r="Z93">
        <v>7</v>
      </c>
      <c r="AA93">
        <v>5</v>
      </c>
      <c r="AB93">
        <v>11</v>
      </c>
      <c r="AC93">
        <v>7</v>
      </c>
      <c r="AD93">
        <v>3</v>
      </c>
      <c r="AE93">
        <v>5</v>
      </c>
      <c r="AF93">
        <v>10</v>
      </c>
      <c r="AG93">
        <v>4</v>
      </c>
      <c r="AH93">
        <v>7</v>
      </c>
      <c r="AI93">
        <v>4</v>
      </c>
      <c r="AJ93">
        <v>13</v>
      </c>
      <c r="AK93">
        <v>5</v>
      </c>
      <c r="AL93">
        <v>4</v>
      </c>
      <c r="AM93">
        <v>3</v>
      </c>
      <c r="AN93">
        <v>4</v>
      </c>
      <c r="AO93">
        <v>3</v>
      </c>
      <c r="AP93">
        <v>20</v>
      </c>
      <c r="AQ93">
        <v>7</v>
      </c>
      <c r="AR93">
        <v>7</v>
      </c>
      <c r="AS93">
        <v>35</v>
      </c>
      <c r="AT93">
        <v>3</v>
      </c>
      <c r="AU93">
        <v>20</v>
      </c>
      <c r="AV93">
        <v>18</v>
      </c>
      <c r="AW93">
        <v>9</v>
      </c>
      <c r="AX93">
        <v>16</v>
      </c>
      <c r="AY93">
        <v>8</v>
      </c>
      <c r="AZ93">
        <v>15</v>
      </c>
      <c r="BA93">
        <v>4</v>
      </c>
      <c r="BB93">
        <v>10</v>
      </c>
      <c r="BC93">
        <v>7</v>
      </c>
      <c r="BD93">
        <v>5</v>
      </c>
      <c r="BE93">
        <v>12</v>
      </c>
      <c r="BF93">
        <v>17</v>
      </c>
      <c r="BG93">
        <v>2</v>
      </c>
      <c r="BH93">
        <v>13</v>
      </c>
      <c r="BI93">
        <v>14</v>
      </c>
      <c r="BJ93">
        <v>11</v>
      </c>
      <c r="BK93">
        <v>6</v>
      </c>
      <c r="BL93">
        <v>1</v>
      </c>
      <c r="BM93">
        <v>19</v>
      </c>
      <c r="BN93">
        <v>55</v>
      </c>
    </row>
    <row r="94" spans="1:66" x14ac:dyDescent="0.25">
      <c r="A94">
        <v>42730</v>
      </c>
      <c r="B94">
        <v>0</v>
      </c>
      <c r="C94">
        <v>2004</v>
      </c>
      <c r="D94" s="1">
        <v>45961.20685185185</v>
      </c>
      <c r="E94" t="s">
        <v>66</v>
      </c>
      <c r="F94">
        <v>2</v>
      </c>
      <c r="G94">
        <v>2</v>
      </c>
      <c r="H94">
        <v>3</v>
      </c>
      <c r="I94">
        <v>4</v>
      </c>
      <c r="J94">
        <v>4</v>
      </c>
      <c r="K94">
        <v>2</v>
      </c>
      <c r="L94">
        <v>2</v>
      </c>
      <c r="M94">
        <v>2</v>
      </c>
      <c r="N94">
        <v>4</v>
      </c>
      <c r="O94">
        <v>2</v>
      </c>
      <c r="P94">
        <v>2</v>
      </c>
      <c r="Q94">
        <v>2</v>
      </c>
      <c r="R94">
        <v>2</v>
      </c>
      <c r="S94">
        <v>2</v>
      </c>
      <c r="T94">
        <v>4</v>
      </c>
      <c r="U94">
        <v>2</v>
      </c>
      <c r="V94">
        <v>4</v>
      </c>
      <c r="W94">
        <v>4</v>
      </c>
      <c r="X94">
        <v>2</v>
      </c>
      <c r="Y94">
        <v>2</v>
      </c>
      <c r="Z94">
        <v>3</v>
      </c>
      <c r="AA94">
        <v>3</v>
      </c>
      <c r="AB94">
        <v>10</v>
      </c>
      <c r="AC94">
        <v>3</v>
      </c>
      <c r="AD94">
        <v>5</v>
      </c>
      <c r="AE94">
        <v>1</v>
      </c>
      <c r="AF94">
        <v>4</v>
      </c>
      <c r="AG94">
        <v>5</v>
      </c>
      <c r="AH94">
        <v>6</v>
      </c>
      <c r="AI94">
        <v>3</v>
      </c>
      <c r="AJ94">
        <v>5</v>
      </c>
      <c r="AK94">
        <v>3</v>
      </c>
      <c r="AL94">
        <v>3</v>
      </c>
      <c r="AM94">
        <v>4</v>
      </c>
      <c r="AN94">
        <v>3</v>
      </c>
      <c r="AO94">
        <v>4</v>
      </c>
      <c r="AP94">
        <v>8</v>
      </c>
      <c r="AQ94">
        <v>2</v>
      </c>
      <c r="AR94">
        <v>3</v>
      </c>
      <c r="AS94">
        <v>3</v>
      </c>
      <c r="AT94">
        <v>14</v>
      </c>
      <c r="AU94">
        <v>10</v>
      </c>
      <c r="AV94">
        <v>13</v>
      </c>
      <c r="AW94">
        <v>4</v>
      </c>
      <c r="AX94">
        <v>9</v>
      </c>
      <c r="AY94">
        <v>11</v>
      </c>
      <c r="AZ94">
        <v>19</v>
      </c>
      <c r="BA94">
        <v>8</v>
      </c>
      <c r="BB94">
        <v>20</v>
      </c>
      <c r="BC94">
        <v>17</v>
      </c>
      <c r="BD94">
        <v>7</v>
      </c>
      <c r="BE94">
        <v>16</v>
      </c>
      <c r="BF94">
        <v>3</v>
      </c>
      <c r="BG94">
        <v>1</v>
      </c>
      <c r="BH94">
        <v>18</v>
      </c>
      <c r="BI94">
        <v>5</v>
      </c>
      <c r="BJ94">
        <v>12</v>
      </c>
      <c r="BK94">
        <v>15</v>
      </c>
      <c r="BL94">
        <v>2</v>
      </c>
      <c r="BM94">
        <v>6</v>
      </c>
      <c r="BN94">
        <v>50</v>
      </c>
    </row>
    <row r="95" spans="1:66" x14ac:dyDescent="0.25">
      <c r="A95">
        <v>42785</v>
      </c>
      <c r="B95">
        <v>1</v>
      </c>
      <c r="C95">
        <v>1963</v>
      </c>
      <c r="D95" s="1">
        <v>45961.455543981479</v>
      </c>
      <c r="E95">
        <v>70</v>
      </c>
      <c r="F95">
        <v>4</v>
      </c>
      <c r="G95">
        <v>5</v>
      </c>
      <c r="H95">
        <v>4</v>
      </c>
      <c r="I95">
        <v>4</v>
      </c>
      <c r="J95">
        <v>4</v>
      </c>
      <c r="K95">
        <v>3</v>
      </c>
      <c r="L95">
        <v>4</v>
      </c>
      <c r="M95">
        <v>2</v>
      </c>
      <c r="N95">
        <v>4</v>
      </c>
      <c r="O95">
        <v>4</v>
      </c>
      <c r="P95">
        <v>4</v>
      </c>
      <c r="Q95">
        <v>4</v>
      </c>
      <c r="R95">
        <v>4</v>
      </c>
      <c r="S95">
        <v>5</v>
      </c>
      <c r="T95">
        <v>3</v>
      </c>
      <c r="U95">
        <v>2</v>
      </c>
      <c r="V95">
        <v>5</v>
      </c>
      <c r="W95">
        <v>4</v>
      </c>
      <c r="X95">
        <v>2</v>
      </c>
      <c r="Y95">
        <v>4</v>
      </c>
      <c r="Z95">
        <v>3</v>
      </c>
      <c r="AA95">
        <v>3</v>
      </c>
      <c r="AB95">
        <v>2</v>
      </c>
      <c r="AC95">
        <v>3</v>
      </c>
      <c r="AD95">
        <v>3</v>
      </c>
      <c r="AE95">
        <v>4</v>
      </c>
      <c r="AF95">
        <v>3</v>
      </c>
      <c r="AG95">
        <v>2</v>
      </c>
      <c r="AH95">
        <v>4</v>
      </c>
      <c r="AI95">
        <v>3</v>
      </c>
      <c r="AJ95">
        <v>6</v>
      </c>
      <c r="AK95">
        <v>4</v>
      </c>
      <c r="AL95">
        <v>5</v>
      </c>
      <c r="AM95">
        <v>4</v>
      </c>
      <c r="AN95">
        <v>5</v>
      </c>
      <c r="AO95">
        <v>2</v>
      </c>
      <c r="AP95">
        <v>4</v>
      </c>
      <c r="AQ95">
        <v>4</v>
      </c>
      <c r="AR95">
        <v>3</v>
      </c>
      <c r="AS95">
        <v>4</v>
      </c>
      <c r="AT95">
        <v>12</v>
      </c>
      <c r="AU95">
        <v>1</v>
      </c>
      <c r="AV95">
        <v>14</v>
      </c>
      <c r="AW95">
        <v>17</v>
      </c>
      <c r="AX95">
        <v>7</v>
      </c>
      <c r="AY95">
        <v>3</v>
      </c>
      <c r="AZ95">
        <v>9</v>
      </c>
      <c r="BA95">
        <v>19</v>
      </c>
      <c r="BB95">
        <v>8</v>
      </c>
      <c r="BC95">
        <v>16</v>
      </c>
      <c r="BD95">
        <v>2</v>
      </c>
      <c r="BE95">
        <v>18</v>
      </c>
      <c r="BF95">
        <v>5</v>
      </c>
      <c r="BG95">
        <v>10</v>
      </c>
      <c r="BH95">
        <v>13</v>
      </c>
      <c r="BI95">
        <v>11</v>
      </c>
      <c r="BJ95">
        <v>15</v>
      </c>
      <c r="BK95">
        <v>6</v>
      </c>
      <c r="BL95">
        <v>20</v>
      </c>
      <c r="BM95">
        <v>4</v>
      </c>
      <c r="BN95">
        <v>57</v>
      </c>
    </row>
    <row r="96" spans="1:66" x14ac:dyDescent="0.25">
      <c r="A96">
        <v>42793</v>
      </c>
      <c r="B96">
        <v>1</v>
      </c>
      <c r="C96">
        <v>2006</v>
      </c>
      <c r="D96" s="1">
        <v>45961.50409722222</v>
      </c>
      <c r="E96" t="s">
        <v>80</v>
      </c>
      <c r="F96">
        <v>5</v>
      </c>
      <c r="G96">
        <v>5</v>
      </c>
      <c r="H96">
        <v>5</v>
      </c>
      <c r="I96">
        <v>5</v>
      </c>
      <c r="J96">
        <v>5</v>
      </c>
      <c r="K96">
        <v>2</v>
      </c>
      <c r="L96">
        <v>4</v>
      </c>
      <c r="M96">
        <v>5</v>
      </c>
      <c r="N96">
        <v>4</v>
      </c>
      <c r="O96">
        <v>5</v>
      </c>
      <c r="P96">
        <v>5</v>
      </c>
      <c r="Q96">
        <v>5</v>
      </c>
      <c r="R96">
        <v>4</v>
      </c>
      <c r="S96">
        <v>3</v>
      </c>
      <c r="T96">
        <v>2</v>
      </c>
      <c r="U96">
        <v>3</v>
      </c>
      <c r="V96">
        <v>5</v>
      </c>
      <c r="W96">
        <v>4</v>
      </c>
      <c r="X96">
        <v>2</v>
      </c>
      <c r="Y96">
        <v>4</v>
      </c>
      <c r="Z96">
        <v>2</v>
      </c>
      <c r="AA96">
        <v>5</v>
      </c>
      <c r="AB96">
        <v>2</v>
      </c>
      <c r="AC96">
        <v>2</v>
      </c>
      <c r="AD96">
        <v>2</v>
      </c>
      <c r="AE96">
        <v>3</v>
      </c>
      <c r="AF96">
        <v>3</v>
      </c>
      <c r="AG96">
        <v>2</v>
      </c>
      <c r="AH96">
        <v>7</v>
      </c>
      <c r="AI96">
        <v>3</v>
      </c>
      <c r="AJ96">
        <v>3</v>
      </c>
      <c r="AK96">
        <v>2</v>
      </c>
      <c r="AL96">
        <v>4</v>
      </c>
      <c r="AM96">
        <v>5</v>
      </c>
      <c r="AN96">
        <v>4</v>
      </c>
      <c r="AO96">
        <v>6</v>
      </c>
      <c r="AP96">
        <v>3</v>
      </c>
      <c r="AQ96">
        <v>4</v>
      </c>
      <c r="AR96">
        <v>4</v>
      </c>
      <c r="AS96">
        <v>6</v>
      </c>
      <c r="AT96">
        <v>19</v>
      </c>
      <c r="AU96">
        <v>13</v>
      </c>
      <c r="AV96">
        <v>11</v>
      </c>
      <c r="AW96">
        <v>6</v>
      </c>
      <c r="AX96">
        <v>20</v>
      </c>
      <c r="AY96">
        <v>3</v>
      </c>
      <c r="AZ96">
        <v>15</v>
      </c>
      <c r="BA96">
        <v>2</v>
      </c>
      <c r="BB96">
        <v>8</v>
      </c>
      <c r="BC96">
        <v>12</v>
      </c>
      <c r="BD96">
        <v>14</v>
      </c>
      <c r="BE96">
        <v>10</v>
      </c>
      <c r="BF96">
        <v>5</v>
      </c>
      <c r="BG96">
        <v>18</v>
      </c>
      <c r="BH96">
        <v>7</v>
      </c>
      <c r="BI96">
        <v>1</v>
      </c>
      <c r="BJ96">
        <v>9</v>
      </c>
      <c r="BK96">
        <v>17</v>
      </c>
      <c r="BL96">
        <v>16</v>
      </c>
      <c r="BM96">
        <v>4</v>
      </c>
      <c r="BN96">
        <v>50</v>
      </c>
    </row>
    <row r="97" spans="1:66" x14ac:dyDescent="0.25">
      <c r="A97">
        <v>42875</v>
      </c>
      <c r="B97">
        <v>1</v>
      </c>
      <c r="C97">
        <v>2003</v>
      </c>
      <c r="D97" s="1">
        <v>45961.578946759262</v>
      </c>
      <c r="E97" t="s">
        <v>66</v>
      </c>
      <c r="F97">
        <v>4</v>
      </c>
      <c r="G97">
        <v>4</v>
      </c>
      <c r="H97">
        <v>4</v>
      </c>
      <c r="I97">
        <v>5</v>
      </c>
      <c r="J97">
        <v>4</v>
      </c>
      <c r="K97">
        <v>5</v>
      </c>
      <c r="L97">
        <v>4</v>
      </c>
      <c r="M97">
        <v>4</v>
      </c>
      <c r="N97">
        <v>4</v>
      </c>
      <c r="O97">
        <v>4</v>
      </c>
      <c r="P97">
        <v>2</v>
      </c>
      <c r="Q97">
        <v>4</v>
      </c>
      <c r="R97">
        <v>3</v>
      </c>
      <c r="S97">
        <v>5</v>
      </c>
      <c r="T97">
        <v>2</v>
      </c>
      <c r="U97">
        <v>2</v>
      </c>
      <c r="V97">
        <v>5</v>
      </c>
      <c r="W97">
        <v>2</v>
      </c>
      <c r="X97">
        <v>2</v>
      </c>
      <c r="Y97">
        <v>5</v>
      </c>
      <c r="Z97">
        <v>3</v>
      </c>
      <c r="AA97">
        <v>4</v>
      </c>
      <c r="AB97">
        <v>3</v>
      </c>
      <c r="AC97">
        <v>2</v>
      </c>
      <c r="AD97">
        <v>7</v>
      </c>
      <c r="AE97">
        <v>1</v>
      </c>
      <c r="AF97">
        <v>4</v>
      </c>
      <c r="AG97">
        <v>4</v>
      </c>
      <c r="AH97">
        <v>4</v>
      </c>
      <c r="AI97">
        <v>3</v>
      </c>
      <c r="AJ97">
        <v>6</v>
      </c>
      <c r="AK97">
        <v>2</v>
      </c>
      <c r="AL97">
        <v>10</v>
      </c>
      <c r="AM97">
        <v>3</v>
      </c>
      <c r="AN97">
        <v>7</v>
      </c>
      <c r="AO97">
        <v>4</v>
      </c>
      <c r="AP97">
        <v>6</v>
      </c>
      <c r="AQ97">
        <v>2</v>
      </c>
      <c r="AR97">
        <v>5</v>
      </c>
      <c r="AS97">
        <v>5</v>
      </c>
      <c r="AT97">
        <v>16</v>
      </c>
      <c r="AU97">
        <v>3</v>
      </c>
      <c r="AV97">
        <v>12</v>
      </c>
      <c r="AW97">
        <v>4</v>
      </c>
      <c r="AX97">
        <v>9</v>
      </c>
      <c r="AY97">
        <v>6</v>
      </c>
      <c r="AZ97">
        <v>20</v>
      </c>
      <c r="BA97">
        <v>10</v>
      </c>
      <c r="BB97">
        <v>18</v>
      </c>
      <c r="BC97">
        <v>19</v>
      </c>
      <c r="BD97">
        <v>15</v>
      </c>
      <c r="BE97">
        <v>17</v>
      </c>
      <c r="BF97">
        <v>13</v>
      </c>
      <c r="BG97">
        <v>14</v>
      </c>
      <c r="BH97">
        <v>5</v>
      </c>
      <c r="BI97">
        <v>8</v>
      </c>
      <c r="BJ97">
        <v>1</v>
      </c>
      <c r="BK97">
        <v>7</v>
      </c>
      <c r="BL97">
        <v>11</v>
      </c>
      <c r="BM97">
        <v>2</v>
      </c>
      <c r="BN97">
        <v>56</v>
      </c>
    </row>
    <row r="98" spans="1:66" x14ac:dyDescent="0.25">
      <c r="A98">
        <v>42883</v>
      </c>
      <c r="B98">
        <v>1</v>
      </c>
      <c r="C98">
        <v>1999</v>
      </c>
      <c r="D98" s="1">
        <v>45961.585266203707</v>
      </c>
      <c r="E98" t="s">
        <v>66</v>
      </c>
      <c r="F98">
        <v>5</v>
      </c>
      <c r="G98">
        <v>5</v>
      </c>
      <c r="H98">
        <v>5</v>
      </c>
      <c r="I98">
        <v>5</v>
      </c>
      <c r="J98">
        <v>5</v>
      </c>
      <c r="K98">
        <v>4</v>
      </c>
      <c r="L98">
        <v>5</v>
      </c>
      <c r="M98">
        <v>5</v>
      </c>
      <c r="N98">
        <v>5</v>
      </c>
      <c r="O98">
        <v>5</v>
      </c>
      <c r="P98">
        <v>5</v>
      </c>
      <c r="Q98">
        <v>5</v>
      </c>
      <c r="R98">
        <v>5</v>
      </c>
      <c r="S98">
        <v>5</v>
      </c>
      <c r="T98">
        <v>1</v>
      </c>
      <c r="U98">
        <v>5</v>
      </c>
      <c r="V98">
        <v>5</v>
      </c>
      <c r="W98">
        <v>1</v>
      </c>
      <c r="X98">
        <v>4</v>
      </c>
      <c r="Y98">
        <v>5</v>
      </c>
      <c r="Z98">
        <v>3</v>
      </c>
      <c r="AA98">
        <v>3</v>
      </c>
      <c r="AB98">
        <v>4</v>
      </c>
      <c r="AC98">
        <v>3</v>
      </c>
      <c r="AD98">
        <v>2</v>
      </c>
      <c r="AE98">
        <v>2</v>
      </c>
      <c r="AF98">
        <v>2</v>
      </c>
      <c r="AG98">
        <v>6</v>
      </c>
      <c r="AH98">
        <v>4</v>
      </c>
      <c r="AI98">
        <v>3</v>
      </c>
      <c r="AJ98">
        <v>3</v>
      </c>
      <c r="AK98">
        <v>2</v>
      </c>
      <c r="AL98">
        <v>5</v>
      </c>
      <c r="AM98">
        <v>5</v>
      </c>
      <c r="AN98">
        <v>6</v>
      </c>
      <c r="AO98">
        <v>4</v>
      </c>
      <c r="AP98">
        <v>4</v>
      </c>
      <c r="AQ98">
        <v>4</v>
      </c>
      <c r="AR98">
        <v>4</v>
      </c>
      <c r="AS98">
        <v>4</v>
      </c>
      <c r="AT98">
        <v>12</v>
      </c>
      <c r="AU98">
        <v>8</v>
      </c>
      <c r="AV98">
        <v>15</v>
      </c>
      <c r="AW98">
        <v>9</v>
      </c>
      <c r="AX98">
        <v>11</v>
      </c>
      <c r="AY98">
        <v>4</v>
      </c>
      <c r="AZ98">
        <v>10</v>
      </c>
      <c r="BA98">
        <v>16</v>
      </c>
      <c r="BB98">
        <v>2</v>
      </c>
      <c r="BC98">
        <v>13</v>
      </c>
      <c r="BD98">
        <v>3</v>
      </c>
      <c r="BE98">
        <v>5</v>
      </c>
      <c r="BF98">
        <v>19</v>
      </c>
      <c r="BG98">
        <v>1</v>
      </c>
      <c r="BH98">
        <v>6</v>
      </c>
      <c r="BI98">
        <v>7</v>
      </c>
      <c r="BJ98">
        <v>20</v>
      </c>
      <c r="BK98">
        <v>17</v>
      </c>
      <c r="BL98">
        <v>18</v>
      </c>
      <c r="BM98">
        <v>14</v>
      </c>
      <c r="BN98">
        <v>5</v>
      </c>
    </row>
    <row r="99" spans="1:66" x14ac:dyDescent="0.25">
      <c r="A99">
        <v>42884</v>
      </c>
      <c r="B99">
        <v>1</v>
      </c>
      <c r="C99">
        <v>2001</v>
      </c>
      <c r="D99" s="1">
        <v>45961.586030092592</v>
      </c>
      <c r="E99" t="s">
        <v>155</v>
      </c>
      <c r="F99">
        <v>4</v>
      </c>
      <c r="G99">
        <v>4</v>
      </c>
      <c r="H99">
        <v>4</v>
      </c>
      <c r="I99">
        <v>4</v>
      </c>
      <c r="J99">
        <v>3</v>
      </c>
      <c r="K99">
        <v>4</v>
      </c>
      <c r="L99">
        <v>4</v>
      </c>
      <c r="M99">
        <v>3</v>
      </c>
      <c r="N99">
        <v>4</v>
      </c>
      <c r="O99">
        <v>3</v>
      </c>
      <c r="P99">
        <v>4</v>
      </c>
      <c r="Q99">
        <v>4</v>
      </c>
      <c r="R99">
        <v>3</v>
      </c>
      <c r="S99">
        <v>4</v>
      </c>
      <c r="T99">
        <v>4</v>
      </c>
      <c r="U99">
        <v>3</v>
      </c>
      <c r="V99">
        <v>3</v>
      </c>
      <c r="W99">
        <v>3</v>
      </c>
      <c r="X99">
        <v>3</v>
      </c>
      <c r="Y99">
        <v>4</v>
      </c>
      <c r="Z99">
        <v>2</v>
      </c>
      <c r="AA99">
        <v>8</v>
      </c>
      <c r="AB99">
        <v>4</v>
      </c>
      <c r="AC99">
        <v>4</v>
      </c>
      <c r="AD99">
        <v>3</v>
      </c>
      <c r="AE99">
        <v>6</v>
      </c>
      <c r="AF99">
        <v>4</v>
      </c>
      <c r="AG99">
        <v>4</v>
      </c>
      <c r="AH99">
        <v>2</v>
      </c>
      <c r="AI99">
        <v>3</v>
      </c>
      <c r="AJ99">
        <v>4</v>
      </c>
      <c r="AK99">
        <v>7</v>
      </c>
      <c r="AL99">
        <v>3</v>
      </c>
      <c r="AM99">
        <v>5</v>
      </c>
      <c r="AN99">
        <v>2</v>
      </c>
      <c r="AO99">
        <v>4</v>
      </c>
      <c r="AP99">
        <v>4</v>
      </c>
      <c r="AQ99">
        <v>3</v>
      </c>
      <c r="AR99">
        <v>4</v>
      </c>
      <c r="AS99">
        <v>2</v>
      </c>
      <c r="AT99">
        <v>3</v>
      </c>
      <c r="AU99">
        <v>1</v>
      </c>
      <c r="AV99">
        <v>17</v>
      </c>
      <c r="AW99">
        <v>12</v>
      </c>
      <c r="AX99">
        <v>13</v>
      </c>
      <c r="AY99">
        <v>10</v>
      </c>
      <c r="AZ99">
        <v>9</v>
      </c>
      <c r="BA99">
        <v>15</v>
      </c>
      <c r="BB99">
        <v>2</v>
      </c>
      <c r="BC99">
        <v>14</v>
      </c>
      <c r="BD99">
        <v>18</v>
      </c>
      <c r="BE99">
        <v>8</v>
      </c>
      <c r="BF99">
        <v>6</v>
      </c>
      <c r="BG99">
        <v>4</v>
      </c>
      <c r="BH99">
        <v>7</v>
      </c>
      <c r="BI99">
        <v>16</v>
      </c>
      <c r="BJ99">
        <v>20</v>
      </c>
      <c r="BK99">
        <v>5</v>
      </c>
      <c r="BL99">
        <v>11</v>
      </c>
      <c r="BM99">
        <v>19</v>
      </c>
      <c r="BN99">
        <v>57</v>
      </c>
    </row>
    <row r="100" spans="1:66" x14ac:dyDescent="0.25">
      <c r="A100">
        <v>42888</v>
      </c>
      <c r="B100">
        <v>0</v>
      </c>
      <c r="C100">
        <v>2003</v>
      </c>
      <c r="D100" s="1">
        <v>45961.58834490741</v>
      </c>
      <c r="E100" t="s">
        <v>127</v>
      </c>
      <c r="F100">
        <v>4</v>
      </c>
      <c r="G100">
        <v>5</v>
      </c>
      <c r="H100">
        <v>3</v>
      </c>
      <c r="I100">
        <v>4</v>
      </c>
      <c r="J100">
        <v>4</v>
      </c>
      <c r="K100">
        <v>2</v>
      </c>
      <c r="L100">
        <v>5</v>
      </c>
      <c r="M100">
        <v>2</v>
      </c>
      <c r="N100">
        <v>5</v>
      </c>
      <c r="O100">
        <v>4</v>
      </c>
      <c r="P100">
        <v>5</v>
      </c>
      <c r="Q100">
        <v>4</v>
      </c>
      <c r="R100">
        <v>4</v>
      </c>
      <c r="S100">
        <v>2</v>
      </c>
      <c r="T100">
        <v>4</v>
      </c>
      <c r="U100">
        <v>1</v>
      </c>
      <c r="V100">
        <v>5</v>
      </c>
      <c r="W100">
        <v>5</v>
      </c>
      <c r="X100">
        <v>2</v>
      </c>
      <c r="Y100">
        <v>5</v>
      </c>
      <c r="Z100">
        <v>8</v>
      </c>
      <c r="AA100">
        <v>10</v>
      </c>
      <c r="AB100">
        <v>10</v>
      </c>
      <c r="AC100">
        <v>8</v>
      </c>
      <c r="AD100">
        <v>4</v>
      </c>
      <c r="AE100">
        <v>7</v>
      </c>
      <c r="AF100">
        <v>7</v>
      </c>
      <c r="AG100">
        <v>7</v>
      </c>
      <c r="AH100">
        <v>5</v>
      </c>
      <c r="AI100">
        <v>17</v>
      </c>
      <c r="AJ100">
        <v>11</v>
      </c>
      <c r="AK100">
        <v>8</v>
      </c>
      <c r="AL100">
        <v>6</v>
      </c>
      <c r="AM100">
        <v>8</v>
      </c>
      <c r="AN100">
        <v>7</v>
      </c>
      <c r="AO100">
        <v>3</v>
      </c>
      <c r="AP100">
        <v>7</v>
      </c>
      <c r="AQ100">
        <v>5</v>
      </c>
      <c r="AR100">
        <v>6</v>
      </c>
      <c r="AS100">
        <v>8</v>
      </c>
      <c r="AT100">
        <v>15</v>
      </c>
      <c r="AU100">
        <v>1</v>
      </c>
      <c r="AV100">
        <v>3</v>
      </c>
      <c r="AW100">
        <v>13</v>
      </c>
      <c r="AX100">
        <v>18</v>
      </c>
      <c r="AY100">
        <v>6</v>
      </c>
      <c r="AZ100">
        <v>8</v>
      </c>
      <c r="BA100">
        <v>4</v>
      </c>
      <c r="BB100">
        <v>12</v>
      </c>
      <c r="BC100">
        <v>11</v>
      </c>
      <c r="BD100">
        <v>19</v>
      </c>
      <c r="BE100">
        <v>17</v>
      </c>
      <c r="BF100">
        <v>7</v>
      </c>
      <c r="BG100">
        <v>20</v>
      </c>
      <c r="BH100">
        <v>5</v>
      </c>
      <c r="BI100">
        <v>14</v>
      </c>
      <c r="BJ100">
        <v>16</v>
      </c>
      <c r="BK100">
        <v>10</v>
      </c>
      <c r="BL100">
        <v>9</v>
      </c>
      <c r="BM100">
        <v>2</v>
      </c>
      <c r="BN100">
        <v>68</v>
      </c>
    </row>
    <row r="101" spans="1:66" x14ac:dyDescent="0.25">
      <c r="A101">
        <v>42899</v>
      </c>
      <c r="B101">
        <v>0</v>
      </c>
      <c r="C101">
        <v>2003</v>
      </c>
      <c r="D101" s="1">
        <v>45961.606064814812</v>
      </c>
      <c r="E101">
        <v>3</v>
      </c>
      <c r="F101">
        <v>4</v>
      </c>
      <c r="G101">
        <v>4</v>
      </c>
      <c r="H101">
        <v>2</v>
      </c>
      <c r="I101">
        <v>4</v>
      </c>
      <c r="J101">
        <v>4</v>
      </c>
      <c r="K101">
        <v>4</v>
      </c>
      <c r="L101">
        <v>3</v>
      </c>
      <c r="M101">
        <v>4</v>
      </c>
      <c r="N101">
        <v>3</v>
      </c>
      <c r="O101">
        <v>3</v>
      </c>
      <c r="P101">
        <v>5</v>
      </c>
      <c r="Q101">
        <v>4</v>
      </c>
      <c r="R101">
        <v>2</v>
      </c>
      <c r="S101">
        <v>2</v>
      </c>
      <c r="T101">
        <v>3</v>
      </c>
      <c r="U101">
        <v>2</v>
      </c>
      <c r="V101">
        <v>4</v>
      </c>
      <c r="W101">
        <v>5</v>
      </c>
      <c r="X101">
        <v>4</v>
      </c>
      <c r="Y101">
        <v>3</v>
      </c>
      <c r="Z101">
        <v>4</v>
      </c>
      <c r="AA101">
        <v>4</v>
      </c>
      <c r="AB101">
        <v>5</v>
      </c>
      <c r="AC101">
        <v>3</v>
      </c>
      <c r="AD101">
        <v>71</v>
      </c>
      <c r="AE101">
        <v>3</v>
      </c>
      <c r="AF101">
        <v>5</v>
      </c>
      <c r="AG101">
        <v>4</v>
      </c>
      <c r="AH101">
        <v>5</v>
      </c>
      <c r="AI101">
        <v>3</v>
      </c>
      <c r="AJ101">
        <v>5</v>
      </c>
      <c r="AK101">
        <v>56</v>
      </c>
      <c r="AL101">
        <v>2</v>
      </c>
      <c r="AM101">
        <v>3</v>
      </c>
      <c r="AN101">
        <v>5</v>
      </c>
      <c r="AO101">
        <v>4</v>
      </c>
      <c r="AP101">
        <v>3</v>
      </c>
      <c r="AQ101">
        <v>3</v>
      </c>
      <c r="AR101">
        <v>4</v>
      </c>
      <c r="AS101">
        <v>4</v>
      </c>
      <c r="AT101">
        <v>4</v>
      </c>
      <c r="AU101">
        <v>12</v>
      </c>
      <c r="AV101">
        <v>9</v>
      </c>
      <c r="AW101">
        <v>5</v>
      </c>
      <c r="AX101">
        <v>1</v>
      </c>
      <c r="AY101">
        <v>8</v>
      </c>
      <c r="AZ101">
        <v>15</v>
      </c>
      <c r="BA101">
        <v>16</v>
      </c>
      <c r="BB101">
        <v>3</v>
      </c>
      <c r="BC101">
        <v>20</v>
      </c>
      <c r="BD101">
        <v>10</v>
      </c>
      <c r="BE101">
        <v>13</v>
      </c>
      <c r="BF101">
        <v>18</v>
      </c>
      <c r="BG101">
        <v>14</v>
      </c>
      <c r="BH101">
        <v>19</v>
      </c>
      <c r="BI101">
        <v>11</v>
      </c>
      <c r="BJ101">
        <v>17</v>
      </c>
      <c r="BK101">
        <v>2</v>
      </c>
      <c r="BL101">
        <v>6</v>
      </c>
      <c r="BM101">
        <v>7</v>
      </c>
      <c r="BN101">
        <v>60</v>
      </c>
    </row>
    <row r="102" spans="1:66" x14ac:dyDescent="0.25">
      <c r="A102">
        <v>42901</v>
      </c>
      <c r="B102">
        <v>0</v>
      </c>
      <c r="C102">
        <v>2001</v>
      </c>
      <c r="D102" s="1">
        <v>45961.608969907407</v>
      </c>
      <c r="E102" t="s">
        <v>67</v>
      </c>
      <c r="F102">
        <v>4</v>
      </c>
      <c r="G102">
        <v>5</v>
      </c>
      <c r="H102">
        <v>4</v>
      </c>
      <c r="I102">
        <v>2</v>
      </c>
      <c r="J102">
        <v>4</v>
      </c>
      <c r="K102">
        <v>4</v>
      </c>
      <c r="L102">
        <v>4</v>
      </c>
      <c r="M102">
        <v>3</v>
      </c>
      <c r="N102">
        <v>4</v>
      </c>
      <c r="O102">
        <v>2</v>
      </c>
      <c r="P102">
        <v>5</v>
      </c>
      <c r="Q102">
        <v>4</v>
      </c>
      <c r="R102">
        <v>2</v>
      </c>
      <c r="S102">
        <v>2</v>
      </c>
      <c r="T102">
        <v>4</v>
      </c>
      <c r="U102">
        <v>3</v>
      </c>
      <c r="V102">
        <v>2</v>
      </c>
      <c r="W102">
        <v>4</v>
      </c>
      <c r="X102">
        <v>4</v>
      </c>
      <c r="Y102">
        <v>3</v>
      </c>
      <c r="Z102">
        <v>2</v>
      </c>
      <c r="AA102">
        <v>6</v>
      </c>
      <c r="AB102">
        <v>4</v>
      </c>
      <c r="AC102">
        <v>4</v>
      </c>
      <c r="AD102">
        <v>2</v>
      </c>
      <c r="AE102">
        <v>1</v>
      </c>
      <c r="AF102">
        <v>2</v>
      </c>
      <c r="AG102">
        <v>2</v>
      </c>
      <c r="AH102">
        <v>3</v>
      </c>
      <c r="AI102">
        <v>5</v>
      </c>
      <c r="AJ102">
        <v>5</v>
      </c>
      <c r="AK102">
        <v>3</v>
      </c>
      <c r="AL102">
        <v>3</v>
      </c>
      <c r="AM102">
        <v>2</v>
      </c>
      <c r="AN102">
        <v>3</v>
      </c>
      <c r="AO102">
        <v>3</v>
      </c>
      <c r="AP102">
        <v>5</v>
      </c>
      <c r="AQ102">
        <v>3</v>
      </c>
      <c r="AR102">
        <v>4</v>
      </c>
      <c r="AS102">
        <v>6</v>
      </c>
      <c r="AT102">
        <v>16</v>
      </c>
      <c r="AU102">
        <v>19</v>
      </c>
      <c r="AV102">
        <v>5</v>
      </c>
      <c r="AW102">
        <v>17</v>
      </c>
      <c r="AX102">
        <v>4</v>
      </c>
      <c r="AY102">
        <v>20</v>
      </c>
      <c r="AZ102">
        <v>8</v>
      </c>
      <c r="BA102">
        <v>7</v>
      </c>
      <c r="BB102">
        <v>14</v>
      </c>
      <c r="BC102">
        <v>18</v>
      </c>
      <c r="BD102">
        <v>10</v>
      </c>
      <c r="BE102">
        <v>15</v>
      </c>
      <c r="BF102">
        <v>12</v>
      </c>
      <c r="BG102">
        <v>13</v>
      </c>
      <c r="BH102">
        <v>9</v>
      </c>
      <c r="BI102">
        <v>6</v>
      </c>
      <c r="BJ102">
        <v>11</v>
      </c>
      <c r="BK102">
        <v>3</v>
      </c>
      <c r="BL102">
        <v>2</v>
      </c>
      <c r="BM102">
        <v>1</v>
      </c>
      <c r="BN102">
        <v>63</v>
      </c>
    </row>
    <row r="103" spans="1:66" x14ac:dyDescent="0.25">
      <c r="A103">
        <v>42913</v>
      </c>
      <c r="B103">
        <v>0</v>
      </c>
      <c r="C103">
        <v>2002</v>
      </c>
      <c r="D103" s="1">
        <v>45961.612916666665</v>
      </c>
      <c r="E103" t="s">
        <v>142</v>
      </c>
      <c r="F103">
        <v>4</v>
      </c>
      <c r="G103">
        <v>3</v>
      </c>
      <c r="H103">
        <v>2</v>
      </c>
      <c r="I103">
        <v>4</v>
      </c>
      <c r="J103">
        <v>4</v>
      </c>
      <c r="K103">
        <v>1</v>
      </c>
      <c r="L103">
        <v>2</v>
      </c>
      <c r="M103">
        <v>4</v>
      </c>
      <c r="N103">
        <v>4</v>
      </c>
      <c r="O103">
        <v>4</v>
      </c>
      <c r="P103">
        <v>2</v>
      </c>
      <c r="Q103">
        <v>5</v>
      </c>
      <c r="R103">
        <v>2</v>
      </c>
      <c r="S103">
        <v>4</v>
      </c>
      <c r="T103">
        <v>4</v>
      </c>
      <c r="U103">
        <v>3</v>
      </c>
      <c r="V103">
        <v>5</v>
      </c>
      <c r="W103">
        <v>3</v>
      </c>
      <c r="X103">
        <v>5</v>
      </c>
      <c r="Y103">
        <v>3</v>
      </c>
      <c r="Z103">
        <v>5</v>
      </c>
      <c r="AA103">
        <v>2</v>
      </c>
      <c r="AB103">
        <v>2</v>
      </c>
      <c r="AC103">
        <v>2</v>
      </c>
      <c r="AD103">
        <v>4</v>
      </c>
      <c r="AE103">
        <v>1</v>
      </c>
      <c r="AF103">
        <v>1</v>
      </c>
      <c r="AG103">
        <v>8</v>
      </c>
      <c r="AH103">
        <v>3</v>
      </c>
      <c r="AI103">
        <v>2</v>
      </c>
      <c r="AJ103">
        <v>9</v>
      </c>
      <c r="AK103">
        <v>2</v>
      </c>
      <c r="AL103">
        <v>8</v>
      </c>
      <c r="AM103">
        <v>1</v>
      </c>
      <c r="AN103">
        <v>1</v>
      </c>
      <c r="AO103">
        <v>3</v>
      </c>
      <c r="AP103">
        <v>5</v>
      </c>
      <c r="AQ103">
        <v>4</v>
      </c>
      <c r="AR103">
        <v>2</v>
      </c>
      <c r="AS103">
        <v>1</v>
      </c>
      <c r="AT103">
        <v>3</v>
      </c>
      <c r="AU103">
        <v>15</v>
      </c>
      <c r="AV103">
        <v>20</v>
      </c>
      <c r="AW103">
        <v>14</v>
      </c>
      <c r="AX103">
        <v>8</v>
      </c>
      <c r="AY103">
        <v>17</v>
      </c>
      <c r="AZ103">
        <v>16</v>
      </c>
      <c r="BA103">
        <v>2</v>
      </c>
      <c r="BB103">
        <v>9</v>
      </c>
      <c r="BC103">
        <v>11</v>
      </c>
      <c r="BD103">
        <v>6</v>
      </c>
      <c r="BE103">
        <v>18</v>
      </c>
      <c r="BF103">
        <v>1</v>
      </c>
      <c r="BG103">
        <v>19</v>
      </c>
      <c r="BH103">
        <v>10</v>
      </c>
      <c r="BI103">
        <v>4</v>
      </c>
      <c r="BJ103">
        <v>7</v>
      </c>
      <c r="BK103">
        <v>5</v>
      </c>
      <c r="BL103">
        <v>13</v>
      </c>
      <c r="BM103">
        <v>12</v>
      </c>
      <c r="BN103">
        <v>71</v>
      </c>
    </row>
    <row r="104" spans="1:66" x14ac:dyDescent="0.25">
      <c r="A104">
        <v>42933</v>
      </c>
      <c r="B104">
        <v>0</v>
      </c>
      <c r="C104">
        <v>2002</v>
      </c>
      <c r="D104" s="1">
        <v>45961.617337962962</v>
      </c>
      <c r="E104" t="s">
        <v>143</v>
      </c>
      <c r="F104">
        <v>1</v>
      </c>
      <c r="G104">
        <v>1</v>
      </c>
      <c r="H104">
        <v>1</v>
      </c>
      <c r="I104">
        <v>1</v>
      </c>
      <c r="J104">
        <v>1</v>
      </c>
      <c r="K104">
        <v>1</v>
      </c>
      <c r="L104">
        <v>1</v>
      </c>
      <c r="M104">
        <v>1</v>
      </c>
      <c r="N104">
        <v>1</v>
      </c>
      <c r="O104">
        <v>1</v>
      </c>
      <c r="P104">
        <v>1</v>
      </c>
      <c r="Q104">
        <v>1</v>
      </c>
      <c r="R104">
        <v>1</v>
      </c>
      <c r="S104">
        <v>3</v>
      </c>
      <c r="T104">
        <v>1</v>
      </c>
      <c r="U104">
        <v>1</v>
      </c>
      <c r="V104">
        <v>1</v>
      </c>
      <c r="W104">
        <v>5</v>
      </c>
      <c r="X104">
        <v>1</v>
      </c>
      <c r="Y104">
        <v>1</v>
      </c>
      <c r="Z104">
        <v>6</v>
      </c>
      <c r="AA104">
        <v>4</v>
      </c>
      <c r="AB104">
        <v>2</v>
      </c>
      <c r="AC104">
        <v>3</v>
      </c>
      <c r="AD104">
        <v>35</v>
      </c>
      <c r="AE104">
        <v>3</v>
      </c>
      <c r="AF104">
        <v>6</v>
      </c>
      <c r="AG104">
        <v>3</v>
      </c>
      <c r="AH104">
        <v>7</v>
      </c>
      <c r="AI104">
        <v>3</v>
      </c>
      <c r="AJ104">
        <v>4</v>
      </c>
      <c r="AK104">
        <v>3</v>
      </c>
      <c r="AL104">
        <v>2</v>
      </c>
      <c r="AM104">
        <v>3</v>
      </c>
      <c r="AN104">
        <v>3</v>
      </c>
      <c r="AO104">
        <v>2</v>
      </c>
      <c r="AP104">
        <v>4</v>
      </c>
      <c r="AQ104">
        <v>6</v>
      </c>
      <c r="AR104">
        <v>2</v>
      </c>
      <c r="AS104">
        <v>2</v>
      </c>
      <c r="AT104">
        <v>7</v>
      </c>
      <c r="AU104">
        <v>2</v>
      </c>
      <c r="AV104">
        <v>15</v>
      </c>
      <c r="AW104">
        <v>20</v>
      </c>
      <c r="AX104">
        <v>17</v>
      </c>
      <c r="AY104">
        <v>3</v>
      </c>
      <c r="AZ104">
        <v>9</v>
      </c>
      <c r="BA104">
        <v>14</v>
      </c>
      <c r="BB104">
        <v>1</v>
      </c>
      <c r="BC104">
        <v>6</v>
      </c>
      <c r="BD104">
        <v>12</v>
      </c>
      <c r="BE104">
        <v>10</v>
      </c>
      <c r="BF104">
        <v>19</v>
      </c>
      <c r="BG104">
        <v>5</v>
      </c>
      <c r="BH104">
        <v>16</v>
      </c>
      <c r="BI104">
        <v>13</v>
      </c>
      <c r="BJ104">
        <v>18</v>
      </c>
      <c r="BK104">
        <v>8</v>
      </c>
      <c r="BL104">
        <v>11</v>
      </c>
      <c r="BM104">
        <v>4</v>
      </c>
      <c r="BN104">
        <v>29</v>
      </c>
    </row>
    <row r="105" spans="1:66" x14ac:dyDescent="0.25">
      <c r="A105">
        <v>42935</v>
      </c>
      <c r="B105">
        <v>0</v>
      </c>
      <c r="C105">
        <v>2003</v>
      </c>
      <c r="D105" s="1">
        <v>45961.623842592591</v>
      </c>
      <c r="E105" t="s">
        <v>66</v>
      </c>
      <c r="F105">
        <v>5</v>
      </c>
      <c r="G105">
        <v>4</v>
      </c>
      <c r="H105">
        <v>4</v>
      </c>
      <c r="I105">
        <v>4</v>
      </c>
      <c r="J105">
        <v>4</v>
      </c>
      <c r="K105">
        <v>4</v>
      </c>
      <c r="L105">
        <v>4</v>
      </c>
      <c r="M105">
        <v>5</v>
      </c>
      <c r="N105">
        <v>4</v>
      </c>
      <c r="O105">
        <v>4</v>
      </c>
      <c r="P105">
        <v>4</v>
      </c>
      <c r="Q105">
        <v>5</v>
      </c>
      <c r="R105">
        <v>4</v>
      </c>
      <c r="S105">
        <v>5</v>
      </c>
      <c r="T105">
        <v>2</v>
      </c>
      <c r="U105">
        <v>5</v>
      </c>
      <c r="V105">
        <v>4</v>
      </c>
      <c r="W105">
        <v>2</v>
      </c>
      <c r="X105">
        <v>2</v>
      </c>
      <c r="Y105">
        <v>4</v>
      </c>
      <c r="Z105">
        <v>7</v>
      </c>
      <c r="AA105">
        <v>4</v>
      </c>
      <c r="AB105">
        <v>7</v>
      </c>
      <c r="AC105">
        <v>4</v>
      </c>
      <c r="AD105">
        <v>5</v>
      </c>
      <c r="AE105">
        <v>23</v>
      </c>
      <c r="AF105">
        <v>7</v>
      </c>
      <c r="AG105">
        <v>4</v>
      </c>
      <c r="AH105">
        <v>5</v>
      </c>
      <c r="AI105">
        <v>491</v>
      </c>
      <c r="AJ105">
        <v>5</v>
      </c>
      <c r="AK105">
        <v>7</v>
      </c>
      <c r="AL105">
        <v>5</v>
      </c>
      <c r="AM105">
        <v>4</v>
      </c>
      <c r="AN105">
        <v>6</v>
      </c>
      <c r="AO105">
        <v>3</v>
      </c>
      <c r="AP105">
        <v>8</v>
      </c>
      <c r="AQ105">
        <v>3</v>
      </c>
      <c r="AR105">
        <v>6</v>
      </c>
      <c r="AS105">
        <v>7</v>
      </c>
      <c r="AT105">
        <v>3</v>
      </c>
      <c r="AU105">
        <v>11</v>
      </c>
      <c r="AV105">
        <v>10</v>
      </c>
      <c r="AW105">
        <v>20</v>
      </c>
      <c r="AX105">
        <v>5</v>
      </c>
      <c r="AY105">
        <v>7</v>
      </c>
      <c r="AZ105">
        <v>2</v>
      </c>
      <c r="BA105">
        <v>4</v>
      </c>
      <c r="BB105">
        <v>18</v>
      </c>
      <c r="BC105">
        <v>14</v>
      </c>
      <c r="BD105">
        <v>15</v>
      </c>
      <c r="BE105">
        <v>1</v>
      </c>
      <c r="BF105">
        <v>13</v>
      </c>
      <c r="BG105">
        <v>6</v>
      </c>
      <c r="BH105">
        <v>9</v>
      </c>
      <c r="BI105">
        <v>8</v>
      </c>
      <c r="BJ105">
        <v>17</v>
      </c>
      <c r="BK105">
        <v>19</v>
      </c>
      <c r="BL105">
        <v>16</v>
      </c>
      <c r="BM105">
        <v>12</v>
      </c>
      <c r="BN105">
        <v>53</v>
      </c>
    </row>
    <row r="106" spans="1:66" x14ac:dyDescent="0.25">
      <c r="A106">
        <v>43028</v>
      </c>
      <c r="B106">
        <v>0</v>
      </c>
      <c r="C106">
        <v>2003</v>
      </c>
      <c r="D106" s="1">
        <v>45961.68310185185</v>
      </c>
      <c r="E106" t="s">
        <v>128</v>
      </c>
      <c r="F106">
        <v>4</v>
      </c>
      <c r="G106">
        <v>4</v>
      </c>
      <c r="H106">
        <v>2</v>
      </c>
      <c r="I106">
        <v>4</v>
      </c>
      <c r="J106">
        <v>4</v>
      </c>
      <c r="K106">
        <v>2</v>
      </c>
      <c r="L106">
        <v>4</v>
      </c>
      <c r="M106">
        <v>4</v>
      </c>
      <c r="N106">
        <v>5</v>
      </c>
      <c r="O106">
        <v>3</v>
      </c>
      <c r="P106">
        <v>5</v>
      </c>
      <c r="Q106">
        <v>2</v>
      </c>
      <c r="R106">
        <v>2</v>
      </c>
      <c r="S106">
        <v>4</v>
      </c>
      <c r="T106">
        <v>3</v>
      </c>
      <c r="U106">
        <v>2</v>
      </c>
      <c r="V106">
        <v>4</v>
      </c>
      <c r="W106">
        <v>4</v>
      </c>
      <c r="X106">
        <v>2</v>
      </c>
      <c r="Y106">
        <v>1</v>
      </c>
      <c r="Z106">
        <v>16</v>
      </c>
      <c r="AA106">
        <v>4</v>
      </c>
      <c r="AB106">
        <v>6</v>
      </c>
      <c r="AC106">
        <v>5</v>
      </c>
      <c r="AD106">
        <v>5</v>
      </c>
      <c r="AE106">
        <v>2</v>
      </c>
      <c r="AF106">
        <v>3</v>
      </c>
      <c r="AG106">
        <v>6</v>
      </c>
      <c r="AH106">
        <v>3</v>
      </c>
      <c r="AI106">
        <v>4</v>
      </c>
      <c r="AJ106">
        <v>4</v>
      </c>
      <c r="AK106">
        <v>6</v>
      </c>
      <c r="AL106">
        <v>3</v>
      </c>
      <c r="AM106">
        <v>4</v>
      </c>
      <c r="AN106">
        <v>9</v>
      </c>
      <c r="AO106">
        <v>3</v>
      </c>
      <c r="AP106">
        <v>12</v>
      </c>
      <c r="AQ106">
        <v>2</v>
      </c>
      <c r="AR106">
        <v>2</v>
      </c>
      <c r="AS106">
        <v>5</v>
      </c>
      <c r="AT106">
        <v>1</v>
      </c>
      <c r="AU106">
        <v>20</v>
      </c>
      <c r="AV106">
        <v>2</v>
      </c>
      <c r="AW106">
        <v>17</v>
      </c>
      <c r="AX106">
        <v>11</v>
      </c>
      <c r="AY106">
        <v>8</v>
      </c>
      <c r="AZ106">
        <v>15</v>
      </c>
      <c r="BA106">
        <v>12</v>
      </c>
      <c r="BB106">
        <v>16</v>
      </c>
      <c r="BC106">
        <v>19</v>
      </c>
      <c r="BD106">
        <v>5</v>
      </c>
      <c r="BE106">
        <v>6</v>
      </c>
      <c r="BF106">
        <v>10</v>
      </c>
      <c r="BG106">
        <v>14</v>
      </c>
      <c r="BH106">
        <v>18</v>
      </c>
      <c r="BI106">
        <v>4</v>
      </c>
      <c r="BJ106">
        <v>3</v>
      </c>
      <c r="BK106">
        <v>7</v>
      </c>
      <c r="BL106">
        <v>13</v>
      </c>
      <c r="BM106">
        <v>9</v>
      </c>
      <c r="BN106">
        <v>64</v>
      </c>
    </row>
    <row r="107" spans="1:66" x14ac:dyDescent="0.25">
      <c r="A107">
        <v>43030</v>
      </c>
      <c r="B107">
        <v>0</v>
      </c>
      <c r="C107">
        <v>2002</v>
      </c>
      <c r="D107" s="1">
        <v>45961.684652777774</v>
      </c>
      <c r="E107">
        <v>2</v>
      </c>
      <c r="F107">
        <v>4</v>
      </c>
      <c r="G107">
        <v>5</v>
      </c>
      <c r="H107">
        <v>4</v>
      </c>
      <c r="I107">
        <v>4</v>
      </c>
      <c r="J107">
        <v>4</v>
      </c>
      <c r="K107">
        <v>2</v>
      </c>
      <c r="L107">
        <v>4</v>
      </c>
      <c r="M107">
        <v>2</v>
      </c>
      <c r="N107">
        <v>4</v>
      </c>
      <c r="O107">
        <v>4</v>
      </c>
      <c r="P107">
        <v>5</v>
      </c>
      <c r="Q107">
        <v>4</v>
      </c>
      <c r="R107">
        <v>3</v>
      </c>
      <c r="S107">
        <v>4</v>
      </c>
      <c r="T107">
        <v>2</v>
      </c>
      <c r="U107">
        <v>4</v>
      </c>
      <c r="V107">
        <v>4</v>
      </c>
      <c r="W107">
        <v>4</v>
      </c>
      <c r="X107">
        <v>2</v>
      </c>
      <c r="Y107">
        <v>3</v>
      </c>
      <c r="Z107">
        <v>6</v>
      </c>
      <c r="AA107">
        <v>5</v>
      </c>
      <c r="AB107">
        <v>3</v>
      </c>
      <c r="AC107">
        <v>3</v>
      </c>
      <c r="AD107">
        <v>9</v>
      </c>
      <c r="AE107">
        <v>4</v>
      </c>
      <c r="AF107">
        <v>4</v>
      </c>
      <c r="AG107">
        <v>3</v>
      </c>
      <c r="AH107">
        <v>5</v>
      </c>
      <c r="AI107">
        <v>4</v>
      </c>
      <c r="AJ107">
        <v>7</v>
      </c>
      <c r="AK107">
        <v>3</v>
      </c>
      <c r="AL107">
        <v>10</v>
      </c>
      <c r="AM107">
        <v>5</v>
      </c>
      <c r="AN107">
        <v>9</v>
      </c>
      <c r="AO107">
        <v>5</v>
      </c>
      <c r="AP107">
        <v>3</v>
      </c>
      <c r="AQ107">
        <v>3</v>
      </c>
      <c r="AR107">
        <v>3</v>
      </c>
      <c r="AS107">
        <v>7</v>
      </c>
      <c r="AT107">
        <v>13</v>
      </c>
      <c r="AU107">
        <v>3</v>
      </c>
      <c r="AV107">
        <v>16</v>
      </c>
      <c r="AW107">
        <v>19</v>
      </c>
      <c r="AX107">
        <v>1</v>
      </c>
      <c r="AY107">
        <v>4</v>
      </c>
      <c r="AZ107">
        <v>10</v>
      </c>
      <c r="BA107">
        <v>5</v>
      </c>
      <c r="BB107">
        <v>7</v>
      </c>
      <c r="BC107">
        <v>18</v>
      </c>
      <c r="BD107">
        <v>9</v>
      </c>
      <c r="BE107">
        <v>6</v>
      </c>
      <c r="BF107">
        <v>12</v>
      </c>
      <c r="BG107">
        <v>11</v>
      </c>
      <c r="BH107">
        <v>17</v>
      </c>
      <c r="BI107">
        <v>2</v>
      </c>
      <c r="BJ107">
        <v>8</v>
      </c>
      <c r="BK107">
        <v>20</v>
      </c>
      <c r="BL107">
        <v>15</v>
      </c>
      <c r="BM107">
        <v>14</v>
      </c>
      <c r="BN107">
        <v>59</v>
      </c>
    </row>
    <row r="108" spans="1:66" x14ac:dyDescent="0.25">
      <c r="A108">
        <v>43043</v>
      </c>
      <c r="B108">
        <v>0</v>
      </c>
      <c r="C108">
        <v>1979</v>
      </c>
      <c r="D108" s="1">
        <v>45961.706886574073</v>
      </c>
      <c r="E108" t="s">
        <v>66</v>
      </c>
      <c r="F108">
        <v>1</v>
      </c>
      <c r="G108">
        <v>1</v>
      </c>
      <c r="H108">
        <v>1</v>
      </c>
      <c r="I108">
        <v>3</v>
      </c>
      <c r="J108">
        <v>2</v>
      </c>
      <c r="K108">
        <v>2</v>
      </c>
      <c r="L108">
        <v>2</v>
      </c>
      <c r="M108">
        <v>1</v>
      </c>
      <c r="N108">
        <v>4</v>
      </c>
      <c r="O108">
        <v>1</v>
      </c>
      <c r="P108">
        <v>1</v>
      </c>
      <c r="Q108">
        <v>1</v>
      </c>
      <c r="R108">
        <v>1</v>
      </c>
      <c r="S108">
        <v>1</v>
      </c>
      <c r="T108">
        <v>5</v>
      </c>
      <c r="U108">
        <v>1</v>
      </c>
      <c r="V108">
        <v>4</v>
      </c>
      <c r="W108">
        <v>5</v>
      </c>
      <c r="X108">
        <v>1</v>
      </c>
      <c r="Y108">
        <v>2</v>
      </c>
      <c r="Z108">
        <v>5</v>
      </c>
      <c r="AA108">
        <v>7</v>
      </c>
      <c r="AB108">
        <v>5</v>
      </c>
      <c r="AC108">
        <v>5</v>
      </c>
      <c r="AD108">
        <v>11</v>
      </c>
      <c r="AE108">
        <v>4</v>
      </c>
      <c r="AF108">
        <v>4</v>
      </c>
      <c r="AG108">
        <v>6</v>
      </c>
      <c r="AH108">
        <v>7</v>
      </c>
      <c r="AI108">
        <v>4</v>
      </c>
      <c r="AJ108">
        <v>5</v>
      </c>
      <c r="AK108">
        <v>4</v>
      </c>
      <c r="AL108">
        <v>5</v>
      </c>
      <c r="AM108">
        <v>3</v>
      </c>
      <c r="AN108">
        <v>6</v>
      </c>
      <c r="AO108">
        <v>6</v>
      </c>
      <c r="AP108">
        <v>18</v>
      </c>
      <c r="AQ108">
        <v>3</v>
      </c>
      <c r="AR108">
        <v>5</v>
      </c>
      <c r="AS108">
        <v>9</v>
      </c>
      <c r="AT108">
        <v>4</v>
      </c>
      <c r="AU108">
        <v>5</v>
      </c>
      <c r="AV108">
        <v>9</v>
      </c>
      <c r="AW108">
        <v>18</v>
      </c>
      <c r="AX108">
        <v>19</v>
      </c>
      <c r="AY108">
        <v>15</v>
      </c>
      <c r="AZ108">
        <v>11</v>
      </c>
      <c r="BA108">
        <v>10</v>
      </c>
      <c r="BB108">
        <v>17</v>
      </c>
      <c r="BC108">
        <v>13</v>
      </c>
      <c r="BD108">
        <v>7</v>
      </c>
      <c r="BE108">
        <v>6</v>
      </c>
      <c r="BF108">
        <v>8</v>
      </c>
      <c r="BG108">
        <v>20</v>
      </c>
      <c r="BH108">
        <v>12</v>
      </c>
      <c r="BI108">
        <v>1</v>
      </c>
      <c r="BJ108">
        <v>14</v>
      </c>
      <c r="BK108">
        <v>2</v>
      </c>
      <c r="BL108">
        <v>16</v>
      </c>
      <c r="BM108">
        <v>3</v>
      </c>
      <c r="BN108">
        <v>38</v>
      </c>
    </row>
    <row r="109" spans="1:66" x14ac:dyDescent="0.25">
      <c r="A109">
        <v>43060</v>
      </c>
      <c r="B109">
        <v>0</v>
      </c>
      <c r="C109">
        <v>2004</v>
      </c>
      <c r="D109" s="1">
        <v>45961.726111111115</v>
      </c>
      <c r="E109" t="s">
        <v>66</v>
      </c>
      <c r="F109">
        <v>2</v>
      </c>
      <c r="G109">
        <v>5</v>
      </c>
      <c r="H109">
        <v>2</v>
      </c>
      <c r="I109">
        <v>3</v>
      </c>
      <c r="J109">
        <v>5</v>
      </c>
      <c r="K109">
        <v>4</v>
      </c>
      <c r="L109">
        <v>4</v>
      </c>
      <c r="M109">
        <v>4</v>
      </c>
      <c r="N109">
        <v>5</v>
      </c>
      <c r="O109">
        <v>2</v>
      </c>
      <c r="P109">
        <v>4</v>
      </c>
      <c r="Q109">
        <v>2</v>
      </c>
      <c r="R109">
        <v>2</v>
      </c>
      <c r="S109">
        <v>3</v>
      </c>
      <c r="T109">
        <v>3</v>
      </c>
      <c r="U109">
        <v>1</v>
      </c>
      <c r="V109">
        <v>5</v>
      </c>
      <c r="W109">
        <v>5</v>
      </c>
      <c r="X109">
        <v>4</v>
      </c>
      <c r="Y109">
        <v>2</v>
      </c>
      <c r="Z109">
        <v>7</v>
      </c>
      <c r="AA109">
        <v>7</v>
      </c>
      <c r="AB109">
        <v>8</v>
      </c>
      <c r="AC109">
        <v>223</v>
      </c>
      <c r="AD109">
        <v>4</v>
      </c>
      <c r="AE109">
        <v>6</v>
      </c>
      <c r="AF109">
        <v>3</v>
      </c>
      <c r="AG109">
        <v>4</v>
      </c>
      <c r="AH109">
        <v>5</v>
      </c>
      <c r="AI109">
        <v>6</v>
      </c>
      <c r="AJ109">
        <v>6</v>
      </c>
      <c r="AK109">
        <v>5</v>
      </c>
      <c r="AL109">
        <v>7</v>
      </c>
      <c r="AM109">
        <v>4</v>
      </c>
      <c r="AN109">
        <v>9</v>
      </c>
      <c r="AO109">
        <v>3</v>
      </c>
      <c r="AP109">
        <v>6</v>
      </c>
      <c r="AQ109">
        <v>3</v>
      </c>
      <c r="AR109">
        <v>8</v>
      </c>
      <c r="AS109">
        <v>10</v>
      </c>
      <c r="AT109">
        <v>15</v>
      </c>
      <c r="AU109">
        <v>3</v>
      </c>
      <c r="AV109">
        <v>9</v>
      </c>
      <c r="AW109">
        <v>20</v>
      </c>
      <c r="AX109">
        <v>4</v>
      </c>
      <c r="AY109">
        <v>13</v>
      </c>
      <c r="AZ109">
        <v>2</v>
      </c>
      <c r="BA109">
        <v>11</v>
      </c>
      <c r="BB109">
        <v>8</v>
      </c>
      <c r="BC109">
        <v>10</v>
      </c>
      <c r="BD109">
        <v>14</v>
      </c>
      <c r="BE109">
        <v>16</v>
      </c>
      <c r="BF109">
        <v>19</v>
      </c>
      <c r="BG109">
        <v>5</v>
      </c>
      <c r="BH109">
        <v>7</v>
      </c>
      <c r="BI109">
        <v>12</v>
      </c>
      <c r="BJ109">
        <v>17</v>
      </c>
      <c r="BK109">
        <v>18</v>
      </c>
      <c r="BL109">
        <v>1</v>
      </c>
      <c r="BM109">
        <v>6</v>
      </c>
      <c r="BN109">
        <v>70</v>
      </c>
    </row>
    <row r="110" spans="1:66" x14ac:dyDescent="0.25">
      <c r="A110">
        <v>43085</v>
      </c>
      <c r="B110">
        <v>1</v>
      </c>
      <c r="C110">
        <v>2004</v>
      </c>
      <c r="D110" s="1">
        <v>45961.768136574072</v>
      </c>
      <c r="E110">
        <v>5</v>
      </c>
      <c r="F110">
        <v>5</v>
      </c>
      <c r="G110">
        <v>2</v>
      </c>
      <c r="H110">
        <v>4</v>
      </c>
      <c r="I110">
        <v>5</v>
      </c>
      <c r="J110">
        <v>4</v>
      </c>
      <c r="K110">
        <v>5</v>
      </c>
      <c r="L110">
        <v>4</v>
      </c>
      <c r="M110">
        <v>2</v>
      </c>
      <c r="N110">
        <v>5</v>
      </c>
      <c r="O110">
        <v>5</v>
      </c>
      <c r="P110">
        <v>5</v>
      </c>
      <c r="Q110">
        <v>5</v>
      </c>
      <c r="R110">
        <v>4</v>
      </c>
      <c r="S110">
        <v>5</v>
      </c>
      <c r="T110">
        <v>2</v>
      </c>
      <c r="U110">
        <v>5</v>
      </c>
      <c r="V110">
        <v>5</v>
      </c>
      <c r="W110">
        <v>2</v>
      </c>
      <c r="X110">
        <v>1</v>
      </c>
      <c r="Y110">
        <v>2</v>
      </c>
      <c r="Z110">
        <v>3</v>
      </c>
      <c r="AA110">
        <v>6</v>
      </c>
      <c r="AB110">
        <v>7</v>
      </c>
      <c r="AC110">
        <v>5</v>
      </c>
      <c r="AD110">
        <v>4</v>
      </c>
      <c r="AE110">
        <v>3</v>
      </c>
      <c r="AF110">
        <v>5</v>
      </c>
      <c r="AG110">
        <v>5</v>
      </c>
      <c r="AH110">
        <v>5</v>
      </c>
      <c r="AI110">
        <v>4</v>
      </c>
      <c r="AJ110">
        <v>6</v>
      </c>
      <c r="AK110">
        <v>3</v>
      </c>
      <c r="AL110">
        <v>4</v>
      </c>
      <c r="AM110">
        <v>3</v>
      </c>
      <c r="AN110">
        <v>8</v>
      </c>
      <c r="AO110">
        <v>3</v>
      </c>
      <c r="AP110">
        <v>6</v>
      </c>
      <c r="AQ110">
        <v>5</v>
      </c>
      <c r="AR110">
        <v>6</v>
      </c>
      <c r="AS110">
        <v>9</v>
      </c>
      <c r="AT110">
        <v>12</v>
      </c>
      <c r="AU110">
        <v>19</v>
      </c>
      <c r="AV110">
        <v>13</v>
      </c>
      <c r="AW110">
        <v>8</v>
      </c>
      <c r="AX110">
        <v>4</v>
      </c>
      <c r="AY110">
        <v>10</v>
      </c>
      <c r="AZ110">
        <v>20</v>
      </c>
      <c r="BA110">
        <v>7</v>
      </c>
      <c r="BB110">
        <v>18</v>
      </c>
      <c r="BC110">
        <v>1</v>
      </c>
      <c r="BD110">
        <v>15</v>
      </c>
      <c r="BE110">
        <v>5</v>
      </c>
      <c r="BF110">
        <v>6</v>
      </c>
      <c r="BG110">
        <v>11</v>
      </c>
      <c r="BH110">
        <v>16</v>
      </c>
      <c r="BI110">
        <v>2</v>
      </c>
      <c r="BJ110">
        <v>3</v>
      </c>
      <c r="BK110">
        <v>9</v>
      </c>
      <c r="BL110">
        <v>14</v>
      </c>
      <c r="BM110">
        <v>17</v>
      </c>
      <c r="BN110">
        <v>61</v>
      </c>
    </row>
    <row r="111" spans="1:66" x14ac:dyDescent="0.25">
      <c r="A111">
        <v>43093</v>
      </c>
      <c r="B111">
        <v>0</v>
      </c>
      <c r="C111">
        <v>1970</v>
      </c>
      <c r="D111" s="1">
        <v>45961.809236111112</v>
      </c>
      <c r="E111" t="s">
        <v>196</v>
      </c>
      <c r="F111">
        <v>4</v>
      </c>
      <c r="G111">
        <v>4</v>
      </c>
      <c r="H111">
        <v>5</v>
      </c>
      <c r="I111">
        <v>4</v>
      </c>
      <c r="J111">
        <v>4</v>
      </c>
      <c r="K111">
        <v>4</v>
      </c>
      <c r="L111">
        <v>4</v>
      </c>
      <c r="M111">
        <v>4</v>
      </c>
      <c r="N111">
        <v>2</v>
      </c>
      <c r="O111">
        <v>4</v>
      </c>
      <c r="P111">
        <v>4</v>
      </c>
      <c r="Q111">
        <v>4</v>
      </c>
      <c r="R111">
        <v>3</v>
      </c>
      <c r="S111">
        <v>5</v>
      </c>
      <c r="T111">
        <v>3</v>
      </c>
      <c r="U111">
        <v>4</v>
      </c>
      <c r="V111">
        <v>4</v>
      </c>
      <c r="W111">
        <v>2</v>
      </c>
      <c r="X111">
        <v>4</v>
      </c>
      <c r="Y111">
        <v>4</v>
      </c>
      <c r="Z111">
        <v>3</v>
      </c>
      <c r="AA111">
        <v>4</v>
      </c>
      <c r="AB111">
        <v>4</v>
      </c>
      <c r="AC111">
        <v>6</v>
      </c>
      <c r="AD111">
        <v>2</v>
      </c>
      <c r="AE111">
        <v>2</v>
      </c>
      <c r="AF111">
        <v>2</v>
      </c>
      <c r="AG111">
        <v>2</v>
      </c>
      <c r="AH111">
        <v>6</v>
      </c>
      <c r="AI111">
        <v>3</v>
      </c>
      <c r="AJ111">
        <v>4</v>
      </c>
      <c r="AK111">
        <v>3</v>
      </c>
      <c r="AL111">
        <v>4</v>
      </c>
      <c r="AM111">
        <v>3</v>
      </c>
      <c r="AN111">
        <v>7</v>
      </c>
      <c r="AO111">
        <v>3</v>
      </c>
      <c r="AP111">
        <v>5</v>
      </c>
      <c r="AQ111">
        <v>3</v>
      </c>
      <c r="AR111">
        <v>3</v>
      </c>
      <c r="AS111">
        <v>4</v>
      </c>
      <c r="AT111">
        <v>10</v>
      </c>
      <c r="AU111">
        <v>19</v>
      </c>
      <c r="AV111">
        <v>1</v>
      </c>
      <c r="AW111">
        <v>6</v>
      </c>
      <c r="AX111">
        <v>20</v>
      </c>
      <c r="AY111">
        <v>11</v>
      </c>
      <c r="AZ111">
        <v>18</v>
      </c>
      <c r="BA111">
        <v>16</v>
      </c>
      <c r="BB111">
        <v>3</v>
      </c>
      <c r="BC111">
        <v>12</v>
      </c>
      <c r="BD111">
        <v>13</v>
      </c>
      <c r="BE111">
        <v>5</v>
      </c>
      <c r="BF111">
        <v>17</v>
      </c>
      <c r="BG111">
        <v>2</v>
      </c>
      <c r="BH111">
        <v>14</v>
      </c>
      <c r="BI111">
        <v>4</v>
      </c>
      <c r="BJ111">
        <v>8</v>
      </c>
      <c r="BK111">
        <v>7</v>
      </c>
      <c r="BL111">
        <v>15</v>
      </c>
      <c r="BM111">
        <v>9</v>
      </c>
      <c r="BN111">
        <v>55</v>
      </c>
    </row>
    <row r="112" spans="1:66" x14ac:dyDescent="0.25">
      <c r="A112">
        <v>43120</v>
      </c>
      <c r="B112">
        <v>1</v>
      </c>
      <c r="C112">
        <v>2002</v>
      </c>
      <c r="D112" s="1">
        <v>45961.838958333334</v>
      </c>
      <c r="E112" t="s">
        <v>144</v>
      </c>
      <c r="F112">
        <v>2</v>
      </c>
      <c r="G112">
        <v>2</v>
      </c>
      <c r="H112">
        <v>2</v>
      </c>
      <c r="I112">
        <v>2</v>
      </c>
      <c r="J112">
        <v>5</v>
      </c>
      <c r="K112">
        <v>5</v>
      </c>
      <c r="L112">
        <v>2</v>
      </c>
      <c r="M112">
        <v>4</v>
      </c>
      <c r="N112">
        <v>5</v>
      </c>
      <c r="O112">
        <v>1</v>
      </c>
      <c r="P112">
        <v>4</v>
      </c>
      <c r="Q112">
        <v>2</v>
      </c>
      <c r="R112">
        <v>2</v>
      </c>
      <c r="S112">
        <v>2</v>
      </c>
      <c r="T112">
        <v>4</v>
      </c>
      <c r="U112">
        <v>1</v>
      </c>
      <c r="V112">
        <v>1</v>
      </c>
      <c r="W112">
        <v>4</v>
      </c>
      <c r="X112">
        <v>4</v>
      </c>
      <c r="Y112">
        <v>4</v>
      </c>
      <c r="Z112">
        <v>8</v>
      </c>
      <c r="AA112">
        <v>6</v>
      </c>
      <c r="AB112">
        <v>8</v>
      </c>
      <c r="AC112">
        <v>4</v>
      </c>
      <c r="AD112">
        <v>7</v>
      </c>
      <c r="AE112">
        <v>2</v>
      </c>
      <c r="AF112">
        <v>4</v>
      </c>
      <c r="AG112">
        <v>6</v>
      </c>
      <c r="AH112">
        <v>10</v>
      </c>
      <c r="AI112">
        <v>7</v>
      </c>
      <c r="AJ112">
        <v>8</v>
      </c>
      <c r="AK112">
        <v>4</v>
      </c>
      <c r="AL112">
        <v>4</v>
      </c>
      <c r="AM112">
        <v>4</v>
      </c>
      <c r="AN112">
        <v>10</v>
      </c>
      <c r="AO112">
        <v>4</v>
      </c>
      <c r="AP112">
        <v>8</v>
      </c>
      <c r="AQ112">
        <v>4</v>
      </c>
      <c r="AR112">
        <v>7</v>
      </c>
      <c r="AS112">
        <v>10</v>
      </c>
      <c r="AT112">
        <v>10</v>
      </c>
      <c r="AU112">
        <v>9</v>
      </c>
      <c r="AV112">
        <v>2</v>
      </c>
      <c r="AW112">
        <v>18</v>
      </c>
      <c r="AX112">
        <v>1</v>
      </c>
      <c r="AY112">
        <v>14</v>
      </c>
      <c r="AZ112">
        <v>3</v>
      </c>
      <c r="BA112">
        <v>12</v>
      </c>
      <c r="BB112">
        <v>15</v>
      </c>
      <c r="BC112">
        <v>20</v>
      </c>
      <c r="BD112">
        <v>11</v>
      </c>
      <c r="BE112">
        <v>4</v>
      </c>
      <c r="BF112">
        <v>17</v>
      </c>
      <c r="BG112">
        <v>19</v>
      </c>
      <c r="BH112">
        <v>16</v>
      </c>
      <c r="BI112">
        <v>8</v>
      </c>
      <c r="BJ112">
        <v>6</v>
      </c>
      <c r="BK112">
        <v>13</v>
      </c>
      <c r="BL112">
        <v>7</v>
      </c>
      <c r="BM112">
        <v>5</v>
      </c>
      <c r="BN112">
        <v>76</v>
      </c>
    </row>
    <row r="113" spans="1:66" x14ac:dyDescent="0.25">
      <c r="A113">
        <v>43119</v>
      </c>
      <c r="B113">
        <v>0</v>
      </c>
      <c r="C113">
        <v>2000</v>
      </c>
      <c r="D113" s="1">
        <v>45961.839201388888</v>
      </c>
      <c r="E113" t="s">
        <v>150</v>
      </c>
      <c r="F113">
        <v>4</v>
      </c>
      <c r="G113">
        <v>5</v>
      </c>
      <c r="H113">
        <v>5</v>
      </c>
      <c r="I113">
        <v>4</v>
      </c>
      <c r="J113">
        <v>4</v>
      </c>
      <c r="K113">
        <v>4</v>
      </c>
      <c r="L113">
        <v>4</v>
      </c>
      <c r="M113">
        <v>4</v>
      </c>
      <c r="N113">
        <v>4</v>
      </c>
      <c r="O113">
        <v>4</v>
      </c>
      <c r="P113">
        <v>4</v>
      </c>
      <c r="Q113">
        <v>5</v>
      </c>
      <c r="R113">
        <v>4</v>
      </c>
      <c r="S113">
        <v>5</v>
      </c>
      <c r="T113">
        <v>4</v>
      </c>
      <c r="U113">
        <v>5</v>
      </c>
      <c r="V113">
        <v>2</v>
      </c>
      <c r="W113">
        <v>2</v>
      </c>
      <c r="X113">
        <v>4</v>
      </c>
      <c r="Y113">
        <v>4</v>
      </c>
      <c r="Z113">
        <v>3</v>
      </c>
      <c r="AA113">
        <v>3</v>
      </c>
      <c r="AB113">
        <v>4</v>
      </c>
      <c r="AC113">
        <v>3</v>
      </c>
      <c r="AD113">
        <v>2</v>
      </c>
      <c r="AE113">
        <v>2</v>
      </c>
      <c r="AF113">
        <v>6</v>
      </c>
      <c r="AG113">
        <v>5</v>
      </c>
      <c r="AH113">
        <v>5</v>
      </c>
      <c r="AI113">
        <v>6</v>
      </c>
      <c r="AJ113">
        <v>3</v>
      </c>
      <c r="AK113">
        <v>3</v>
      </c>
      <c r="AL113">
        <v>4</v>
      </c>
      <c r="AM113">
        <v>4</v>
      </c>
      <c r="AN113">
        <v>3</v>
      </c>
      <c r="AO113">
        <v>2</v>
      </c>
      <c r="AP113">
        <v>7</v>
      </c>
      <c r="AQ113">
        <v>4</v>
      </c>
      <c r="AR113">
        <v>3</v>
      </c>
      <c r="AS113">
        <v>4</v>
      </c>
      <c r="AT113">
        <v>3</v>
      </c>
      <c r="AU113">
        <v>13</v>
      </c>
      <c r="AV113">
        <v>9</v>
      </c>
      <c r="AW113">
        <v>17</v>
      </c>
      <c r="AX113">
        <v>4</v>
      </c>
      <c r="AY113">
        <v>10</v>
      </c>
      <c r="AZ113">
        <v>1</v>
      </c>
      <c r="BA113">
        <v>14</v>
      </c>
      <c r="BB113">
        <v>6</v>
      </c>
      <c r="BC113">
        <v>2</v>
      </c>
      <c r="BD113">
        <v>12</v>
      </c>
      <c r="BE113">
        <v>11</v>
      </c>
      <c r="BF113">
        <v>20</v>
      </c>
      <c r="BG113">
        <v>7</v>
      </c>
      <c r="BH113">
        <v>18</v>
      </c>
      <c r="BI113">
        <v>15</v>
      </c>
      <c r="BJ113">
        <v>5</v>
      </c>
      <c r="BK113">
        <v>19</v>
      </c>
      <c r="BL113">
        <v>8</v>
      </c>
      <c r="BM113">
        <v>16</v>
      </c>
      <c r="BN113">
        <v>54</v>
      </c>
    </row>
    <row r="114" spans="1:66" x14ac:dyDescent="0.25">
      <c r="A114">
        <v>43134</v>
      </c>
      <c r="B114">
        <v>0</v>
      </c>
      <c r="C114">
        <v>2003</v>
      </c>
      <c r="D114" s="1">
        <v>45961.861180555556</v>
      </c>
      <c r="E114">
        <v>3</v>
      </c>
      <c r="F114">
        <v>2</v>
      </c>
      <c r="G114">
        <v>4</v>
      </c>
      <c r="H114">
        <v>4</v>
      </c>
      <c r="I114">
        <v>4</v>
      </c>
      <c r="J114">
        <v>4</v>
      </c>
      <c r="K114">
        <v>3</v>
      </c>
      <c r="L114">
        <v>3</v>
      </c>
      <c r="M114">
        <v>4</v>
      </c>
      <c r="N114">
        <v>3</v>
      </c>
      <c r="O114">
        <v>2</v>
      </c>
      <c r="P114">
        <v>4</v>
      </c>
      <c r="Q114">
        <v>4</v>
      </c>
      <c r="R114">
        <v>2</v>
      </c>
      <c r="S114">
        <v>2</v>
      </c>
      <c r="T114">
        <v>2</v>
      </c>
      <c r="U114">
        <v>2</v>
      </c>
      <c r="V114">
        <v>5</v>
      </c>
      <c r="W114">
        <v>5</v>
      </c>
      <c r="X114">
        <v>4</v>
      </c>
      <c r="Y114">
        <v>3</v>
      </c>
      <c r="Z114">
        <v>10</v>
      </c>
      <c r="AA114">
        <v>8</v>
      </c>
      <c r="AB114">
        <v>5</v>
      </c>
      <c r="AC114">
        <v>9</v>
      </c>
      <c r="AD114">
        <v>5</v>
      </c>
      <c r="AE114">
        <v>4</v>
      </c>
      <c r="AF114">
        <v>18</v>
      </c>
      <c r="AG114">
        <v>5</v>
      </c>
      <c r="AH114">
        <v>9</v>
      </c>
      <c r="AI114">
        <v>2</v>
      </c>
      <c r="AJ114">
        <v>5</v>
      </c>
      <c r="AK114">
        <v>6</v>
      </c>
      <c r="AL114">
        <v>2</v>
      </c>
      <c r="AM114">
        <v>4</v>
      </c>
      <c r="AN114">
        <v>5</v>
      </c>
      <c r="AO114">
        <v>11</v>
      </c>
      <c r="AP114">
        <v>9</v>
      </c>
      <c r="AQ114">
        <v>4</v>
      </c>
      <c r="AR114">
        <v>6</v>
      </c>
      <c r="AS114">
        <v>9</v>
      </c>
      <c r="AT114">
        <v>5</v>
      </c>
      <c r="AU114">
        <v>10</v>
      </c>
      <c r="AV114">
        <v>14</v>
      </c>
      <c r="AW114">
        <v>18</v>
      </c>
      <c r="AX114">
        <v>8</v>
      </c>
      <c r="AY114">
        <v>13</v>
      </c>
      <c r="AZ114">
        <v>17</v>
      </c>
      <c r="BA114">
        <v>7</v>
      </c>
      <c r="BB114">
        <v>9</v>
      </c>
      <c r="BC114">
        <v>3</v>
      </c>
      <c r="BD114">
        <v>15</v>
      </c>
      <c r="BE114">
        <v>16</v>
      </c>
      <c r="BF114">
        <v>2</v>
      </c>
      <c r="BG114">
        <v>20</v>
      </c>
      <c r="BH114">
        <v>11</v>
      </c>
      <c r="BI114">
        <v>1</v>
      </c>
      <c r="BJ114">
        <v>4</v>
      </c>
      <c r="BK114">
        <v>6</v>
      </c>
      <c r="BL114">
        <v>19</v>
      </c>
      <c r="BM114">
        <v>12</v>
      </c>
      <c r="BN114">
        <v>61</v>
      </c>
    </row>
    <row r="115" spans="1:66" x14ac:dyDescent="0.25">
      <c r="A115">
        <v>43142</v>
      </c>
      <c r="B115">
        <v>1</v>
      </c>
      <c r="C115">
        <v>2001</v>
      </c>
      <c r="D115" s="1">
        <v>45961.868715277778</v>
      </c>
      <c r="E115" t="s">
        <v>156</v>
      </c>
      <c r="F115">
        <v>2</v>
      </c>
      <c r="G115">
        <v>2</v>
      </c>
      <c r="H115">
        <v>1</v>
      </c>
      <c r="I115">
        <v>2</v>
      </c>
      <c r="J115">
        <v>4</v>
      </c>
      <c r="K115">
        <v>2</v>
      </c>
      <c r="L115">
        <v>3</v>
      </c>
      <c r="M115">
        <v>1</v>
      </c>
      <c r="N115">
        <v>1</v>
      </c>
      <c r="O115">
        <v>2</v>
      </c>
      <c r="P115">
        <v>4</v>
      </c>
      <c r="Q115">
        <v>2</v>
      </c>
      <c r="R115">
        <v>2</v>
      </c>
      <c r="S115">
        <v>1</v>
      </c>
      <c r="T115">
        <v>4</v>
      </c>
      <c r="U115">
        <v>1</v>
      </c>
      <c r="V115">
        <v>4</v>
      </c>
      <c r="W115">
        <v>5</v>
      </c>
      <c r="X115">
        <v>3</v>
      </c>
      <c r="Y115">
        <v>4</v>
      </c>
      <c r="Z115">
        <v>10</v>
      </c>
      <c r="AA115">
        <v>7</v>
      </c>
      <c r="AB115">
        <v>4</v>
      </c>
      <c r="AC115">
        <v>4</v>
      </c>
      <c r="AD115">
        <v>5</v>
      </c>
      <c r="AE115">
        <v>3</v>
      </c>
      <c r="AF115">
        <v>4</v>
      </c>
      <c r="AG115">
        <v>6</v>
      </c>
      <c r="AH115">
        <v>6</v>
      </c>
      <c r="AI115">
        <v>6</v>
      </c>
      <c r="AJ115">
        <v>10</v>
      </c>
      <c r="AK115">
        <v>7</v>
      </c>
      <c r="AL115">
        <v>5</v>
      </c>
      <c r="AM115">
        <v>5</v>
      </c>
      <c r="AN115">
        <v>7</v>
      </c>
      <c r="AO115">
        <v>4</v>
      </c>
      <c r="AP115">
        <v>7</v>
      </c>
      <c r="AQ115">
        <v>9</v>
      </c>
      <c r="AR115">
        <v>7</v>
      </c>
      <c r="AS115">
        <v>8</v>
      </c>
      <c r="AT115">
        <v>7</v>
      </c>
      <c r="AU115">
        <v>15</v>
      </c>
      <c r="AV115">
        <v>18</v>
      </c>
      <c r="AW115">
        <v>17</v>
      </c>
      <c r="AX115">
        <v>12</v>
      </c>
      <c r="AY115">
        <v>20</v>
      </c>
      <c r="AZ115">
        <v>14</v>
      </c>
      <c r="BA115">
        <v>19</v>
      </c>
      <c r="BB115">
        <v>8</v>
      </c>
      <c r="BC115">
        <v>4</v>
      </c>
      <c r="BD115">
        <v>2</v>
      </c>
      <c r="BE115">
        <v>10</v>
      </c>
      <c r="BF115">
        <v>16</v>
      </c>
      <c r="BG115">
        <v>6</v>
      </c>
      <c r="BH115">
        <v>5</v>
      </c>
      <c r="BI115">
        <v>13</v>
      </c>
      <c r="BJ115">
        <v>11</v>
      </c>
      <c r="BK115">
        <v>1</v>
      </c>
      <c r="BL115">
        <v>3</v>
      </c>
      <c r="BM115">
        <v>9</v>
      </c>
      <c r="BN115">
        <v>55</v>
      </c>
    </row>
    <row r="116" spans="1:66" x14ac:dyDescent="0.25">
      <c r="A116">
        <v>43143</v>
      </c>
      <c r="B116">
        <v>0</v>
      </c>
      <c r="C116">
        <v>2001</v>
      </c>
      <c r="D116" s="1">
        <v>45961.87091435185</v>
      </c>
      <c r="E116" t="s">
        <v>66</v>
      </c>
      <c r="F116">
        <v>5</v>
      </c>
      <c r="G116">
        <v>4</v>
      </c>
      <c r="H116">
        <v>4</v>
      </c>
      <c r="I116">
        <v>5</v>
      </c>
      <c r="J116">
        <v>4</v>
      </c>
      <c r="K116">
        <v>4</v>
      </c>
      <c r="L116">
        <v>4</v>
      </c>
      <c r="M116">
        <v>4</v>
      </c>
      <c r="N116">
        <v>4</v>
      </c>
      <c r="O116">
        <v>4</v>
      </c>
      <c r="P116">
        <v>5</v>
      </c>
      <c r="Q116">
        <v>4</v>
      </c>
      <c r="R116">
        <v>5</v>
      </c>
      <c r="S116">
        <v>5</v>
      </c>
      <c r="T116">
        <v>2</v>
      </c>
      <c r="U116">
        <v>5</v>
      </c>
      <c r="V116">
        <v>4</v>
      </c>
      <c r="W116">
        <v>3</v>
      </c>
      <c r="X116">
        <v>3</v>
      </c>
      <c r="Y116">
        <v>3</v>
      </c>
      <c r="Z116">
        <v>7</v>
      </c>
      <c r="AA116">
        <v>4</v>
      </c>
      <c r="AB116">
        <v>5</v>
      </c>
      <c r="AC116">
        <v>2</v>
      </c>
      <c r="AD116">
        <v>4</v>
      </c>
      <c r="AE116">
        <v>2</v>
      </c>
      <c r="AF116">
        <v>4</v>
      </c>
      <c r="AG116">
        <v>3</v>
      </c>
      <c r="AH116">
        <v>7</v>
      </c>
      <c r="AI116">
        <v>6</v>
      </c>
      <c r="AJ116">
        <v>12</v>
      </c>
      <c r="AK116">
        <v>6</v>
      </c>
      <c r="AL116">
        <v>4</v>
      </c>
      <c r="AM116">
        <v>3</v>
      </c>
      <c r="AN116">
        <v>15</v>
      </c>
      <c r="AO116">
        <v>7</v>
      </c>
      <c r="AP116">
        <v>6</v>
      </c>
      <c r="AQ116">
        <v>8</v>
      </c>
      <c r="AR116">
        <v>5</v>
      </c>
      <c r="AS116">
        <v>5</v>
      </c>
      <c r="AT116">
        <v>1</v>
      </c>
      <c r="AU116">
        <v>12</v>
      </c>
      <c r="AV116">
        <v>6</v>
      </c>
      <c r="AW116">
        <v>5</v>
      </c>
      <c r="AX116">
        <v>13</v>
      </c>
      <c r="AY116">
        <v>7</v>
      </c>
      <c r="AZ116">
        <v>17</v>
      </c>
      <c r="BA116">
        <v>20</v>
      </c>
      <c r="BB116">
        <v>11</v>
      </c>
      <c r="BC116">
        <v>9</v>
      </c>
      <c r="BD116">
        <v>16</v>
      </c>
      <c r="BE116">
        <v>14</v>
      </c>
      <c r="BF116">
        <v>4</v>
      </c>
      <c r="BG116">
        <v>3</v>
      </c>
      <c r="BH116">
        <v>8</v>
      </c>
      <c r="BI116">
        <v>2</v>
      </c>
      <c r="BJ116">
        <v>15</v>
      </c>
      <c r="BK116">
        <v>10</v>
      </c>
      <c r="BL116">
        <v>18</v>
      </c>
      <c r="BM116">
        <v>19</v>
      </c>
      <c r="BN116">
        <v>52</v>
      </c>
    </row>
    <row r="117" spans="1:66" x14ac:dyDescent="0.25">
      <c r="A117">
        <v>43154</v>
      </c>
      <c r="B117">
        <v>0</v>
      </c>
      <c r="C117">
        <v>1996</v>
      </c>
      <c r="D117" s="1">
        <v>45961.892094907409</v>
      </c>
      <c r="E117" t="s">
        <v>179</v>
      </c>
      <c r="F117">
        <v>5</v>
      </c>
      <c r="G117">
        <v>3</v>
      </c>
      <c r="H117">
        <v>5</v>
      </c>
      <c r="I117">
        <v>3</v>
      </c>
      <c r="J117">
        <v>5</v>
      </c>
      <c r="K117">
        <v>3</v>
      </c>
      <c r="L117">
        <v>4</v>
      </c>
      <c r="M117">
        <v>3</v>
      </c>
      <c r="N117">
        <v>4</v>
      </c>
      <c r="O117">
        <v>4</v>
      </c>
      <c r="P117">
        <v>3</v>
      </c>
      <c r="Q117">
        <v>5</v>
      </c>
      <c r="R117">
        <v>4</v>
      </c>
      <c r="S117">
        <v>5</v>
      </c>
      <c r="T117">
        <v>3</v>
      </c>
      <c r="U117">
        <v>3</v>
      </c>
      <c r="V117">
        <v>5</v>
      </c>
      <c r="W117">
        <v>2</v>
      </c>
      <c r="X117">
        <v>3</v>
      </c>
      <c r="Y117">
        <v>5</v>
      </c>
      <c r="Z117">
        <v>6</v>
      </c>
      <c r="AA117">
        <v>4</v>
      </c>
      <c r="AB117">
        <v>4</v>
      </c>
      <c r="AC117">
        <v>5</v>
      </c>
      <c r="AD117">
        <v>3</v>
      </c>
      <c r="AE117">
        <v>6</v>
      </c>
      <c r="AF117">
        <v>4</v>
      </c>
      <c r="AG117">
        <v>4</v>
      </c>
      <c r="AH117">
        <v>6</v>
      </c>
      <c r="AI117">
        <v>6</v>
      </c>
      <c r="AJ117">
        <v>7</v>
      </c>
      <c r="AK117">
        <v>5</v>
      </c>
      <c r="AL117">
        <v>4</v>
      </c>
      <c r="AM117">
        <v>3</v>
      </c>
      <c r="AN117">
        <v>7</v>
      </c>
      <c r="AO117">
        <v>4</v>
      </c>
      <c r="AP117">
        <v>5</v>
      </c>
      <c r="AQ117">
        <v>4</v>
      </c>
      <c r="AR117">
        <v>7</v>
      </c>
      <c r="AS117">
        <v>6</v>
      </c>
      <c r="AT117">
        <v>1</v>
      </c>
      <c r="AU117">
        <v>20</v>
      </c>
      <c r="AV117">
        <v>10</v>
      </c>
      <c r="AW117">
        <v>18</v>
      </c>
      <c r="AX117">
        <v>13</v>
      </c>
      <c r="AY117">
        <v>12</v>
      </c>
      <c r="AZ117">
        <v>19</v>
      </c>
      <c r="BA117">
        <v>17</v>
      </c>
      <c r="BB117">
        <v>6</v>
      </c>
      <c r="BC117">
        <v>3</v>
      </c>
      <c r="BD117">
        <v>16</v>
      </c>
      <c r="BE117">
        <v>11</v>
      </c>
      <c r="BF117">
        <v>4</v>
      </c>
      <c r="BG117">
        <v>15</v>
      </c>
      <c r="BH117">
        <v>14</v>
      </c>
      <c r="BI117">
        <v>5</v>
      </c>
      <c r="BJ117">
        <v>9</v>
      </c>
      <c r="BK117">
        <v>7</v>
      </c>
      <c r="BL117">
        <v>8</v>
      </c>
      <c r="BM117">
        <v>2</v>
      </c>
      <c r="BN117">
        <v>59</v>
      </c>
    </row>
    <row r="118" spans="1:66" x14ac:dyDescent="0.25">
      <c r="A118">
        <v>43160</v>
      </c>
      <c r="B118">
        <v>0</v>
      </c>
      <c r="C118">
        <v>2002</v>
      </c>
      <c r="D118" s="1">
        <v>45961.912268518521</v>
      </c>
      <c r="E118" t="s">
        <v>145</v>
      </c>
      <c r="F118">
        <v>5</v>
      </c>
      <c r="G118">
        <v>5</v>
      </c>
      <c r="H118">
        <v>4</v>
      </c>
      <c r="I118">
        <v>5</v>
      </c>
      <c r="J118">
        <v>4</v>
      </c>
      <c r="K118">
        <v>4</v>
      </c>
      <c r="L118">
        <v>5</v>
      </c>
      <c r="M118">
        <v>4</v>
      </c>
      <c r="N118">
        <v>4</v>
      </c>
      <c r="O118">
        <v>4</v>
      </c>
      <c r="P118">
        <v>5</v>
      </c>
      <c r="Q118">
        <v>4</v>
      </c>
      <c r="R118">
        <v>1</v>
      </c>
      <c r="S118">
        <v>2</v>
      </c>
      <c r="T118">
        <v>1</v>
      </c>
      <c r="U118">
        <v>2</v>
      </c>
      <c r="V118">
        <v>5</v>
      </c>
      <c r="W118">
        <v>1</v>
      </c>
      <c r="X118">
        <v>5</v>
      </c>
      <c r="Y118">
        <v>2</v>
      </c>
      <c r="Z118">
        <v>5</v>
      </c>
      <c r="AA118">
        <v>3</v>
      </c>
      <c r="AB118">
        <v>4</v>
      </c>
      <c r="AC118">
        <v>15</v>
      </c>
      <c r="AD118">
        <v>3</v>
      </c>
      <c r="AE118">
        <v>4</v>
      </c>
      <c r="AF118">
        <v>3</v>
      </c>
      <c r="AG118">
        <v>4</v>
      </c>
      <c r="AH118">
        <v>7</v>
      </c>
      <c r="AI118">
        <v>4</v>
      </c>
      <c r="AJ118">
        <v>5</v>
      </c>
      <c r="AK118">
        <v>7</v>
      </c>
      <c r="AL118">
        <v>5</v>
      </c>
      <c r="AM118">
        <v>4</v>
      </c>
      <c r="AN118">
        <v>9</v>
      </c>
      <c r="AO118">
        <v>3</v>
      </c>
      <c r="AP118">
        <v>56</v>
      </c>
      <c r="AQ118">
        <v>4</v>
      </c>
      <c r="AR118">
        <v>4</v>
      </c>
      <c r="AS118">
        <v>4</v>
      </c>
      <c r="AT118">
        <v>9</v>
      </c>
      <c r="AU118">
        <v>20</v>
      </c>
      <c r="AV118">
        <v>19</v>
      </c>
      <c r="AW118">
        <v>16</v>
      </c>
      <c r="AX118">
        <v>7</v>
      </c>
      <c r="AY118">
        <v>2</v>
      </c>
      <c r="AZ118">
        <v>4</v>
      </c>
      <c r="BA118">
        <v>6</v>
      </c>
      <c r="BB118">
        <v>10</v>
      </c>
      <c r="BC118">
        <v>18</v>
      </c>
      <c r="BD118">
        <v>13</v>
      </c>
      <c r="BE118">
        <v>15</v>
      </c>
      <c r="BF118">
        <v>17</v>
      </c>
      <c r="BG118">
        <v>3</v>
      </c>
      <c r="BH118">
        <v>1</v>
      </c>
      <c r="BI118">
        <v>5</v>
      </c>
      <c r="BJ118">
        <v>11</v>
      </c>
      <c r="BK118">
        <v>12</v>
      </c>
      <c r="BL118">
        <v>8</v>
      </c>
      <c r="BM118">
        <v>14</v>
      </c>
      <c r="BN118">
        <v>59</v>
      </c>
    </row>
    <row r="119" spans="1:66" x14ac:dyDescent="0.25">
      <c r="A119">
        <v>43161</v>
      </c>
      <c r="B119">
        <v>0</v>
      </c>
      <c r="C119">
        <v>2001</v>
      </c>
      <c r="D119" s="1">
        <v>45961.915416666663</v>
      </c>
      <c r="E119" t="s">
        <v>66</v>
      </c>
      <c r="F119">
        <v>5</v>
      </c>
      <c r="G119">
        <v>5</v>
      </c>
      <c r="H119">
        <v>5</v>
      </c>
      <c r="I119">
        <v>5</v>
      </c>
      <c r="J119">
        <v>5</v>
      </c>
      <c r="K119">
        <v>5</v>
      </c>
      <c r="L119">
        <v>5</v>
      </c>
      <c r="M119">
        <v>5</v>
      </c>
      <c r="N119">
        <v>5</v>
      </c>
      <c r="O119">
        <v>5</v>
      </c>
      <c r="P119">
        <v>5</v>
      </c>
      <c r="Q119">
        <v>5</v>
      </c>
      <c r="R119">
        <v>5</v>
      </c>
      <c r="S119">
        <v>5</v>
      </c>
      <c r="T119">
        <v>3</v>
      </c>
      <c r="U119">
        <v>5</v>
      </c>
      <c r="V119">
        <v>4</v>
      </c>
      <c r="W119">
        <v>4</v>
      </c>
      <c r="X119">
        <v>4</v>
      </c>
      <c r="Y119">
        <v>3</v>
      </c>
      <c r="Z119">
        <v>2</v>
      </c>
      <c r="AA119">
        <v>3</v>
      </c>
      <c r="AB119">
        <v>3</v>
      </c>
      <c r="AC119">
        <v>2</v>
      </c>
      <c r="AD119">
        <v>3</v>
      </c>
      <c r="AE119">
        <v>3</v>
      </c>
      <c r="AF119">
        <v>3</v>
      </c>
      <c r="AG119">
        <v>5</v>
      </c>
      <c r="AH119">
        <v>2</v>
      </c>
      <c r="AI119">
        <v>3</v>
      </c>
      <c r="AJ119">
        <v>3</v>
      </c>
      <c r="AK119">
        <v>2</v>
      </c>
      <c r="AL119">
        <v>7</v>
      </c>
      <c r="AM119">
        <v>3</v>
      </c>
      <c r="AN119">
        <v>5</v>
      </c>
      <c r="AO119">
        <v>5</v>
      </c>
      <c r="AP119">
        <v>7</v>
      </c>
      <c r="AQ119">
        <v>4</v>
      </c>
      <c r="AR119">
        <v>4</v>
      </c>
      <c r="AS119">
        <v>11</v>
      </c>
      <c r="AT119">
        <v>3</v>
      </c>
      <c r="AU119">
        <v>20</v>
      </c>
      <c r="AV119">
        <v>12</v>
      </c>
      <c r="AW119">
        <v>13</v>
      </c>
      <c r="AX119">
        <v>6</v>
      </c>
      <c r="AY119">
        <v>14</v>
      </c>
      <c r="AZ119">
        <v>9</v>
      </c>
      <c r="BA119">
        <v>17</v>
      </c>
      <c r="BB119">
        <v>5</v>
      </c>
      <c r="BC119">
        <v>7</v>
      </c>
      <c r="BD119">
        <v>19</v>
      </c>
      <c r="BE119">
        <v>15</v>
      </c>
      <c r="BF119">
        <v>4</v>
      </c>
      <c r="BG119">
        <v>10</v>
      </c>
      <c r="BH119">
        <v>11</v>
      </c>
      <c r="BI119">
        <v>1</v>
      </c>
      <c r="BJ119">
        <v>18</v>
      </c>
      <c r="BK119">
        <v>8</v>
      </c>
      <c r="BL119">
        <v>16</v>
      </c>
      <c r="BM119">
        <v>2</v>
      </c>
      <c r="BN119">
        <v>28</v>
      </c>
    </row>
    <row r="120" spans="1:66" x14ac:dyDescent="0.25">
      <c r="A120">
        <v>43176</v>
      </c>
      <c r="B120">
        <v>0</v>
      </c>
      <c r="C120">
        <v>2001</v>
      </c>
      <c r="D120" s="1">
        <v>45961.969050925924</v>
      </c>
      <c r="E120">
        <v>0</v>
      </c>
      <c r="F120">
        <v>4</v>
      </c>
      <c r="G120">
        <v>4</v>
      </c>
      <c r="H120">
        <v>3</v>
      </c>
      <c r="I120">
        <v>4</v>
      </c>
      <c r="J120">
        <v>2</v>
      </c>
      <c r="K120">
        <v>3</v>
      </c>
      <c r="L120">
        <v>2</v>
      </c>
      <c r="M120">
        <v>2</v>
      </c>
      <c r="N120">
        <v>5</v>
      </c>
      <c r="O120">
        <v>2</v>
      </c>
      <c r="P120">
        <v>4</v>
      </c>
      <c r="Q120">
        <v>2</v>
      </c>
      <c r="R120">
        <v>4</v>
      </c>
      <c r="S120">
        <v>4</v>
      </c>
      <c r="T120">
        <v>2</v>
      </c>
      <c r="U120">
        <v>2</v>
      </c>
      <c r="V120">
        <v>4</v>
      </c>
      <c r="W120">
        <v>3</v>
      </c>
      <c r="X120">
        <v>3</v>
      </c>
      <c r="Y120">
        <v>1</v>
      </c>
      <c r="Z120">
        <v>2</v>
      </c>
      <c r="AA120">
        <v>5</v>
      </c>
      <c r="AB120">
        <v>5</v>
      </c>
      <c r="AC120">
        <v>10</v>
      </c>
      <c r="AD120">
        <v>4</v>
      </c>
      <c r="AE120">
        <v>3</v>
      </c>
      <c r="AF120">
        <v>2</v>
      </c>
      <c r="AG120">
        <v>5</v>
      </c>
      <c r="AH120">
        <v>3</v>
      </c>
      <c r="AI120">
        <v>3</v>
      </c>
      <c r="AJ120">
        <v>5</v>
      </c>
      <c r="AK120">
        <v>6</v>
      </c>
      <c r="AL120">
        <v>3</v>
      </c>
      <c r="AM120">
        <v>4</v>
      </c>
      <c r="AN120">
        <v>9</v>
      </c>
      <c r="AO120">
        <v>43</v>
      </c>
      <c r="AP120">
        <v>5</v>
      </c>
      <c r="AQ120">
        <v>4</v>
      </c>
      <c r="AR120">
        <v>40</v>
      </c>
      <c r="AS120">
        <v>4</v>
      </c>
      <c r="AT120">
        <v>10</v>
      </c>
      <c r="AU120">
        <v>15</v>
      </c>
      <c r="AV120">
        <v>4</v>
      </c>
      <c r="AW120">
        <v>17</v>
      </c>
      <c r="AX120">
        <v>9</v>
      </c>
      <c r="AY120">
        <v>14</v>
      </c>
      <c r="AZ120">
        <v>5</v>
      </c>
      <c r="BA120">
        <v>6</v>
      </c>
      <c r="BB120">
        <v>16</v>
      </c>
      <c r="BC120">
        <v>20</v>
      </c>
      <c r="BD120">
        <v>8</v>
      </c>
      <c r="BE120">
        <v>2</v>
      </c>
      <c r="BF120">
        <v>12</v>
      </c>
      <c r="BG120">
        <v>11</v>
      </c>
      <c r="BH120">
        <v>19</v>
      </c>
      <c r="BI120">
        <v>1</v>
      </c>
      <c r="BJ120">
        <v>13</v>
      </c>
      <c r="BK120">
        <v>18</v>
      </c>
      <c r="BL120">
        <v>7</v>
      </c>
      <c r="BM120">
        <v>3</v>
      </c>
      <c r="BN120">
        <v>67</v>
      </c>
    </row>
    <row r="121" spans="1:66" x14ac:dyDescent="0.25">
      <c r="A121">
        <v>43181</v>
      </c>
      <c r="B121">
        <v>1</v>
      </c>
      <c r="C121">
        <v>2005</v>
      </c>
      <c r="D121" s="1">
        <v>45961.977569444447</v>
      </c>
      <c r="E121" t="s">
        <v>66</v>
      </c>
      <c r="F121">
        <v>1</v>
      </c>
      <c r="G121">
        <v>2</v>
      </c>
      <c r="H121">
        <v>1</v>
      </c>
      <c r="I121">
        <v>1</v>
      </c>
      <c r="J121">
        <v>4</v>
      </c>
      <c r="K121">
        <v>1</v>
      </c>
      <c r="L121">
        <v>4</v>
      </c>
      <c r="M121">
        <v>1</v>
      </c>
      <c r="N121">
        <v>4</v>
      </c>
      <c r="O121">
        <v>1</v>
      </c>
      <c r="P121">
        <v>4</v>
      </c>
      <c r="Q121">
        <v>1</v>
      </c>
      <c r="R121">
        <v>1</v>
      </c>
      <c r="S121">
        <v>1</v>
      </c>
      <c r="T121">
        <v>5</v>
      </c>
      <c r="U121">
        <v>2</v>
      </c>
      <c r="V121">
        <v>5</v>
      </c>
      <c r="W121">
        <v>5</v>
      </c>
      <c r="X121">
        <v>4</v>
      </c>
      <c r="Y121">
        <v>2</v>
      </c>
      <c r="Z121">
        <v>5</v>
      </c>
      <c r="AA121">
        <v>27</v>
      </c>
      <c r="AB121">
        <v>2</v>
      </c>
      <c r="AC121">
        <v>3</v>
      </c>
      <c r="AD121">
        <v>78</v>
      </c>
      <c r="AE121">
        <v>4</v>
      </c>
      <c r="AF121">
        <v>3</v>
      </c>
      <c r="AG121">
        <v>5</v>
      </c>
      <c r="AH121">
        <v>5</v>
      </c>
      <c r="AI121">
        <v>9</v>
      </c>
      <c r="AJ121">
        <v>5</v>
      </c>
      <c r="AK121">
        <v>4</v>
      </c>
      <c r="AL121">
        <v>2</v>
      </c>
      <c r="AM121">
        <v>2</v>
      </c>
      <c r="AN121">
        <v>8</v>
      </c>
      <c r="AO121">
        <v>5</v>
      </c>
      <c r="AP121">
        <v>4</v>
      </c>
      <c r="AQ121">
        <v>2</v>
      </c>
      <c r="AR121">
        <v>17</v>
      </c>
      <c r="AS121">
        <v>5</v>
      </c>
      <c r="AT121">
        <v>16</v>
      </c>
      <c r="AU121">
        <v>15</v>
      </c>
      <c r="AV121">
        <v>4</v>
      </c>
      <c r="AW121">
        <v>9</v>
      </c>
      <c r="AX121">
        <v>8</v>
      </c>
      <c r="AY121">
        <v>10</v>
      </c>
      <c r="AZ121">
        <v>5</v>
      </c>
      <c r="BA121">
        <v>2</v>
      </c>
      <c r="BB121">
        <v>1</v>
      </c>
      <c r="BC121">
        <v>11</v>
      </c>
      <c r="BD121">
        <v>13</v>
      </c>
      <c r="BE121">
        <v>3</v>
      </c>
      <c r="BF121">
        <v>17</v>
      </c>
      <c r="BG121">
        <v>19</v>
      </c>
      <c r="BH121">
        <v>6</v>
      </c>
      <c r="BI121">
        <v>20</v>
      </c>
      <c r="BJ121">
        <v>14</v>
      </c>
      <c r="BK121">
        <v>12</v>
      </c>
      <c r="BL121">
        <v>18</v>
      </c>
      <c r="BM121">
        <v>7</v>
      </c>
      <c r="BN121">
        <v>65</v>
      </c>
    </row>
    <row r="122" spans="1:66" x14ac:dyDescent="0.25">
      <c r="A122">
        <v>43183</v>
      </c>
      <c r="B122">
        <v>1</v>
      </c>
      <c r="C122">
        <v>2005</v>
      </c>
      <c r="D122" s="1">
        <v>45961.982708333337</v>
      </c>
      <c r="E122" t="s">
        <v>66</v>
      </c>
      <c r="F122">
        <v>4</v>
      </c>
      <c r="G122">
        <v>4</v>
      </c>
      <c r="H122">
        <v>2</v>
      </c>
      <c r="I122">
        <v>4</v>
      </c>
      <c r="J122">
        <v>4</v>
      </c>
      <c r="K122">
        <v>4</v>
      </c>
      <c r="L122">
        <v>5</v>
      </c>
      <c r="M122">
        <v>3</v>
      </c>
      <c r="N122">
        <v>4</v>
      </c>
      <c r="O122">
        <v>2</v>
      </c>
      <c r="P122">
        <v>4</v>
      </c>
      <c r="Q122">
        <v>4</v>
      </c>
      <c r="R122">
        <v>2</v>
      </c>
      <c r="S122">
        <v>4</v>
      </c>
      <c r="T122">
        <v>3</v>
      </c>
      <c r="U122">
        <v>2</v>
      </c>
      <c r="V122">
        <v>4</v>
      </c>
      <c r="W122">
        <v>4</v>
      </c>
      <c r="X122">
        <v>3</v>
      </c>
      <c r="Y122">
        <v>4</v>
      </c>
      <c r="Z122">
        <v>7</v>
      </c>
      <c r="AA122">
        <v>17</v>
      </c>
      <c r="AB122">
        <v>7</v>
      </c>
      <c r="AC122">
        <v>14</v>
      </c>
      <c r="AD122">
        <v>5</v>
      </c>
      <c r="AE122">
        <v>7</v>
      </c>
      <c r="AF122">
        <v>8</v>
      </c>
      <c r="AG122">
        <v>6</v>
      </c>
      <c r="AH122">
        <v>29</v>
      </c>
      <c r="AI122">
        <v>24</v>
      </c>
      <c r="AJ122">
        <v>9</v>
      </c>
      <c r="AK122">
        <v>8</v>
      </c>
      <c r="AL122">
        <v>8</v>
      </c>
      <c r="AM122">
        <v>27</v>
      </c>
      <c r="AN122">
        <v>7</v>
      </c>
      <c r="AO122">
        <v>11</v>
      </c>
      <c r="AP122">
        <v>17</v>
      </c>
      <c r="AQ122">
        <v>6</v>
      </c>
      <c r="AR122">
        <v>8</v>
      </c>
      <c r="AS122">
        <v>10</v>
      </c>
      <c r="AT122">
        <v>14</v>
      </c>
      <c r="AU122">
        <v>1</v>
      </c>
      <c r="AV122">
        <v>20</v>
      </c>
      <c r="AW122">
        <v>15</v>
      </c>
      <c r="AX122">
        <v>17</v>
      </c>
      <c r="AY122">
        <v>19</v>
      </c>
      <c r="AZ122">
        <v>13</v>
      </c>
      <c r="BA122">
        <v>10</v>
      </c>
      <c r="BB122">
        <v>6</v>
      </c>
      <c r="BC122">
        <v>4</v>
      </c>
      <c r="BD122">
        <v>9</v>
      </c>
      <c r="BE122">
        <v>18</v>
      </c>
      <c r="BF122">
        <v>12</v>
      </c>
      <c r="BG122">
        <v>8</v>
      </c>
      <c r="BH122">
        <v>11</v>
      </c>
      <c r="BI122">
        <v>16</v>
      </c>
      <c r="BJ122">
        <v>5</v>
      </c>
      <c r="BK122">
        <v>3</v>
      </c>
      <c r="BL122">
        <v>2</v>
      </c>
      <c r="BM122">
        <v>7</v>
      </c>
      <c r="BN122">
        <v>58</v>
      </c>
    </row>
    <row r="123" spans="1:66" x14ac:dyDescent="0.25">
      <c r="A123">
        <v>43187</v>
      </c>
      <c r="B123">
        <v>1</v>
      </c>
      <c r="C123">
        <v>2000</v>
      </c>
      <c r="D123" s="1">
        <v>45962.004953703705</v>
      </c>
      <c r="E123" t="s">
        <v>66</v>
      </c>
      <c r="F123">
        <v>5</v>
      </c>
      <c r="G123">
        <v>5</v>
      </c>
      <c r="H123">
        <v>3</v>
      </c>
      <c r="I123">
        <v>4</v>
      </c>
      <c r="J123">
        <v>4</v>
      </c>
      <c r="K123">
        <v>5</v>
      </c>
      <c r="L123">
        <v>5</v>
      </c>
      <c r="M123">
        <v>4</v>
      </c>
      <c r="N123">
        <v>5</v>
      </c>
      <c r="O123">
        <v>4</v>
      </c>
      <c r="P123">
        <v>4</v>
      </c>
      <c r="Q123">
        <v>4</v>
      </c>
      <c r="R123">
        <v>4</v>
      </c>
      <c r="S123">
        <v>5</v>
      </c>
      <c r="T123">
        <v>2</v>
      </c>
      <c r="U123">
        <v>3</v>
      </c>
      <c r="V123">
        <v>5</v>
      </c>
      <c r="W123">
        <v>2</v>
      </c>
      <c r="X123">
        <v>4</v>
      </c>
      <c r="Y123">
        <v>5</v>
      </c>
      <c r="Z123">
        <v>3</v>
      </c>
      <c r="AA123">
        <v>4</v>
      </c>
      <c r="AB123">
        <v>3</v>
      </c>
      <c r="AC123">
        <v>3</v>
      </c>
      <c r="AD123">
        <v>5</v>
      </c>
      <c r="AE123">
        <v>3</v>
      </c>
      <c r="AF123">
        <v>4</v>
      </c>
      <c r="AG123">
        <v>3</v>
      </c>
      <c r="AH123">
        <v>4</v>
      </c>
      <c r="AI123">
        <v>4</v>
      </c>
      <c r="AJ123">
        <v>12</v>
      </c>
      <c r="AK123">
        <v>6</v>
      </c>
      <c r="AL123">
        <v>4</v>
      </c>
      <c r="AM123">
        <v>3</v>
      </c>
      <c r="AN123">
        <v>3</v>
      </c>
      <c r="AO123">
        <v>4</v>
      </c>
      <c r="AP123">
        <v>5</v>
      </c>
      <c r="AQ123">
        <v>4</v>
      </c>
      <c r="AR123">
        <v>4</v>
      </c>
      <c r="AS123">
        <v>8</v>
      </c>
      <c r="AT123">
        <v>16</v>
      </c>
      <c r="AU123">
        <v>9</v>
      </c>
      <c r="AV123">
        <v>17</v>
      </c>
      <c r="AW123">
        <v>19</v>
      </c>
      <c r="AX123">
        <v>6</v>
      </c>
      <c r="AY123">
        <v>15</v>
      </c>
      <c r="AZ123">
        <v>5</v>
      </c>
      <c r="BA123">
        <v>13</v>
      </c>
      <c r="BB123">
        <v>12</v>
      </c>
      <c r="BC123">
        <v>18</v>
      </c>
      <c r="BD123">
        <v>2</v>
      </c>
      <c r="BE123">
        <v>3</v>
      </c>
      <c r="BF123">
        <v>10</v>
      </c>
      <c r="BG123">
        <v>14</v>
      </c>
      <c r="BH123">
        <v>8</v>
      </c>
      <c r="BI123">
        <v>7</v>
      </c>
      <c r="BJ123">
        <v>11</v>
      </c>
      <c r="BK123">
        <v>4</v>
      </c>
      <c r="BL123">
        <v>20</v>
      </c>
      <c r="BM123">
        <v>1</v>
      </c>
      <c r="BN123">
        <v>41</v>
      </c>
    </row>
    <row r="124" spans="1:66" x14ac:dyDescent="0.25">
      <c r="A124">
        <v>43191</v>
      </c>
      <c r="B124">
        <v>1</v>
      </c>
      <c r="C124">
        <v>2004</v>
      </c>
      <c r="D124" s="1">
        <v>45962.031990740739</v>
      </c>
      <c r="E124" t="s">
        <v>66</v>
      </c>
      <c r="F124">
        <v>5</v>
      </c>
      <c r="G124">
        <v>2</v>
      </c>
      <c r="H124">
        <v>5</v>
      </c>
      <c r="I124">
        <v>5</v>
      </c>
      <c r="J124">
        <v>4</v>
      </c>
      <c r="K124">
        <v>5</v>
      </c>
      <c r="L124">
        <v>5</v>
      </c>
      <c r="M124">
        <v>5</v>
      </c>
      <c r="N124">
        <v>5</v>
      </c>
      <c r="O124">
        <v>5</v>
      </c>
      <c r="P124">
        <v>4</v>
      </c>
      <c r="Q124">
        <v>4</v>
      </c>
      <c r="R124">
        <v>4</v>
      </c>
      <c r="S124">
        <v>2</v>
      </c>
      <c r="T124">
        <v>4</v>
      </c>
      <c r="U124">
        <v>4</v>
      </c>
      <c r="V124">
        <v>5</v>
      </c>
      <c r="W124">
        <v>4</v>
      </c>
      <c r="X124">
        <v>5</v>
      </c>
      <c r="Y124">
        <v>5</v>
      </c>
      <c r="Z124">
        <v>3</v>
      </c>
      <c r="AA124">
        <v>3</v>
      </c>
      <c r="AB124">
        <v>3</v>
      </c>
      <c r="AC124">
        <v>2</v>
      </c>
      <c r="AD124">
        <v>3</v>
      </c>
      <c r="AE124">
        <v>1</v>
      </c>
      <c r="AF124">
        <v>2</v>
      </c>
      <c r="AG124">
        <v>2</v>
      </c>
      <c r="AH124">
        <v>3</v>
      </c>
      <c r="AI124">
        <v>2</v>
      </c>
      <c r="AJ124">
        <v>4</v>
      </c>
      <c r="AK124">
        <v>2</v>
      </c>
      <c r="AL124">
        <v>2</v>
      </c>
      <c r="AM124">
        <v>4</v>
      </c>
      <c r="AN124">
        <v>3</v>
      </c>
      <c r="AO124">
        <v>2</v>
      </c>
      <c r="AP124">
        <v>5</v>
      </c>
      <c r="AQ124">
        <v>3</v>
      </c>
      <c r="AR124">
        <v>2</v>
      </c>
      <c r="AS124">
        <v>2</v>
      </c>
      <c r="AT124">
        <v>19</v>
      </c>
      <c r="AU124">
        <v>10</v>
      </c>
      <c r="AV124">
        <v>3</v>
      </c>
      <c r="AW124">
        <v>2</v>
      </c>
      <c r="AX124">
        <v>6</v>
      </c>
      <c r="AY124">
        <v>14</v>
      </c>
      <c r="AZ124">
        <v>15</v>
      </c>
      <c r="BA124">
        <v>16</v>
      </c>
      <c r="BB124">
        <v>12</v>
      </c>
      <c r="BC124">
        <v>18</v>
      </c>
      <c r="BD124">
        <v>5</v>
      </c>
      <c r="BE124">
        <v>9</v>
      </c>
      <c r="BF124">
        <v>4</v>
      </c>
      <c r="BG124">
        <v>7</v>
      </c>
      <c r="BH124">
        <v>13</v>
      </c>
      <c r="BI124">
        <v>11</v>
      </c>
      <c r="BJ124">
        <v>1</v>
      </c>
      <c r="BK124">
        <v>8</v>
      </c>
      <c r="BL124">
        <v>17</v>
      </c>
      <c r="BM124">
        <v>20</v>
      </c>
      <c r="BN124">
        <v>50</v>
      </c>
    </row>
    <row r="125" spans="1:66" x14ac:dyDescent="0.25">
      <c r="A125">
        <v>43197</v>
      </c>
      <c r="B125">
        <v>1</v>
      </c>
      <c r="C125">
        <v>1998</v>
      </c>
      <c r="D125" s="1">
        <v>45962.139004629629</v>
      </c>
      <c r="E125" t="s">
        <v>66</v>
      </c>
      <c r="F125">
        <v>4</v>
      </c>
      <c r="G125">
        <v>4</v>
      </c>
      <c r="H125">
        <v>1</v>
      </c>
      <c r="I125">
        <v>4</v>
      </c>
      <c r="J125">
        <v>4</v>
      </c>
      <c r="K125">
        <v>3</v>
      </c>
      <c r="L125">
        <v>3</v>
      </c>
      <c r="M125">
        <v>3</v>
      </c>
      <c r="N125">
        <v>5</v>
      </c>
      <c r="O125">
        <v>2</v>
      </c>
      <c r="P125">
        <v>5</v>
      </c>
      <c r="Q125">
        <v>2</v>
      </c>
      <c r="R125">
        <v>2</v>
      </c>
      <c r="S125">
        <v>4</v>
      </c>
      <c r="T125">
        <v>3</v>
      </c>
      <c r="U125">
        <v>2</v>
      </c>
      <c r="V125">
        <v>4</v>
      </c>
      <c r="W125">
        <v>4</v>
      </c>
      <c r="X125">
        <v>4</v>
      </c>
      <c r="Y125">
        <v>4</v>
      </c>
      <c r="Z125">
        <v>17</v>
      </c>
      <c r="AA125">
        <v>6</v>
      </c>
      <c r="AB125">
        <v>17</v>
      </c>
      <c r="AC125">
        <v>6</v>
      </c>
      <c r="AD125">
        <v>9</v>
      </c>
      <c r="AE125">
        <v>7</v>
      </c>
      <c r="AF125">
        <v>5</v>
      </c>
      <c r="AG125">
        <v>10</v>
      </c>
      <c r="AH125">
        <v>14</v>
      </c>
      <c r="AI125">
        <v>9</v>
      </c>
      <c r="AJ125">
        <v>9</v>
      </c>
      <c r="AK125">
        <v>42</v>
      </c>
      <c r="AL125">
        <v>7</v>
      </c>
      <c r="AM125">
        <v>5</v>
      </c>
      <c r="AN125">
        <v>10</v>
      </c>
      <c r="AO125">
        <v>5</v>
      </c>
      <c r="AP125">
        <v>6</v>
      </c>
      <c r="AQ125">
        <v>5</v>
      </c>
      <c r="AR125">
        <v>7</v>
      </c>
      <c r="AS125">
        <v>13</v>
      </c>
      <c r="AT125">
        <v>13</v>
      </c>
      <c r="AU125">
        <v>19</v>
      </c>
      <c r="AV125">
        <v>7</v>
      </c>
      <c r="AW125">
        <v>3</v>
      </c>
      <c r="AX125">
        <v>18</v>
      </c>
      <c r="AY125">
        <v>10</v>
      </c>
      <c r="AZ125">
        <v>14</v>
      </c>
      <c r="BA125">
        <v>4</v>
      </c>
      <c r="BB125">
        <v>16</v>
      </c>
      <c r="BC125">
        <v>5</v>
      </c>
      <c r="BD125">
        <v>17</v>
      </c>
      <c r="BE125">
        <v>1</v>
      </c>
      <c r="BF125">
        <v>8</v>
      </c>
      <c r="BG125">
        <v>6</v>
      </c>
      <c r="BH125">
        <v>9</v>
      </c>
      <c r="BI125">
        <v>20</v>
      </c>
      <c r="BJ125">
        <v>12</v>
      </c>
      <c r="BK125">
        <v>15</v>
      </c>
      <c r="BL125">
        <v>2</v>
      </c>
      <c r="BM125">
        <v>11</v>
      </c>
      <c r="BN125">
        <v>64</v>
      </c>
    </row>
    <row r="126" spans="1:66" x14ac:dyDescent="0.25">
      <c r="A126">
        <v>43205</v>
      </c>
      <c r="B126">
        <v>0</v>
      </c>
      <c r="C126">
        <v>2005</v>
      </c>
      <c r="D126" s="1">
        <v>45962.296678240738</v>
      </c>
      <c r="E126" t="s">
        <v>66</v>
      </c>
      <c r="F126">
        <v>4</v>
      </c>
      <c r="G126">
        <v>4</v>
      </c>
      <c r="H126">
        <v>2</v>
      </c>
      <c r="I126">
        <v>4</v>
      </c>
      <c r="J126">
        <v>4</v>
      </c>
      <c r="K126">
        <v>1</v>
      </c>
      <c r="L126">
        <v>4</v>
      </c>
      <c r="M126">
        <v>2</v>
      </c>
      <c r="N126">
        <v>4</v>
      </c>
      <c r="O126">
        <v>4</v>
      </c>
      <c r="P126">
        <v>2</v>
      </c>
      <c r="Q126">
        <v>4</v>
      </c>
      <c r="R126">
        <v>2</v>
      </c>
      <c r="S126">
        <v>3</v>
      </c>
      <c r="T126">
        <v>3</v>
      </c>
      <c r="U126">
        <v>2</v>
      </c>
      <c r="V126">
        <v>4</v>
      </c>
      <c r="W126">
        <v>4</v>
      </c>
      <c r="X126">
        <v>3</v>
      </c>
      <c r="Y126">
        <v>4</v>
      </c>
      <c r="Z126">
        <v>7</v>
      </c>
      <c r="AA126">
        <v>5</v>
      </c>
      <c r="AB126">
        <v>3</v>
      </c>
      <c r="AC126">
        <v>7</v>
      </c>
      <c r="AD126">
        <v>5</v>
      </c>
      <c r="AE126">
        <v>3</v>
      </c>
      <c r="AF126">
        <v>7</v>
      </c>
      <c r="AG126">
        <v>4</v>
      </c>
      <c r="AH126">
        <v>7</v>
      </c>
      <c r="AI126">
        <v>7</v>
      </c>
      <c r="AJ126">
        <v>13</v>
      </c>
      <c r="AK126">
        <v>3</v>
      </c>
      <c r="AL126">
        <v>16</v>
      </c>
      <c r="AM126">
        <v>5</v>
      </c>
      <c r="AN126">
        <v>8</v>
      </c>
      <c r="AO126">
        <v>5</v>
      </c>
      <c r="AP126">
        <v>7</v>
      </c>
      <c r="AQ126">
        <v>9</v>
      </c>
      <c r="AR126">
        <v>13</v>
      </c>
      <c r="AS126">
        <v>7</v>
      </c>
      <c r="AT126">
        <v>13</v>
      </c>
      <c r="AU126">
        <v>15</v>
      </c>
      <c r="AV126">
        <v>17</v>
      </c>
      <c r="AW126">
        <v>1</v>
      </c>
      <c r="AX126">
        <v>9</v>
      </c>
      <c r="AY126">
        <v>11</v>
      </c>
      <c r="AZ126">
        <v>2</v>
      </c>
      <c r="BA126">
        <v>20</v>
      </c>
      <c r="BB126">
        <v>14</v>
      </c>
      <c r="BC126">
        <v>5</v>
      </c>
      <c r="BD126">
        <v>6</v>
      </c>
      <c r="BE126">
        <v>10</v>
      </c>
      <c r="BF126">
        <v>7</v>
      </c>
      <c r="BG126">
        <v>18</v>
      </c>
      <c r="BH126">
        <v>4</v>
      </c>
      <c r="BI126">
        <v>12</v>
      </c>
      <c r="BJ126">
        <v>8</v>
      </c>
      <c r="BK126">
        <v>16</v>
      </c>
      <c r="BL126">
        <v>19</v>
      </c>
      <c r="BM126">
        <v>3</v>
      </c>
      <c r="BN126">
        <v>59</v>
      </c>
    </row>
    <row r="127" spans="1:66" x14ac:dyDescent="0.25">
      <c r="A127">
        <v>43224</v>
      </c>
      <c r="B127">
        <v>1</v>
      </c>
      <c r="C127">
        <v>2004</v>
      </c>
      <c r="D127" s="1">
        <v>45962.392199074071</v>
      </c>
      <c r="E127" t="s">
        <v>66</v>
      </c>
      <c r="F127">
        <v>5</v>
      </c>
      <c r="G127">
        <v>4</v>
      </c>
      <c r="H127">
        <v>4</v>
      </c>
      <c r="I127">
        <v>4</v>
      </c>
      <c r="J127">
        <v>4</v>
      </c>
      <c r="K127">
        <v>4</v>
      </c>
      <c r="L127">
        <v>4</v>
      </c>
      <c r="M127">
        <v>4</v>
      </c>
      <c r="N127">
        <v>4</v>
      </c>
      <c r="O127">
        <v>4</v>
      </c>
      <c r="P127">
        <v>4</v>
      </c>
      <c r="Q127">
        <v>3</v>
      </c>
      <c r="R127">
        <v>3</v>
      </c>
      <c r="S127">
        <v>3</v>
      </c>
      <c r="T127">
        <v>2</v>
      </c>
      <c r="U127">
        <v>3</v>
      </c>
      <c r="V127">
        <v>5</v>
      </c>
      <c r="W127">
        <v>4</v>
      </c>
      <c r="X127">
        <v>5</v>
      </c>
      <c r="Y127">
        <v>3</v>
      </c>
      <c r="Z127">
        <v>4</v>
      </c>
      <c r="AA127">
        <v>3</v>
      </c>
      <c r="AB127">
        <v>7</v>
      </c>
      <c r="AC127">
        <v>2</v>
      </c>
      <c r="AD127">
        <v>3</v>
      </c>
      <c r="AE127">
        <v>5</v>
      </c>
      <c r="AF127">
        <v>6</v>
      </c>
      <c r="AG127">
        <v>5</v>
      </c>
      <c r="AH127">
        <v>4</v>
      </c>
      <c r="AI127">
        <v>2</v>
      </c>
      <c r="AJ127">
        <v>5</v>
      </c>
      <c r="AK127">
        <v>4</v>
      </c>
      <c r="AL127">
        <v>4</v>
      </c>
      <c r="AM127">
        <v>2</v>
      </c>
      <c r="AN127">
        <v>4</v>
      </c>
      <c r="AO127">
        <v>4</v>
      </c>
      <c r="AP127">
        <v>2</v>
      </c>
      <c r="AQ127">
        <v>3</v>
      </c>
      <c r="AR127">
        <v>2</v>
      </c>
      <c r="AS127">
        <v>4</v>
      </c>
      <c r="AT127">
        <v>1</v>
      </c>
      <c r="AU127">
        <v>16</v>
      </c>
      <c r="AV127">
        <v>2</v>
      </c>
      <c r="AW127">
        <v>18</v>
      </c>
      <c r="AX127">
        <v>10</v>
      </c>
      <c r="AY127">
        <v>7</v>
      </c>
      <c r="AZ127">
        <v>12</v>
      </c>
      <c r="BA127">
        <v>5</v>
      </c>
      <c r="BB127">
        <v>15</v>
      </c>
      <c r="BC127">
        <v>11</v>
      </c>
      <c r="BD127">
        <v>13</v>
      </c>
      <c r="BE127">
        <v>9</v>
      </c>
      <c r="BF127">
        <v>14</v>
      </c>
      <c r="BG127">
        <v>17</v>
      </c>
      <c r="BH127">
        <v>19</v>
      </c>
      <c r="BI127">
        <v>4</v>
      </c>
      <c r="BJ127">
        <v>20</v>
      </c>
      <c r="BK127">
        <v>8</v>
      </c>
      <c r="BL127">
        <v>3</v>
      </c>
      <c r="BM127">
        <v>6</v>
      </c>
      <c r="BN127">
        <v>55</v>
      </c>
    </row>
    <row r="128" spans="1:66" x14ac:dyDescent="0.25">
      <c r="A128">
        <v>43232</v>
      </c>
      <c r="B128">
        <v>1</v>
      </c>
      <c r="C128">
        <v>2003</v>
      </c>
      <c r="D128" s="1">
        <v>45962.423877314817</v>
      </c>
      <c r="E128" t="s">
        <v>66</v>
      </c>
      <c r="F128">
        <v>2</v>
      </c>
      <c r="G128">
        <v>4</v>
      </c>
      <c r="H128">
        <v>2</v>
      </c>
      <c r="I128">
        <v>3</v>
      </c>
      <c r="J128">
        <v>4</v>
      </c>
      <c r="K128">
        <v>5</v>
      </c>
      <c r="L128">
        <v>4</v>
      </c>
      <c r="M128">
        <v>3</v>
      </c>
      <c r="N128">
        <v>2</v>
      </c>
      <c r="O128">
        <v>2</v>
      </c>
      <c r="P128">
        <v>2</v>
      </c>
      <c r="Q128">
        <v>2</v>
      </c>
      <c r="R128">
        <v>1</v>
      </c>
      <c r="S128">
        <v>3</v>
      </c>
      <c r="T128">
        <v>4</v>
      </c>
      <c r="U128">
        <v>1</v>
      </c>
      <c r="V128">
        <v>2</v>
      </c>
      <c r="W128">
        <v>5</v>
      </c>
      <c r="X128">
        <v>3</v>
      </c>
      <c r="Y128">
        <v>2</v>
      </c>
      <c r="Z128">
        <v>6</v>
      </c>
      <c r="AA128">
        <v>7</v>
      </c>
      <c r="AB128">
        <v>9</v>
      </c>
      <c r="AC128">
        <v>7</v>
      </c>
      <c r="AD128">
        <v>10</v>
      </c>
      <c r="AE128">
        <v>3</v>
      </c>
      <c r="AF128">
        <v>10</v>
      </c>
      <c r="AG128">
        <v>8</v>
      </c>
      <c r="AH128">
        <v>6</v>
      </c>
      <c r="AI128">
        <v>5</v>
      </c>
      <c r="AJ128">
        <v>9</v>
      </c>
      <c r="AK128">
        <v>5</v>
      </c>
      <c r="AL128">
        <v>6</v>
      </c>
      <c r="AM128">
        <v>5</v>
      </c>
      <c r="AN128">
        <v>8</v>
      </c>
      <c r="AO128">
        <v>5</v>
      </c>
      <c r="AP128">
        <v>12</v>
      </c>
      <c r="AQ128">
        <v>5</v>
      </c>
      <c r="AR128">
        <v>6</v>
      </c>
      <c r="AS128">
        <v>12</v>
      </c>
      <c r="AT128">
        <v>17</v>
      </c>
      <c r="AU128">
        <v>19</v>
      </c>
      <c r="AV128">
        <v>2</v>
      </c>
      <c r="AW128">
        <v>3</v>
      </c>
      <c r="AX128">
        <v>6</v>
      </c>
      <c r="AY128">
        <v>10</v>
      </c>
      <c r="AZ128">
        <v>4</v>
      </c>
      <c r="BA128">
        <v>15</v>
      </c>
      <c r="BB128">
        <v>7</v>
      </c>
      <c r="BC128">
        <v>8</v>
      </c>
      <c r="BD128">
        <v>12</v>
      </c>
      <c r="BE128">
        <v>11</v>
      </c>
      <c r="BF128">
        <v>16</v>
      </c>
      <c r="BG128">
        <v>13</v>
      </c>
      <c r="BH128">
        <v>14</v>
      </c>
      <c r="BI128">
        <v>5</v>
      </c>
      <c r="BJ128">
        <v>1</v>
      </c>
      <c r="BK128">
        <v>20</v>
      </c>
      <c r="BL128">
        <v>18</v>
      </c>
      <c r="BM128">
        <v>9</v>
      </c>
      <c r="BN128">
        <v>62</v>
      </c>
    </row>
    <row r="129" spans="1:66" x14ac:dyDescent="0.25">
      <c r="A129">
        <v>43231</v>
      </c>
      <c r="B129">
        <v>1</v>
      </c>
      <c r="C129">
        <v>2005</v>
      </c>
      <c r="D129" s="1">
        <v>45962.426319444443</v>
      </c>
      <c r="E129" t="s">
        <v>66</v>
      </c>
      <c r="F129">
        <v>1</v>
      </c>
      <c r="G129">
        <v>1</v>
      </c>
      <c r="H129">
        <v>1</v>
      </c>
      <c r="I129">
        <v>1</v>
      </c>
      <c r="J129">
        <v>1</v>
      </c>
      <c r="K129">
        <v>1</v>
      </c>
      <c r="L129">
        <v>1</v>
      </c>
      <c r="M129">
        <v>1</v>
      </c>
      <c r="N129">
        <v>1</v>
      </c>
      <c r="O129">
        <v>1</v>
      </c>
      <c r="P129">
        <v>1</v>
      </c>
      <c r="Q129">
        <v>1</v>
      </c>
      <c r="R129">
        <v>1</v>
      </c>
      <c r="S129">
        <v>1</v>
      </c>
      <c r="T129">
        <v>5</v>
      </c>
      <c r="U129">
        <v>1</v>
      </c>
      <c r="V129">
        <v>1</v>
      </c>
      <c r="W129">
        <v>5</v>
      </c>
      <c r="X129">
        <v>1</v>
      </c>
      <c r="Y129">
        <v>1</v>
      </c>
      <c r="Z129">
        <v>6</v>
      </c>
      <c r="AA129">
        <v>2</v>
      </c>
      <c r="AB129">
        <v>2</v>
      </c>
      <c r="AC129">
        <v>2</v>
      </c>
      <c r="AD129">
        <v>2</v>
      </c>
      <c r="AE129">
        <v>1</v>
      </c>
      <c r="AF129">
        <v>3</v>
      </c>
      <c r="AG129">
        <v>2</v>
      </c>
      <c r="AH129">
        <v>2</v>
      </c>
      <c r="AI129">
        <v>2</v>
      </c>
      <c r="AJ129">
        <v>4</v>
      </c>
      <c r="AK129">
        <v>2</v>
      </c>
      <c r="AL129">
        <v>7</v>
      </c>
      <c r="AM129">
        <v>6</v>
      </c>
      <c r="AN129">
        <v>4</v>
      </c>
      <c r="AO129">
        <v>2</v>
      </c>
      <c r="AP129">
        <v>3</v>
      </c>
      <c r="AQ129">
        <v>2</v>
      </c>
      <c r="AR129">
        <v>2</v>
      </c>
      <c r="AS129">
        <v>2</v>
      </c>
      <c r="AT129">
        <v>6</v>
      </c>
      <c r="AU129">
        <v>20</v>
      </c>
      <c r="AV129">
        <v>14</v>
      </c>
      <c r="AW129">
        <v>16</v>
      </c>
      <c r="AX129">
        <v>19</v>
      </c>
      <c r="AY129">
        <v>4</v>
      </c>
      <c r="AZ129">
        <v>13</v>
      </c>
      <c r="BA129">
        <v>9</v>
      </c>
      <c r="BB129">
        <v>12</v>
      </c>
      <c r="BC129">
        <v>8</v>
      </c>
      <c r="BD129">
        <v>10</v>
      </c>
      <c r="BE129">
        <v>7</v>
      </c>
      <c r="BF129">
        <v>3</v>
      </c>
      <c r="BG129">
        <v>1</v>
      </c>
      <c r="BH129">
        <v>5</v>
      </c>
      <c r="BI129">
        <v>15</v>
      </c>
      <c r="BJ129">
        <v>17</v>
      </c>
      <c r="BK129">
        <v>18</v>
      </c>
      <c r="BL129">
        <v>2</v>
      </c>
      <c r="BM129">
        <v>11</v>
      </c>
      <c r="BN129">
        <v>11</v>
      </c>
    </row>
    <row r="130" spans="1:66" x14ac:dyDescent="0.25">
      <c r="A130">
        <v>43312</v>
      </c>
      <c r="B130">
        <v>1</v>
      </c>
      <c r="C130">
        <v>2001</v>
      </c>
      <c r="D130" s="1">
        <v>45962.53087962963</v>
      </c>
      <c r="E130" t="s">
        <v>66</v>
      </c>
      <c r="F130">
        <v>2</v>
      </c>
      <c r="G130">
        <v>2</v>
      </c>
      <c r="H130">
        <v>2</v>
      </c>
      <c r="I130">
        <v>4</v>
      </c>
      <c r="J130">
        <v>4</v>
      </c>
      <c r="K130">
        <v>4</v>
      </c>
      <c r="L130">
        <v>4</v>
      </c>
      <c r="M130">
        <v>4</v>
      </c>
      <c r="N130">
        <v>1</v>
      </c>
      <c r="O130">
        <v>2</v>
      </c>
      <c r="P130">
        <v>2</v>
      </c>
      <c r="Q130">
        <v>2</v>
      </c>
      <c r="R130">
        <v>4</v>
      </c>
      <c r="S130">
        <v>2</v>
      </c>
      <c r="T130">
        <v>4</v>
      </c>
      <c r="U130">
        <v>3</v>
      </c>
      <c r="V130">
        <v>4</v>
      </c>
      <c r="W130">
        <v>4</v>
      </c>
      <c r="X130">
        <v>2</v>
      </c>
      <c r="Y130">
        <v>3</v>
      </c>
      <c r="Z130">
        <v>7</v>
      </c>
      <c r="AA130">
        <v>6</v>
      </c>
      <c r="AB130">
        <v>4</v>
      </c>
      <c r="AC130">
        <v>4</v>
      </c>
      <c r="AD130">
        <v>2</v>
      </c>
      <c r="AE130">
        <v>2</v>
      </c>
      <c r="AF130">
        <v>2</v>
      </c>
      <c r="AG130">
        <v>5</v>
      </c>
      <c r="AH130">
        <v>65</v>
      </c>
      <c r="AI130">
        <v>5</v>
      </c>
      <c r="AJ130">
        <v>3</v>
      </c>
      <c r="AK130">
        <v>5</v>
      </c>
      <c r="AL130">
        <v>6</v>
      </c>
      <c r="AM130">
        <v>4</v>
      </c>
      <c r="AN130">
        <v>4</v>
      </c>
      <c r="AO130">
        <v>191</v>
      </c>
      <c r="AP130">
        <v>7</v>
      </c>
      <c r="AQ130">
        <v>2</v>
      </c>
      <c r="AR130">
        <v>5</v>
      </c>
      <c r="AS130">
        <v>4</v>
      </c>
      <c r="AT130">
        <v>12</v>
      </c>
      <c r="AU130">
        <v>17</v>
      </c>
      <c r="AV130">
        <v>10</v>
      </c>
      <c r="AW130">
        <v>15</v>
      </c>
      <c r="AX130">
        <v>8</v>
      </c>
      <c r="AY130">
        <v>2</v>
      </c>
      <c r="AZ130">
        <v>7</v>
      </c>
      <c r="BA130">
        <v>4</v>
      </c>
      <c r="BB130">
        <v>1</v>
      </c>
      <c r="BC130">
        <v>16</v>
      </c>
      <c r="BD130">
        <v>20</v>
      </c>
      <c r="BE130">
        <v>19</v>
      </c>
      <c r="BF130">
        <v>9</v>
      </c>
      <c r="BG130">
        <v>14</v>
      </c>
      <c r="BH130">
        <v>13</v>
      </c>
      <c r="BI130">
        <v>3</v>
      </c>
      <c r="BJ130">
        <v>18</v>
      </c>
      <c r="BK130">
        <v>6</v>
      </c>
      <c r="BL130">
        <v>5</v>
      </c>
      <c r="BM130">
        <v>11</v>
      </c>
      <c r="BN130">
        <v>61</v>
      </c>
    </row>
    <row r="131" spans="1:66" x14ac:dyDescent="0.25">
      <c r="A131">
        <v>43361</v>
      </c>
      <c r="B131">
        <v>1</v>
      </c>
      <c r="C131">
        <v>2002</v>
      </c>
      <c r="D131" s="1">
        <v>45962.633784722224</v>
      </c>
      <c r="E131" t="s">
        <v>146</v>
      </c>
      <c r="F131">
        <v>1</v>
      </c>
      <c r="G131">
        <v>5</v>
      </c>
      <c r="H131">
        <v>2</v>
      </c>
      <c r="I131">
        <v>1</v>
      </c>
      <c r="J131">
        <v>5</v>
      </c>
      <c r="K131">
        <v>5</v>
      </c>
      <c r="L131">
        <v>2</v>
      </c>
      <c r="M131">
        <v>2</v>
      </c>
      <c r="N131">
        <v>5</v>
      </c>
      <c r="O131">
        <v>2</v>
      </c>
      <c r="P131">
        <v>5</v>
      </c>
      <c r="Q131">
        <v>2</v>
      </c>
      <c r="R131">
        <v>1</v>
      </c>
      <c r="S131">
        <v>4</v>
      </c>
      <c r="T131">
        <v>3</v>
      </c>
      <c r="U131">
        <v>2</v>
      </c>
      <c r="V131">
        <v>5</v>
      </c>
      <c r="W131">
        <v>5</v>
      </c>
      <c r="X131">
        <v>1</v>
      </c>
      <c r="Y131">
        <v>3</v>
      </c>
      <c r="Z131">
        <v>3</v>
      </c>
      <c r="AA131">
        <v>6</v>
      </c>
      <c r="AB131">
        <v>8</v>
      </c>
      <c r="AC131">
        <v>3</v>
      </c>
      <c r="AD131">
        <v>4</v>
      </c>
      <c r="AE131">
        <v>2</v>
      </c>
      <c r="AF131">
        <v>8</v>
      </c>
      <c r="AG131">
        <v>4</v>
      </c>
      <c r="AH131">
        <v>3</v>
      </c>
      <c r="AI131">
        <v>10</v>
      </c>
      <c r="AJ131">
        <v>3</v>
      </c>
      <c r="AK131">
        <v>9</v>
      </c>
      <c r="AL131">
        <v>3</v>
      </c>
      <c r="AM131">
        <v>7</v>
      </c>
      <c r="AN131">
        <v>6</v>
      </c>
      <c r="AO131">
        <v>3</v>
      </c>
      <c r="AP131">
        <v>6</v>
      </c>
      <c r="AQ131">
        <v>4</v>
      </c>
      <c r="AR131">
        <v>4</v>
      </c>
      <c r="AS131">
        <v>7</v>
      </c>
      <c r="AT131">
        <v>18</v>
      </c>
      <c r="AU131">
        <v>15</v>
      </c>
      <c r="AV131">
        <v>4</v>
      </c>
      <c r="AW131">
        <v>13</v>
      </c>
      <c r="AX131">
        <v>1</v>
      </c>
      <c r="AY131">
        <v>19</v>
      </c>
      <c r="AZ131">
        <v>7</v>
      </c>
      <c r="BA131">
        <v>11</v>
      </c>
      <c r="BB131">
        <v>3</v>
      </c>
      <c r="BC131">
        <v>6</v>
      </c>
      <c r="BD131">
        <v>2</v>
      </c>
      <c r="BE131">
        <v>9</v>
      </c>
      <c r="BF131">
        <v>14</v>
      </c>
      <c r="BG131">
        <v>20</v>
      </c>
      <c r="BH131">
        <v>8</v>
      </c>
      <c r="BI131">
        <v>10</v>
      </c>
      <c r="BJ131">
        <v>17</v>
      </c>
      <c r="BK131">
        <v>5</v>
      </c>
      <c r="BL131">
        <v>12</v>
      </c>
      <c r="BM131">
        <v>16</v>
      </c>
      <c r="BN131">
        <v>85</v>
      </c>
    </row>
    <row r="132" spans="1:66" x14ac:dyDescent="0.25">
      <c r="A132">
        <v>43370</v>
      </c>
      <c r="B132">
        <v>0</v>
      </c>
      <c r="C132">
        <v>2003</v>
      </c>
      <c r="D132" s="1">
        <v>45962.655069444445</v>
      </c>
      <c r="E132">
        <v>0</v>
      </c>
      <c r="F132">
        <v>1</v>
      </c>
      <c r="G132">
        <v>1</v>
      </c>
      <c r="H132">
        <v>1</v>
      </c>
      <c r="I132">
        <v>1</v>
      </c>
      <c r="J132">
        <v>1</v>
      </c>
      <c r="K132">
        <v>1</v>
      </c>
      <c r="L132">
        <v>1</v>
      </c>
      <c r="M132">
        <v>2</v>
      </c>
      <c r="N132">
        <v>1</v>
      </c>
      <c r="O132">
        <v>1</v>
      </c>
      <c r="P132">
        <v>1</v>
      </c>
      <c r="Q132">
        <v>2</v>
      </c>
      <c r="R132">
        <v>1</v>
      </c>
      <c r="S132">
        <v>1</v>
      </c>
      <c r="T132">
        <v>1</v>
      </c>
      <c r="U132">
        <v>2</v>
      </c>
      <c r="V132">
        <v>2</v>
      </c>
      <c r="W132">
        <v>5</v>
      </c>
      <c r="X132">
        <v>1</v>
      </c>
      <c r="Y132">
        <v>2</v>
      </c>
      <c r="Z132">
        <v>2</v>
      </c>
      <c r="AA132">
        <v>5</v>
      </c>
      <c r="AB132">
        <v>5</v>
      </c>
      <c r="AC132">
        <v>2</v>
      </c>
      <c r="AD132">
        <v>3</v>
      </c>
      <c r="AE132">
        <v>1</v>
      </c>
      <c r="AF132">
        <v>3</v>
      </c>
      <c r="AG132">
        <v>2</v>
      </c>
      <c r="AH132">
        <v>2</v>
      </c>
      <c r="AI132">
        <v>2</v>
      </c>
      <c r="AJ132">
        <v>3</v>
      </c>
      <c r="AK132">
        <v>2</v>
      </c>
      <c r="AL132">
        <v>5</v>
      </c>
      <c r="AM132">
        <v>2</v>
      </c>
      <c r="AN132">
        <v>2</v>
      </c>
      <c r="AO132">
        <v>2</v>
      </c>
      <c r="AP132">
        <v>6</v>
      </c>
      <c r="AQ132">
        <v>4</v>
      </c>
      <c r="AR132">
        <v>4</v>
      </c>
      <c r="AS132">
        <v>2</v>
      </c>
      <c r="AT132">
        <v>16</v>
      </c>
      <c r="AU132">
        <v>2</v>
      </c>
      <c r="AV132">
        <v>15</v>
      </c>
      <c r="AW132">
        <v>10</v>
      </c>
      <c r="AX132">
        <v>14</v>
      </c>
      <c r="AY132">
        <v>11</v>
      </c>
      <c r="AZ132">
        <v>20</v>
      </c>
      <c r="BA132">
        <v>5</v>
      </c>
      <c r="BB132">
        <v>12</v>
      </c>
      <c r="BC132">
        <v>18</v>
      </c>
      <c r="BD132">
        <v>17</v>
      </c>
      <c r="BE132">
        <v>7</v>
      </c>
      <c r="BF132">
        <v>8</v>
      </c>
      <c r="BG132">
        <v>19</v>
      </c>
      <c r="BH132">
        <v>9</v>
      </c>
      <c r="BI132">
        <v>4</v>
      </c>
      <c r="BJ132">
        <v>3</v>
      </c>
      <c r="BK132">
        <v>13</v>
      </c>
      <c r="BL132">
        <v>1</v>
      </c>
      <c r="BM132">
        <v>6</v>
      </c>
      <c r="BN132">
        <v>36</v>
      </c>
    </row>
    <row r="133" spans="1:66" x14ac:dyDescent="0.25">
      <c r="A133">
        <v>43272</v>
      </c>
      <c r="B133">
        <v>0</v>
      </c>
      <c r="C133">
        <v>1994</v>
      </c>
      <c r="D133" s="1">
        <v>45962.719201388885</v>
      </c>
      <c r="E133" t="s">
        <v>182</v>
      </c>
      <c r="F133">
        <v>4</v>
      </c>
      <c r="G133">
        <v>4</v>
      </c>
      <c r="H133">
        <v>4</v>
      </c>
      <c r="I133">
        <v>4</v>
      </c>
      <c r="J133">
        <v>4</v>
      </c>
      <c r="K133">
        <v>3</v>
      </c>
      <c r="L133">
        <v>4</v>
      </c>
      <c r="M133">
        <v>4</v>
      </c>
      <c r="N133">
        <v>2</v>
      </c>
      <c r="O133">
        <v>4</v>
      </c>
      <c r="P133">
        <v>5</v>
      </c>
      <c r="Q133">
        <v>5</v>
      </c>
      <c r="R133">
        <v>4</v>
      </c>
      <c r="S133">
        <v>3</v>
      </c>
      <c r="T133">
        <v>4</v>
      </c>
      <c r="U133">
        <v>4</v>
      </c>
      <c r="V133">
        <v>2</v>
      </c>
      <c r="W133">
        <v>5</v>
      </c>
      <c r="X133">
        <v>3</v>
      </c>
      <c r="Y133">
        <v>4</v>
      </c>
      <c r="Z133">
        <v>6</v>
      </c>
      <c r="AA133">
        <v>5</v>
      </c>
      <c r="AB133">
        <v>6</v>
      </c>
      <c r="AC133">
        <v>3</v>
      </c>
      <c r="AD133">
        <v>3</v>
      </c>
      <c r="AE133">
        <v>4</v>
      </c>
      <c r="AF133">
        <v>3</v>
      </c>
      <c r="AG133">
        <v>4</v>
      </c>
      <c r="AH133">
        <v>24</v>
      </c>
      <c r="AI133">
        <v>10</v>
      </c>
      <c r="AJ133">
        <v>4</v>
      </c>
      <c r="AK133">
        <v>4</v>
      </c>
      <c r="AL133">
        <v>7</v>
      </c>
      <c r="AM133">
        <v>4</v>
      </c>
      <c r="AN133">
        <v>6</v>
      </c>
      <c r="AO133">
        <v>4</v>
      </c>
      <c r="AP133">
        <v>5</v>
      </c>
      <c r="AQ133">
        <v>9</v>
      </c>
      <c r="AR133">
        <v>6</v>
      </c>
      <c r="AS133">
        <v>5</v>
      </c>
      <c r="AT133">
        <v>18</v>
      </c>
      <c r="AU133">
        <v>15</v>
      </c>
      <c r="AV133">
        <v>2</v>
      </c>
      <c r="AW133">
        <v>19</v>
      </c>
      <c r="AX133">
        <v>12</v>
      </c>
      <c r="AY133">
        <v>8</v>
      </c>
      <c r="AZ133">
        <v>6</v>
      </c>
      <c r="BA133">
        <v>16</v>
      </c>
      <c r="BB133">
        <v>10</v>
      </c>
      <c r="BC133">
        <v>17</v>
      </c>
      <c r="BD133">
        <v>4</v>
      </c>
      <c r="BE133">
        <v>5</v>
      </c>
      <c r="BF133">
        <v>9</v>
      </c>
      <c r="BG133">
        <v>14</v>
      </c>
      <c r="BH133">
        <v>7</v>
      </c>
      <c r="BI133">
        <v>11</v>
      </c>
      <c r="BJ133">
        <v>20</v>
      </c>
      <c r="BK133">
        <v>1</v>
      </c>
      <c r="BL133">
        <v>3</v>
      </c>
      <c r="BM133">
        <v>13</v>
      </c>
      <c r="BN133">
        <v>64</v>
      </c>
    </row>
    <row r="134" spans="1:66" x14ac:dyDescent="0.25">
      <c r="A134">
        <v>43429</v>
      </c>
      <c r="B134">
        <v>0</v>
      </c>
      <c r="C134">
        <v>2002</v>
      </c>
      <c r="D134" s="1">
        <v>45962.783020833333</v>
      </c>
      <c r="E134" t="s">
        <v>147</v>
      </c>
      <c r="F134">
        <v>1</v>
      </c>
      <c r="G134">
        <v>3</v>
      </c>
      <c r="H134">
        <v>2</v>
      </c>
      <c r="I134">
        <v>3</v>
      </c>
      <c r="J134">
        <v>2</v>
      </c>
      <c r="K134">
        <v>4</v>
      </c>
      <c r="L134">
        <v>2</v>
      </c>
      <c r="M134">
        <v>2</v>
      </c>
      <c r="N134">
        <v>4</v>
      </c>
      <c r="O134">
        <v>3</v>
      </c>
      <c r="P134">
        <v>4</v>
      </c>
      <c r="Q134">
        <v>2</v>
      </c>
      <c r="R134">
        <v>2</v>
      </c>
      <c r="S134">
        <v>4</v>
      </c>
      <c r="T134">
        <v>2</v>
      </c>
      <c r="U134">
        <v>2</v>
      </c>
      <c r="V134">
        <v>5</v>
      </c>
      <c r="W134">
        <v>3</v>
      </c>
      <c r="X134">
        <v>2</v>
      </c>
      <c r="Y134">
        <v>2</v>
      </c>
      <c r="Z134">
        <v>2</v>
      </c>
      <c r="AA134">
        <v>4</v>
      </c>
      <c r="AB134">
        <v>10</v>
      </c>
      <c r="AC134">
        <v>3</v>
      </c>
      <c r="AD134">
        <v>3</v>
      </c>
      <c r="AE134">
        <v>2</v>
      </c>
      <c r="AF134">
        <v>3</v>
      </c>
      <c r="AG134">
        <v>3</v>
      </c>
      <c r="AH134">
        <v>2</v>
      </c>
      <c r="AI134">
        <v>3</v>
      </c>
      <c r="AJ134">
        <v>3</v>
      </c>
      <c r="AK134">
        <v>3</v>
      </c>
      <c r="AL134">
        <v>3</v>
      </c>
      <c r="AM134">
        <v>4</v>
      </c>
      <c r="AN134">
        <v>3</v>
      </c>
      <c r="AO134">
        <v>3</v>
      </c>
      <c r="AP134">
        <v>4</v>
      </c>
      <c r="AQ134">
        <v>2</v>
      </c>
      <c r="AR134">
        <v>28</v>
      </c>
      <c r="AS134">
        <v>4</v>
      </c>
      <c r="AT134">
        <v>6</v>
      </c>
      <c r="AU134">
        <v>7</v>
      </c>
      <c r="AV134">
        <v>13</v>
      </c>
      <c r="AW134">
        <v>2</v>
      </c>
      <c r="AX134">
        <v>12</v>
      </c>
      <c r="AY134">
        <v>11</v>
      </c>
      <c r="AZ134">
        <v>17</v>
      </c>
      <c r="BA134">
        <v>5</v>
      </c>
      <c r="BB134">
        <v>14</v>
      </c>
      <c r="BC134">
        <v>19</v>
      </c>
      <c r="BD134">
        <v>4</v>
      </c>
      <c r="BE134">
        <v>3</v>
      </c>
      <c r="BF134">
        <v>8</v>
      </c>
      <c r="BG134">
        <v>18</v>
      </c>
      <c r="BH134">
        <v>1</v>
      </c>
      <c r="BI134">
        <v>20</v>
      </c>
      <c r="BJ134">
        <v>9</v>
      </c>
      <c r="BK134">
        <v>16</v>
      </c>
      <c r="BL134">
        <v>15</v>
      </c>
      <c r="BM134">
        <v>10</v>
      </c>
      <c r="BN134">
        <v>63</v>
      </c>
    </row>
    <row r="135" spans="1:66" x14ac:dyDescent="0.25">
      <c r="A135">
        <v>43433</v>
      </c>
      <c r="B135">
        <v>0</v>
      </c>
      <c r="C135">
        <v>2003</v>
      </c>
      <c r="D135" s="1">
        <v>45962.799039351848</v>
      </c>
      <c r="E135">
        <v>1</v>
      </c>
      <c r="F135">
        <v>1</v>
      </c>
      <c r="G135">
        <v>1</v>
      </c>
      <c r="H135">
        <v>1</v>
      </c>
      <c r="I135">
        <v>1</v>
      </c>
      <c r="J135">
        <v>1</v>
      </c>
      <c r="K135">
        <v>1</v>
      </c>
      <c r="L135">
        <v>1</v>
      </c>
      <c r="M135">
        <v>1</v>
      </c>
      <c r="N135">
        <v>1</v>
      </c>
      <c r="O135">
        <v>1</v>
      </c>
      <c r="P135">
        <v>1</v>
      </c>
      <c r="Q135">
        <v>1</v>
      </c>
      <c r="R135">
        <v>1</v>
      </c>
      <c r="S135">
        <v>1</v>
      </c>
      <c r="T135">
        <v>5</v>
      </c>
      <c r="U135">
        <v>1</v>
      </c>
      <c r="V135">
        <v>3</v>
      </c>
      <c r="W135">
        <v>5</v>
      </c>
      <c r="X135">
        <v>1</v>
      </c>
      <c r="Y135">
        <v>1</v>
      </c>
      <c r="Z135">
        <v>2</v>
      </c>
      <c r="AA135">
        <v>2</v>
      </c>
      <c r="AB135">
        <v>5</v>
      </c>
      <c r="AC135">
        <v>3</v>
      </c>
      <c r="AD135">
        <v>2</v>
      </c>
      <c r="AE135">
        <v>2</v>
      </c>
      <c r="AF135">
        <v>3</v>
      </c>
      <c r="AG135">
        <v>4</v>
      </c>
      <c r="AH135">
        <v>3</v>
      </c>
      <c r="AI135">
        <v>4</v>
      </c>
      <c r="AJ135">
        <v>4</v>
      </c>
      <c r="AK135">
        <v>2</v>
      </c>
      <c r="AL135">
        <v>2</v>
      </c>
      <c r="AM135">
        <v>2</v>
      </c>
      <c r="AN135">
        <v>3</v>
      </c>
      <c r="AO135">
        <v>7</v>
      </c>
      <c r="AP135">
        <v>5</v>
      </c>
      <c r="AQ135">
        <v>6</v>
      </c>
      <c r="AR135">
        <v>9</v>
      </c>
      <c r="AS135">
        <v>4</v>
      </c>
      <c r="AT135">
        <v>7</v>
      </c>
      <c r="AU135">
        <v>6</v>
      </c>
      <c r="AV135">
        <v>10</v>
      </c>
      <c r="AW135">
        <v>4</v>
      </c>
      <c r="AX135">
        <v>16</v>
      </c>
      <c r="AY135">
        <v>13</v>
      </c>
      <c r="AZ135">
        <v>15</v>
      </c>
      <c r="BA135">
        <v>5</v>
      </c>
      <c r="BB135">
        <v>11</v>
      </c>
      <c r="BC135">
        <v>3</v>
      </c>
      <c r="BD135">
        <v>8</v>
      </c>
      <c r="BE135">
        <v>18</v>
      </c>
      <c r="BF135">
        <v>14</v>
      </c>
      <c r="BG135">
        <v>20</v>
      </c>
      <c r="BH135">
        <v>12</v>
      </c>
      <c r="BI135">
        <v>2</v>
      </c>
      <c r="BJ135">
        <v>19</v>
      </c>
      <c r="BK135">
        <v>9</v>
      </c>
      <c r="BL135">
        <v>1</v>
      </c>
      <c r="BM135">
        <v>17</v>
      </c>
      <c r="BN135">
        <v>17</v>
      </c>
    </row>
    <row r="136" spans="1:66" x14ac:dyDescent="0.25">
      <c r="A136">
        <v>43481</v>
      </c>
      <c r="B136">
        <v>1</v>
      </c>
      <c r="C136">
        <v>2003</v>
      </c>
      <c r="D136" s="1">
        <v>45963.321145833332</v>
      </c>
      <c r="E136">
        <v>0</v>
      </c>
      <c r="F136">
        <v>1</v>
      </c>
      <c r="G136">
        <v>1</v>
      </c>
      <c r="H136">
        <v>1</v>
      </c>
      <c r="I136">
        <v>1</v>
      </c>
      <c r="J136">
        <v>3</v>
      </c>
      <c r="K136">
        <v>1</v>
      </c>
      <c r="L136">
        <v>3</v>
      </c>
      <c r="M136">
        <v>1</v>
      </c>
      <c r="N136">
        <v>1</v>
      </c>
      <c r="O136">
        <v>1</v>
      </c>
      <c r="P136">
        <v>1</v>
      </c>
      <c r="Q136">
        <v>1</v>
      </c>
      <c r="R136">
        <v>1</v>
      </c>
      <c r="S136">
        <v>1</v>
      </c>
      <c r="T136">
        <v>5</v>
      </c>
      <c r="U136">
        <v>1</v>
      </c>
      <c r="V136">
        <v>1</v>
      </c>
      <c r="W136">
        <v>5</v>
      </c>
      <c r="X136">
        <v>1</v>
      </c>
      <c r="Y136">
        <v>1</v>
      </c>
      <c r="Z136">
        <v>3</v>
      </c>
      <c r="AA136">
        <v>4</v>
      </c>
      <c r="AB136">
        <v>4</v>
      </c>
      <c r="AC136">
        <v>4</v>
      </c>
      <c r="AD136">
        <v>12</v>
      </c>
      <c r="AE136">
        <v>1</v>
      </c>
      <c r="AF136">
        <v>4</v>
      </c>
      <c r="AG136">
        <v>6</v>
      </c>
      <c r="AH136">
        <v>11</v>
      </c>
      <c r="AI136">
        <v>6</v>
      </c>
      <c r="AJ136">
        <v>6</v>
      </c>
      <c r="AK136">
        <v>13</v>
      </c>
      <c r="AL136">
        <v>4</v>
      </c>
      <c r="AM136">
        <v>4</v>
      </c>
      <c r="AN136">
        <v>7</v>
      </c>
      <c r="AO136">
        <v>4</v>
      </c>
      <c r="AP136">
        <v>4</v>
      </c>
      <c r="AQ136">
        <v>19</v>
      </c>
      <c r="AR136">
        <v>8</v>
      </c>
      <c r="AS136">
        <v>7</v>
      </c>
      <c r="AT136">
        <v>8</v>
      </c>
      <c r="AU136">
        <v>3</v>
      </c>
      <c r="AV136">
        <v>9</v>
      </c>
      <c r="AW136">
        <v>18</v>
      </c>
      <c r="AX136">
        <v>13</v>
      </c>
      <c r="AY136">
        <v>16</v>
      </c>
      <c r="AZ136">
        <v>14</v>
      </c>
      <c r="BA136">
        <v>1</v>
      </c>
      <c r="BB136">
        <v>10</v>
      </c>
      <c r="BC136">
        <v>4</v>
      </c>
      <c r="BD136">
        <v>6</v>
      </c>
      <c r="BE136">
        <v>7</v>
      </c>
      <c r="BF136">
        <v>19</v>
      </c>
      <c r="BG136">
        <v>20</v>
      </c>
      <c r="BH136">
        <v>2</v>
      </c>
      <c r="BI136">
        <v>17</v>
      </c>
      <c r="BJ136">
        <v>11</v>
      </c>
      <c r="BK136">
        <v>5</v>
      </c>
      <c r="BL136">
        <v>15</v>
      </c>
      <c r="BM136">
        <v>12</v>
      </c>
      <c r="BN136">
        <v>20</v>
      </c>
    </row>
    <row r="137" spans="1:66" x14ac:dyDescent="0.25">
      <c r="A137">
        <v>41299</v>
      </c>
      <c r="B137">
        <v>0</v>
      </c>
      <c r="C137">
        <v>2005</v>
      </c>
      <c r="D137" s="1">
        <v>45963.743668981479</v>
      </c>
      <c r="E137" t="s">
        <v>96</v>
      </c>
      <c r="F137">
        <v>1</v>
      </c>
      <c r="G137">
        <v>1</v>
      </c>
      <c r="H137">
        <v>1</v>
      </c>
      <c r="I137">
        <v>1</v>
      </c>
      <c r="J137">
        <v>2</v>
      </c>
      <c r="K137">
        <v>1</v>
      </c>
      <c r="L137">
        <v>1</v>
      </c>
      <c r="M137">
        <v>1</v>
      </c>
      <c r="N137">
        <v>1</v>
      </c>
      <c r="O137">
        <v>1</v>
      </c>
      <c r="P137">
        <v>1</v>
      </c>
      <c r="Q137">
        <v>1</v>
      </c>
      <c r="R137">
        <v>1</v>
      </c>
      <c r="S137">
        <v>1</v>
      </c>
      <c r="T137">
        <v>5</v>
      </c>
      <c r="U137">
        <v>1</v>
      </c>
      <c r="V137">
        <v>2</v>
      </c>
      <c r="W137">
        <v>5</v>
      </c>
      <c r="X137">
        <v>1</v>
      </c>
      <c r="Y137">
        <v>1</v>
      </c>
      <c r="Z137">
        <v>4</v>
      </c>
      <c r="AA137">
        <v>4</v>
      </c>
      <c r="AB137">
        <v>2</v>
      </c>
      <c r="AC137">
        <v>2</v>
      </c>
      <c r="AD137">
        <v>7</v>
      </c>
      <c r="AE137">
        <v>2</v>
      </c>
      <c r="AF137">
        <v>2</v>
      </c>
      <c r="AG137">
        <v>4</v>
      </c>
      <c r="AH137">
        <v>3</v>
      </c>
      <c r="AI137">
        <v>2</v>
      </c>
      <c r="AJ137">
        <v>29</v>
      </c>
      <c r="AK137">
        <v>4</v>
      </c>
      <c r="AL137">
        <v>3</v>
      </c>
      <c r="AM137">
        <v>2</v>
      </c>
      <c r="AN137">
        <v>3</v>
      </c>
      <c r="AO137">
        <v>4</v>
      </c>
      <c r="AP137">
        <v>5</v>
      </c>
      <c r="AQ137">
        <v>4</v>
      </c>
      <c r="AR137">
        <v>4</v>
      </c>
      <c r="AS137">
        <v>8</v>
      </c>
      <c r="AT137">
        <v>18</v>
      </c>
      <c r="AU137">
        <v>10</v>
      </c>
      <c r="AV137">
        <v>20</v>
      </c>
      <c r="AW137">
        <v>8</v>
      </c>
      <c r="AX137">
        <v>14</v>
      </c>
      <c r="AY137">
        <v>16</v>
      </c>
      <c r="AZ137">
        <v>19</v>
      </c>
      <c r="BA137">
        <v>4</v>
      </c>
      <c r="BB137">
        <v>7</v>
      </c>
      <c r="BC137">
        <v>17</v>
      </c>
      <c r="BD137">
        <v>11</v>
      </c>
      <c r="BE137">
        <v>1</v>
      </c>
      <c r="BF137">
        <v>9</v>
      </c>
      <c r="BG137">
        <v>3</v>
      </c>
      <c r="BH137">
        <v>13</v>
      </c>
      <c r="BI137">
        <v>15</v>
      </c>
      <c r="BJ137">
        <v>2</v>
      </c>
      <c r="BK137">
        <v>12</v>
      </c>
      <c r="BL137">
        <v>5</v>
      </c>
      <c r="BM137">
        <v>6</v>
      </c>
      <c r="BN137">
        <v>16</v>
      </c>
    </row>
    <row r="138" spans="1:66" x14ac:dyDescent="0.25">
      <c r="A138">
        <v>43752</v>
      </c>
      <c r="B138">
        <v>0</v>
      </c>
      <c r="C138">
        <v>2002</v>
      </c>
      <c r="D138" s="1">
        <v>45964.28502314815</v>
      </c>
      <c r="E138" t="s">
        <v>148</v>
      </c>
      <c r="F138">
        <v>4</v>
      </c>
      <c r="G138">
        <v>4</v>
      </c>
      <c r="H138">
        <v>4</v>
      </c>
      <c r="I138">
        <v>5</v>
      </c>
      <c r="J138">
        <v>4</v>
      </c>
      <c r="K138">
        <v>5</v>
      </c>
      <c r="L138">
        <v>4</v>
      </c>
      <c r="M138">
        <v>4</v>
      </c>
      <c r="N138">
        <v>5</v>
      </c>
      <c r="O138">
        <v>5</v>
      </c>
      <c r="P138">
        <v>5</v>
      </c>
      <c r="Q138">
        <v>5</v>
      </c>
      <c r="R138">
        <v>3</v>
      </c>
      <c r="S138">
        <v>4</v>
      </c>
      <c r="T138">
        <v>2</v>
      </c>
      <c r="U138">
        <v>2</v>
      </c>
      <c r="V138">
        <v>5</v>
      </c>
      <c r="W138">
        <v>4</v>
      </c>
      <c r="X138">
        <v>4</v>
      </c>
      <c r="Y138">
        <v>5</v>
      </c>
      <c r="Z138">
        <v>4</v>
      </c>
      <c r="AA138">
        <v>4</v>
      </c>
      <c r="AB138">
        <v>6</v>
      </c>
      <c r="AC138">
        <v>4</v>
      </c>
      <c r="AD138">
        <v>5</v>
      </c>
      <c r="AE138">
        <v>3</v>
      </c>
      <c r="AF138">
        <v>3</v>
      </c>
      <c r="AG138">
        <v>7</v>
      </c>
      <c r="AH138">
        <v>5</v>
      </c>
      <c r="AI138">
        <v>3</v>
      </c>
      <c r="AJ138">
        <v>10</v>
      </c>
      <c r="AK138">
        <v>4</v>
      </c>
      <c r="AL138">
        <v>5</v>
      </c>
      <c r="AM138">
        <v>4</v>
      </c>
      <c r="AN138">
        <v>6</v>
      </c>
      <c r="AO138">
        <v>2</v>
      </c>
      <c r="AP138">
        <v>11</v>
      </c>
      <c r="AQ138">
        <v>6</v>
      </c>
      <c r="AR138">
        <v>5</v>
      </c>
      <c r="AS138">
        <v>20</v>
      </c>
      <c r="AT138">
        <v>13</v>
      </c>
      <c r="AU138">
        <v>9</v>
      </c>
      <c r="AV138">
        <v>20</v>
      </c>
      <c r="AW138">
        <v>17</v>
      </c>
      <c r="AX138">
        <v>16</v>
      </c>
      <c r="AY138">
        <v>7</v>
      </c>
      <c r="AZ138">
        <v>11</v>
      </c>
      <c r="BA138">
        <v>6</v>
      </c>
      <c r="BB138">
        <v>4</v>
      </c>
      <c r="BC138">
        <v>18</v>
      </c>
      <c r="BD138">
        <v>12</v>
      </c>
      <c r="BE138">
        <v>8</v>
      </c>
      <c r="BF138">
        <v>5</v>
      </c>
      <c r="BG138">
        <v>19</v>
      </c>
      <c r="BH138">
        <v>14</v>
      </c>
      <c r="BI138">
        <v>15</v>
      </c>
      <c r="BJ138">
        <v>10</v>
      </c>
      <c r="BK138">
        <v>3</v>
      </c>
      <c r="BL138">
        <v>2</v>
      </c>
      <c r="BM138">
        <v>1</v>
      </c>
      <c r="BN138">
        <v>47</v>
      </c>
    </row>
    <row r="139" spans="1:66" x14ac:dyDescent="0.25">
      <c r="A139">
        <v>43764</v>
      </c>
      <c r="B139">
        <v>0</v>
      </c>
      <c r="C139">
        <v>2004</v>
      </c>
      <c r="D139" s="1">
        <v>45964.328460648147</v>
      </c>
      <c r="E139" t="s">
        <v>113</v>
      </c>
      <c r="F139">
        <v>5</v>
      </c>
      <c r="G139">
        <v>5</v>
      </c>
      <c r="H139">
        <v>5</v>
      </c>
      <c r="I139">
        <v>5</v>
      </c>
      <c r="J139">
        <v>4</v>
      </c>
      <c r="K139">
        <v>4</v>
      </c>
      <c r="L139">
        <v>4</v>
      </c>
      <c r="M139">
        <v>4</v>
      </c>
      <c r="N139">
        <v>5</v>
      </c>
      <c r="O139">
        <v>5</v>
      </c>
      <c r="P139">
        <v>5</v>
      </c>
      <c r="Q139">
        <v>5</v>
      </c>
      <c r="R139">
        <v>5</v>
      </c>
      <c r="S139">
        <v>5</v>
      </c>
      <c r="T139">
        <v>2</v>
      </c>
      <c r="U139">
        <v>5</v>
      </c>
      <c r="V139">
        <v>4</v>
      </c>
      <c r="W139">
        <v>2</v>
      </c>
      <c r="X139">
        <v>4</v>
      </c>
      <c r="Y139">
        <v>4</v>
      </c>
      <c r="Z139">
        <v>6</v>
      </c>
      <c r="AA139">
        <v>3</v>
      </c>
      <c r="AB139">
        <v>4</v>
      </c>
      <c r="AC139">
        <v>4</v>
      </c>
      <c r="AD139">
        <v>5</v>
      </c>
      <c r="AE139">
        <v>4</v>
      </c>
      <c r="AF139">
        <v>6</v>
      </c>
      <c r="AG139">
        <v>6</v>
      </c>
      <c r="AH139">
        <v>5</v>
      </c>
      <c r="AI139">
        <v>3</v>
      </c>
      <c r="AJ139">
        <v>6</v>
      </c>
      <c r="AK139">
        <v>4</v>
      </c>
      <c r="AL139">
        <v>3</v>
      </c>
      <c r="AM139">
        <v>4</v>
      </c>
      <c r="AN139">
        <v>7</v>
      </c>
      <c r="AO139">
        <v>4</v>
      </c>
      <c r="AP139">
        <v>9</v>
      </c>
      <c r="AQ139">
        <v>13</v>
      </c>
      <c r="AR139">
        <v>8</v>
      </c>
      <c r="AS139">
        <v>15</v>
      </c>
      <c r="AT139">
        <v>1</v>
      </c>
      <c r="AU139">
        <v>14</v>
      </c>
      <c r="AV139">
        <v>12</v>
      </c>
      <c r="AW139">
        <v>5</v>
      </c>
      <c r="AX139">
        <v>8</v>
      </c>
      <c r="AY139">
        <v>18</v>
      </c>
      <c r="AZ139">
        <v>11</v>
      </c>
      <c r="BA139">
        <v>15</v>
      </c>
      <c r="BB139">
        <v>13</v>
      </c>
      <c r="BC139">
        <v>6</v>
      </c>
      <c r="BD139">
        <v>16</v>
      </c>
      <c r="BE139">
        <v>17</v>
      </c>
      <c r="BF139">
        <v>20</v>
      </c>
      <c r="BG139">
        <v>3</v>
      </c>
      <c r="BH139">
        <v>9</v>
      </c>
      <c r="BI139">
        <v>19</v>
      </c>
      <c r="BJ139">
        <v>7</v>
      </c>
      <c r="BK139">
        <v>2</v>
      </c>
      <c r="BL139">
        <v>10</v>
      </c>
      <c r="BM139">
        <v>4</v>
      </c>
      <c r="BN139">
        <v>31</v>
      </c>
    </row>
    <row r="140" spans="1:66" x14ac:dyDescent="0.25">
      <c r="A140">
        <v>43767</v>
      </c>
      <c r="B140">
        <v>0</v>
      </c>
      <c r="C140">
        <v>2005</v>
      </c>
      <c r="D140" s="1">
        <v>45964.329641203702</v>
      </c>
      <c r="E140" t="s">
        <v>66</v>
      </c>
      <c r="F140">
        <v>5</v>
      </c>
      <c r="G140">
        <v>5</v>
      </c>
      <c r="H140">
        <v>5</v>
      </c>
      <c r="I140">
        <v>5</v>
      </c>
      <c r="J140">
        <v>4</v>
      </c>
      <c r="K140">
        <v>4</v>
      </c>
      <c r="L140">
        <v>4</v>
      </c>
      <c r="M140">
        <v>5</v>
      </c>
      <c r="N140">
        <v>5</v>
      </c>
      <c r="O140">
        <v>5</v>
      </c>
      <c r="P140">
        <v>4</v>
      </c>
      <c r="Q140">
        <v>5</v>
      </c>
      <c r="R140">
        <v>4</v>
      </c>
      <c r="S140">
        <v>3</v>
      </c>
      <c r="T140">
        <v>3</v>
      </c>
      <c r="U140">
        <v>3</v>
      </c>
      <c r="V140">
        <v>5</v>
      </c>
      <c r="W140">
        <v>3</v>
      </c>
      <c r="X140">
        <v>4</v>
      </c>
      <c r="Y140">
        <v>5</v>
      </c>
      <c r="Z140">
        <v>2</v>
      </c>
      <c r="AA140">
        <v>9</v>
      </c>
      <c r="AB140">
        <v>4</v>
      </c>
      <c r="AC140">
        <v>3</v>
      </c>
      <c r="AD140">
        <v>3</v>
      </c>
      <c r="AE140">
        <v>3</v>
      </c>
      <c r="AF140">
        <v>4</v>
      </c>
      <c r="AG140">
        <v>2</v>
      </c>
      <c r="AH140">
        <v>3</v>
      </c>
      <c r="AI140">
        <v>2</v>
      </c>
      <c r="AJ140">
        <v>8</v>
      </c>
      <c r="AK140">
        <v>3</v>
      </c>
      <c r="AL140">
        <v>2</v>
      </c>
      <c r="AM140">
        <v>4</v>
      </c>
      <c r="AN140">
        <v>6</v>
      </c>
      <c r="AO140">
        <v>3</v>
      </c>
      <c r="AP140">
        <v>4</v>
      </c>
      <c r="AQ140">
        <v>5</v>
      </c>
      <c r="AR140">
        <v>4</v>
      </c>
      <c r="AS140">
        <v>4</v>
      </c>
      <c r="AT140">
        <v>15</v>
      </c>
      <c r="AU140">
        <v>2</v>
      </c>
      <c r="AV140">
        <v>12</v>
      </c>
      <c r="AW140">
        <v>14</v>
      </c>
      <c r="AX140">
        <v>10</v>
      </c>
      <c r="AY140">
        <v>16</v>
      </c>
      <c r="AZ140">
        <v>4</v>
      </c>
      <c r="BA140">
        <v>7</v>
      </c>
      <c r="BB140">
        <v>1</v>
      </c>
      <c r="BC140">
        <v>6</v>
      </c>
      <c r="BD140">
        <v>17</v>
      </c>
      <c r="BE140">
        <v>11</v>
      </c>
      <c r="BF140">
        <v>19</v>
      </c>
      <c r="BG140">
        <v>13</v>
      </c>
      <c r="BH140">
        <v>20</v>
      </c>
      <c r="BI140">
        <v>9</v>
      </c>
      <c r="BJ140">
        <v>5</v>
      </c>
      <c r="BK140">
        <v>18</v>
      </c>
      <c r="BL140">
        <v>3</v>
      </c>
      <c r="BM140">
        <v>8</v>
      </c>
      <c r="BN140">
        <v>40</v>
      </c>
    </row>
    <row r="141" spans="1:66" x14ac:dyDescent="0.25">
      <c r="A141">
        <v>43768</v>
      </c>
      <c r="B141">
        <v>0</v>
      </c>
      <c r="C141">
        <v>1999</v>
      </c>
      <c r="D141" s="1">
        <v>45964.332800925928</v>
      </c>
      <c r="E141" t="s">
        <v>66</v>
      </c>
      <c r="F141">
        <v>4</v>
      </c>
      <c r="G141">
        <v>4</v>
      </c>
      <c r="H141">
        <v>4</v>
      </c>
      <c r="I141">
        <v>4</v>
      </c>
      <c r="J141">
        <v>4</v>
      </c>
      <c r="K141">
        <v>4</v>
      </c>
      <c r="L141">
        <v>4</v>
      </c>
      <c r="M141">
        <v>2</v>
      </c>
      <c r="N141">
        <v>5</v>
      </c>
      <c r="O141">
        <v>4</v>
      </c>
      <c r="P141">
        <v>4</v>
      </c>
      <c r="Q141">
        <v>4</v>
      </c>
      <c r="R141">
        <v>4</v>
      </c>
      <c r="S141">
        <v>4</v>
      </c>
      <c r="T141">
        <v>2</v>
      </c>
      <c r="U141">
        <v>4</v>
      </c>
      <c r="V141">
        <v>5</v>
      </c>
      <c r="W141">
        <v>3</v>
      </c>
      <c r="X141">
        <v>4</v>
      </c>
      <c r="Y141">
        <v>3</v>
      </c>
      <c r="Z141">
        <v>5</v>
      </c>
      <c r="AA141">
        <v>12</v>
      </c>
      <c r="AB141">
        <v>5</v>
      </c>
      <c r="AC141">
        <v>8</v>
      </c>
      <c r="AD141">
        <v>3</v>
      </c>
      <c r="AE141">
        <v>3</v>
      </c>
      <c r="AF141">
        <v>10</v>
      </c>
      <c r="AG141">
        <v>4</v>
      </c>
      <c r="AH141">
        <v>4</v>
      </c>
      <c r="AI141">
        <v>13</v>
      </c>
      <c r="AJ141">
        <v>9</v>
      </c>
      <c r="AK141">
        <v>3</v>
      </c>
      <c r="AL141">
        <v>6</v>
      </c>
      <c r="AM141">
        <v>4</v>
      </c>
      <c r="AN141">
        <v>6</v>
      </c>
      <c r="AO141">
        <v>2</v>
      </c>
      <c r="AP141">
        <v>14</v>
      </c>
      <c r="AQ141">
        <v>5</v>
      </c>
      <c r="AR141">
        <v>6</v>
      </c>
      <c r="AS141">
        <v>8</v>
      </c>
      <c r="AT141">
        <v>16</v>
      </c>
      <c r="AU141">
        <v>17</v>
      </c>
      <c r="AV141">
        <v>19</v>
      </c>
      <c r="AW141">
        <v>18</v>
      </c>
      <c r="AX141">
        <v>14</v>
      </c>
      <c r="AY141">
        <v>20</v>
      </c>
      <c r="AZ141">
        <v>12</v>
      </c>
      <c r="BA141">
        <v>7</v>
      </c>
      <c r="BB141">
        <v>5</v>
      </c>
      <c r="BC141">
        <v>9</v>
      </c>
      <c r="BD141">
        <v>2</v>
      </c>
      <c r="BE141">
        <v>15</v>
      </c>
      <c r="BF141">
        <v>8</v>
      </c>
      <c r="BG141">
        <v>6</v>
      </c>
      <c r="BH141">
        <v>3</v>
      </c>
      <c r="BI141">
        <v>13</v>
      </c>
      <c r="BJ141">
        <v>4</v>
      </c>
      <c r="BK141">
        <v>11</v>
      </c>
      <c r="BL141">
        <v>10</v>
      </c>
      <c r="BM141">
        <v>1</v>
      </c>
      <c r="BN141">
        <v>54</v>
      </c>
    </row>
    <row r="142" spans="1:66" x14ac:dyDescent="0.25">
      <c r="A142">
        <v>43773</v>
      </c>
      <c r="B142">
        <v>0</v>
      </c>
      <c r="C142">
        <v>1992</v>
      </c>
      <c r="D142" s="1">
        <v>45964.343321759261</v>
      </c>
      <c r="E142" t="s">
        <v>184</v>
      </c>
      <c r="F142">
        <v>5</v>
      </c>
      <c r="G142">
        <v>5</v>
      </c>
      <c r="H142">
        <v>5</v>
      </c>
      <c r="I142">
        <v>5</v>
      </c>
      <c r="J142">
        <v>5</v>
      </c>
      <c r="K142">
        <v>5</v>
      </c>
      <c r="L142">
        <v>5</v>
      </c>
      <c r="M142">
        <v>5</v>
      </c>
      <c r="N142">
        <v>5</v>
      </c>
      <c r="O142">
        <v>5</v>
      </c>
      <c r="P142">
        <v>5</v>
      </c>
      <c r="Q142">
        <v>5</v>
      </c>
      <c r="R142">
        <v>5</v>
      </c>
      <c r="S142">
        <v>5</v>
      </c>
      <c r="T142">
        <v>2</v>
      </c>
      <c r="U142">
        <v>5</v>
      </c>
      <c r="V142">
        <v>5</v>
      </c>
      <c r="W142">
        <v>1</v>
      </c>
      <c r="X142">
        <v>5</v>
      </c>
      <c r="Y142">
        <v>5</v>
      </c>
      <c r="Z142">
        <v>3</v>
      </c>
      <c r="AA142">
        <v>2</v>
      </c>
      <c r="AB142">
        <v>3</v>
      </c>
      <c r="AC142">
        <v>2</v>
      </c>
      <c r="AD142">
        <v>2</v>
      </c>
      <c r="AE142">
        <v>2</v>
      </c>
      <c r="AF142">
        <v>3</v>
      </c>
      <c r="AG142">
        <v>3</v>
      </c>
      <c r="AH142">
        <v>3</v>
      </c>
      <c r="AI142">
        <v>4</v>
      </c>
      <c r="AJ142">
        <v>2</v>
      </c>
      <c r="AK142">
        <v>3</v>
      </c>
      <c r="AL142">
        <v>3</v>
      </c>
      <c r="AM142">
        <v>3</v>
      </c>
      <c r="AN142">
        <v>5</v>
      </c>
      <c r="AO142">
        <v>2</v>
      </c>
      <c r="AP142">
        <v>4</v>
      </c>
      <c r="AQ142">
        <v>2</v>
      </c>
      <c r="AR142">
        <v>2</v>
      </c>
      <c r="AS142">
        <v>3</v>
      </c>
      <c r="AT142">
        <v>17</v>
      </c>
      <c r="AU142">
        <v>20</v>
      </c>
      <c r="AV142">
        <v>19</v>
      </c>
      <c r="AW142">
        <v>15</v>
      </c>
      <c r="AX142">
        <v>4</v>
      </c>
      <c r="AY142">
        <v>9</v>
      </c>
      <c r="AZ142">
        <v>5</v>
      </c>
      <c r="BA142">
        <v>2</v>
      </c>
      <c r="BB142">
        <v>18</v>
      </c>
      <c r="BC142">
        <v>1</v>
      </c>
      <c r="BD142">
        <v>16</v>
      </c>
      <c r="BE142">
        <v>14</v>
      </c>
      <c r="BF142">
        <v>8</v>
      </c>
      <c r="BG142">
        <v>6</v>
      </c>
      <c r="BH142">
        <v>7</v>
      </c>
      <c r="BI142">
        <v>13</v>
      </c>
      <c r="BJ142">
        <v>11</v>
      </c>
      <c r="BK142">
        <v>3</v>
      </c>
      <c r="BL142">
        <v>10</v>
      </c>
      <c r="BM142">
        <v>12</v>
      </c>
      <c r="BN142">
        <v>5</v>
      </c>
    </row>
    <row r="143" spans="1:66" x14ac:dyDescent="0.25">
      <c r="A143">
        <v>43807</v>
      </c>
      <c r="B143">
        <v>0</v>
      </c>
      <c r="C143">
        <v>2001</v>
      </c>
      <c r="D143" s="1">
        <v>45964.379988425928</v>
      </c>
      <c r="E143" t="s">
        <v>66</v>
      </c>
      <c r="F143">
        <v>4</v>
      </c>
      <c r="G143">
        <v>4</v>
      </c>
      <c r="H143">
        <v>4</v>
      </c>
      <c r="I143">
        <v>4</v>
      </c>
      <c r="J143">
        <v>4</v>
      </c>
      <c r="K143">
        <v>2</v>
      </c>
      <c r="L143">
        <v>4</v>
      </c>
      <c r="M143">
        <v>2</v>
      </c>
      <c r="N143">
        <v>4</v>
      </c>
      <c r="O143">
        <v>3</v>
      </c>
      <c r="P143">
        <v>4</v>
      </c>
      <c r="Q143">
        <v>4</v>
      </c>
      <c r="R143">
        <v>4</v>
      </c>
      <c r="S143">
        <v>4</v>
      </c>
      <c r="T143">
        <v>3</v>
      </c>
      <c r="U143">
        <v>2</v>
      </c>
      <c r="V143">
        <v>3</v>
      </c>
      <c r="W143">
        <v>2</v>
      </c>
      <c r="X143">
        <v>1</v>
      </c>
      <c r="Y143">
        <v>3</v>
      </c>
      <c r="Z143">
        <v>5</v>
      </c>
      <c r="AA143">
        <v>6</v>
      </c>
      <c r="AB143">
        <v>6</v>
      </c>
      <c r="AC143">
        <v>3</v>
      </c>
      <c r="AD143">
        <v>2</v>
      </c>
      <c r="AE143">
        <v>7</v>
      </c>
      <c r="AF143">
        <v>7</v>
      </c>
      <c r="AG143">
        <v>6</v>
      </c>
      <c r="AH143">
        <v>6</v>
      </c>
      <c r="AI143">
        <v>17</v>
      </c>
      <c r="AJ143">
        <v>8</v>
      </c>
      <c r="AK143">
        <v>2</v>
      </c>
      <c r="AL143">
        <v>6</v>
      </c>
      <c r="AM143">
        <v>2</v>
      </c>
      <c r="AN143">
        <v>9</v>
      </c>
      <c r="AO143">
        <v>6</v>
      </c>
      <c r="AP143">
        <v>7</v>
      </c>
      <c r="AQ143">
        <v>10</v>
      </c>
      <c r="AR143">
        <v>7</v>
      </c>
      <c r="AS143">
        <v>4</v>
      </c>
      <c r="AT143">
        <v>18</v>
      </c>
      <c r="AU143">
        <v>19</v>
      </c>
      <c r="AV143">
        <v>20</v>
      </c>
      <c r="AW143">
        <v>2</v>
      </c>
      <c r="AX143">
        <v>8</v>
      </c>
      <c r="AY143">
        <v>17</v>
      </c>
      <c r="AZ143">
        <v>1</v>
      </c>
      <c r="BA143">
        <v>11</v>
      </c>
      <c r="BB143">
        <v>10</v>
      </c>
      <c r="BC143">
        <v>15</v>
      </c>
      <c r="BD143">
        <v>14</v>
      </c>
      <c r="BE143">
        <v>7</v>
      </c>
      <c r="BF143">
        <v>5</v>
      </c>
      <c r="BG143">
        <v>6</v>
      </c>
      <c r="BH143">
        <v>12</v>
      </c>
      <c r="BI143">
        <v>9</v>
      </c>
      <c r="BJ143">
        <v>4</v>
      </c>
      <c r="BK143">
        <v>13</v>
      </c>
      <c r="BL143">
        <v>16</v>
      </c>
      <c r="BM143">
        <v>3</v>
      </c>
      <c r="BN143">
        <v>62</v>
      </c>
    </row>
    <row r="144" spans="1:66" x14ac:dyDescent="0.25">
      <c r="A144">
        <v>43831</v>
      </c>
      <c r="B144">
        <v>0</v>
      </c>
      <c r="C144">
        <v>1981</v>
      </c>
      <c r="D144" s="1">
        <v>45964.40421296296</v>
      </c>
      <c r="E144">
        <v>0</v>
      </c>
      <c r="F144">
        <v>2</v>
      </c>
      <c r="G144">
        <v>1</v>
      </c>
      <c r="H144">
        <v>2</v>
      </c>
      <c r="I144">
        <v>2</v>
      </c>
      <c r="J144">
        <v>4</v>
      </c>
      <c r="K144">
        <v>4</v>
      </c>
      <c r="L144">
        <v>4</v>
      </c>
      <c r="M144">
        <v>4</v>
      </c>
      <c r="N144">
        <v>4</v>
      </c>
      <c r="O144">
        <v>4</v>
      </c>
      <c r="P144">
        <v>2</v>
      </c>
      <c r="Q144">
        <v>2</v>
      </c>
      <c r="R144">
        <v>4</v>
      </c>
      <c r="S144">
        <v>2</v>
      </c>
      <c r="T144">
        <v>4</v>
      </c>
      <c r="U144">
        <v>1</v>
      </c>
      <c r="V144">
        <v>2</v>
      </c>
      <c r="W144">
        <v>4</v>
      </c>
      <c r="X144">
        <v>2</v>
      </c>
      <c r="Y144">
        <v>2</v>
      </c>
      <c r="Z144">
        <v>9</v>
      </c>
      <c r="AA144">
        <v>6</v>
      </c>
      <c r="AB144">
        <v>7</v>
      </c>
      <c r="AC144">
        <v>12</v>
      </c>
      <c r="AD144">
        <v>4</v>
      </c>
      <c r="AE144">
        <v>8</v>
      </c>
      <c r="AF144">
        <v>12</v>
      </c>
      <c r="AG144">
        <v>7</v>
      </c>
      <c r="AH144">
        <v>5</v>
      </c>
      <c r="AI144">
        <v>19</v>
      </c>
      <c r="AJ144">
        <v>5</v>
      </c>
      <c r="AK144">
        <v>9</v>
      </c>
      <c r="AL144">
        <v>8</v>
      </c>
      <c r="AM144">
        <v>5</v>
      </c>
      <c r="AN144">
        <v>4</v>
      </c>
      <c r="AO144">
        <v>5</v>
      </c>
      <c r="AP144">
        <v>15</v>
      </c>
      <c r="AQ144">
        <v>10</v>
      </c>
      <c r="AR144">
        <v>9</v>
      </c>
      <c r="AS144">
        <v>21</v>
      </c>
      <c r="AT144">
        <v>20</v>
      </c>
      <c r="AU144">
        <v>16</v>
      </c>
      <c r="AV144">
        <v>8</v>
      </c>
      <c r="AW144">
        <v>17</v>
      </c>
      <c r="AX144">
        <v>6</v>
      </c>
      <c r="AY144">
        <v>10</v>
      </c>
      <c r="AZ144">
        <v>2</v>
      </c>
      <c r="BA144">
        <v>7</v>
      </c>
      <c r="BB144">
        <v>4</v>
      </c>
      <c r="BC144">
        <v>1</v>
      </c>
      <c r="BD144">
        <v>18</v>
      </c>
      <c r="BE144">
        <v>9</v>
      </c>
      <c r="BF144">
        <v>13</v>
      </c>
      <c r="BG144">
        <v>12</v>
      </c>
      <c r="BH144">
        <v>19</v>
      </c>
      <c r="BI144">
        <v>15</v>
      </c>
      <c r="BJ144">
        <v>11</v>
      </c>
      <c r="BK144">
        <v>14</v>
      </c>
      <c r="BL144">
        <v>3</v>
      </c>
      <c r="BM144">
        <v>5</v>
      </c>
      <c r="BN144">
        <v>63</v>
      </c>
    </row>
    <row r="145" spans="1:66" x14ac:dyDescent="0.25">
      <c r="A145">
        <v>43853</v>
      </c>
      <c r="B145">
        <v>0</v>
      </c>
      <c r="C145">
        <v>2005</v>
      </c>
      <c r="D145" s="1">
        <v>45964.406099537038</v>
      </c>
      <c r="E145" t="s">
        <v>97</v>
      </c>
      <c r="F145">
        <v>5</v>
      </c>
      <c r="G145">
        <v>4</v>
      </c>
      <c r="H145">
        <v>4</v>
      </c>
      <c r="I145">
        <v>4</v>
      </c>
      <c r="J145">
        <v>4</v>
      </c>
      <c r="K145">
        <v>2</v>
      </c>
      <c r="L145">
        <v>4</v>
      </c>
      <c r="M145">
        <v>4</v>
      </c>
      <c r="N145">
        <v>4</v>
      </c>
      <c r="O145">
        <v>4</v>
      </c>
      <c r="P145">
        <v>4</v>
      </c>
      <c r="Q145">
        <v>4</v>
      </c>
      <c r="R145">
        <v>4</v>
      </c>
      <c r="S145">
        <v>5</v>
      </c>
      <c r="T145">
        <v>2</v>
      </c>
      <c r="U145">
        <v>3</v>
      </c>
      <c r="V145">
        <v>5</v>
      </c>
      <c r="W145">
        <v>2</v>
      </c>
      <c r="X145">
        <v>4</v>
      </c>
      <c r="Y145">
        <v>3</v>
      </c>
      <c r="Z145">
        <v>2</v>
      </c>
      <c r="AA145">
        <v>4</v>
      </c>
      <c r="AB145">
        <v>4</v>
      </c>
      <c r="AC145">
        <v>3</v>
      </c>
      <c r="AD145">
        <v>7</v>
      </c>
      <c r="AE145">
        <v>2</v>
      </c>
      <c r="AF145">
        <v>3</v>
      </c>
      <c r="AG145">
        <v>6</v>
      </c>
      <c r="AH145">
        <v>12</v>
      </c>
      <c r="AI145">
        <v>3</v>
      </c>
      <c r="AJ145">
        <v>6</v>
      </c>
      <c r="AK145">
        <v>4</v>
      </c>
      <c r="AL145">
        <v>3</v>
      </c>
      <c r="AM145">
        <v>4</v>
      </c>
      <c r="AN145">
        <v>6</v>
      </c>
      <c r="AO145">
        <v>9</v>
      </c>
      <c r="AP145">
        <v>5</v>
      </c>
      <c r="AQ145">
        <v>6</v>
      </c>
      <c r="AR145">
        <v>7</v>
      </c>
      <c r="AS145">
        <v>5</v>
      </c>
      <c r="AT145">
        <v>5</v>
      </c>
      <c r="AU145">
        <v>8</v>
      </c>
      <c r="AV145">
        <v>10</v>
      </c>
      <c r="AW145">
        <v>18</v>
      </c>
      <c r="AX145">
        <v>2</v>
      </c>
      <c r="AY145">
        <v>16</v>
      </c>
      <c r="AZ145">
        <v>15</v>
      </c>
      <c r="BA145">
        <v>11</v>
      </c>
      <c r="BB145">
        <v>1</v>
      </c>
      <c r="BC145">
        <v>20</v>
      </c>
      <c r="BD145">
        <v>6</v>
      </c>
      <c r="BE145">
        <v>12</v>
      </c>
      <c r="BF145">
        <v>19</v>
      </c>
      <c r="BG145">
        <v>17</v>
      </c>
      <c r="BH145">
        <v>13</v>
      </c>
      <c r="BI145">
        <v>7</v>
      </c>
      <c r="BJ145">
        <v>4</v>
      </c>
      <c r="BK145">
        <v>14</v>
      </c>
      <c r="BL145">
        <v>3</v>
      </c>
      <c r="BM145">
        <v>9</v>
      </c>
      <c r="BN145">
        <v>54</v>
      </c>
    </row>
    <row r="146" spans="1:66" x14ac:dyDescent="0.25">
      <c r="A146">
        <v>43848</v>
      </c>
      <c r="B146">
        <v>0</v>
      </c>
      <c r="C146">
        <v>2003</v>
      </c>
      <c r="D146" s="1">
        <v>45964.408703703702</v>
      </c>
      <c r="E146" t="s">
        <v>129</v>
      </c>
      <c r="F146">
        <v>5</v>
      </c>
      <c r="G146">
        <v>5</v>
      </c>
      <c r="H146">
        <v>5</v>
      </c>
      <c r="I146">
        <v>5</v>
      </c>
      <c r="J146">
        <v>5</v>
      </c>
      <c r="K146">
        <v>5</v>
      </c>
      <c r="L146">
        <v>5</v>
      </c>
      <c r="M146">
        <v>5</v>
      </c>
      <c r="N146">
        <v>5</v>
      </c>
      <c r="O146">
        <v>5</v>
      </c>
      <c r="P146">
        <v>5</v>
      </c>
      <c r="Q146">
        <v>5</v>
      </c>
      <c r="R146">
        <v>5</v>
      </c>
      <c r="S146">
        <v>4</v>
      </c>
      <c r="T146">
        <v>5</v>
      </c>
      <c r="U146">
        <v>3</v>
      </c>
      <c r="V146">
        <v>4</v>
      </c>
      <c r="W146">
        <v>4</v>
      </c>
      <c r="X146">
        <v>5</v>
      </c>
      <c r="Y146">
        <v>5</v>
      </c>
      <c r="Z146">
        <v>2</v>
      </c>
      <c r="AA146">
        <v>3</v>
      </c>
      <c r="AB146">
        <v>3</v>
      </c>
      <c r="AC146">
        <v>134</v>
      </c>
      <c r="AD146">
        <v>3</v>
      </c>
      <c r="AE146">
        <v>3</v>
      </c>
      <c r="AF146">
        <v>1</v>
      </c>
      <c r="AG146">
        <v>4</v>
      </c>
      <c r="AH146">
        <v>4</v>
      </c>
      <c r="AI146">
        <v>5</v>
      </c>
      <c r="AJ146">
        <v>2</v>
      </c>
      <c r="AK146">
        <v>5</v>
      </c>
      <c r="AL146">
        <v>3</v>
      </c>
      <c r="AM146">
        <v>1</v>
      </c>
      <c r="AN146">
        <v>2</v>
      </c>
      <c r="AO146">
        <v>4</v>
      </c>
      <c r="AP146">
        <v>6</v>
      </c>
      <c r="AQ146">
        <v>3</v>
      </c>
      <c r="AR146">
        <v>3</v>
      </c>
      <c r="AS146">
        <v>7</v>
      </c>
      <c r="AT146">
        <v>5</v>
      </c>
      <c r="AU146">
        <v>3</v>
      </c>
      <c r="AV146">
        <v>8</v>
      </c>
      <c r="AW146">
        <v>1</v>
      </c>
      <c r="AX146">
        <v>9</v>
      </c>
      <c r="AY146">
        <v>16</v>
      </c>
      <c r="AZ146">
        <v>19</v>
      </c>
      <c r="BA146">
        <v>6</v>
      </c>
      <c r="BB146">
        <v>11</v>
      </c>
      <c r="BC146">
        <v>14</v>
      </c>
      <c r="BD146">
        <v>17</v>
      </c>
      <c r="BE146">
        <v>7</v>
      </c>
      <c r="BF146">
        <v>20</v>
      </c>
      <c r="BG146">
        <v>18</v>
      </c>
      <c r="BH146">
        <v>12</v>
      </c>
      <c r="BI146">
        <v>4</v>
      </c>
      <c r="BJ146">
        <v>10</v>
      </c>
      <c r="BK146">
        <v>15</v>
      </c>
      <c r="BL146">
        <v>2</v>
      </c>
      <c r="BM146">
        <v>13</v>
      </c>
      <c r="BN146">
        <v>30</v>
      </c>
    </row>
    <row r="147" spans="1:66" x14ac:dyDescent="0.25">
      <c r="A147">
        <v>43862</v>
      </c>
      <c r="B147">
        <v>0</v>
      </c>
      <c r="C147">
        <v>1987</v>
      </c>
      <c r="D147" s="1">
        <v>45964.41710648148</v>
      </c>
      <c r="E147" t="s">
        <v>186</v>
      </c>
      <c r="F147">
        <v>5</v>
      </c>
      <c r="G147">
        <v>4</v>
      </c>
      <c r="H147">
        <v>1</v>
      </c>
      <c r="I147">
        <v>4</v>
      </c>
      <c r="J147">
        <v>5</v>
      </c>
      <c r="K147">
        <v>2</v>
      </c>
      <c r="L147">
        <v>4</v>
      </c>
      <c r="M147">
        <v>4</v>
      </c>
      <c r="N147">
        <v>5</v>
      </c>
      <c r="O147">
        <v>3</v>
      </c>
      <c r="P147">
        <v>5</v>
      </c>
      <c r="Q147">
        <v>4</v>
      </c>
      <c r="R147">
        <v>3</v>
      </c>
      <c r="S147">
        <v>3</v>
      </c>
      <c r="T147">
        <v>2</v>
      </c>
      <c r="U147">
        <v>4</v>
      </c>
      <c r="V147">
        <v>5</v>
      </c>
      <c r="W147">
        <v>2</v>
      </c>
      <c r="X147">
        <v>1</v>
      </c>
      <c r="Y147">
        <v>4</v>
      </c>
      <c r="Z147">
        <v>6</v>
      </c>
      <c r="AA147">
        <v>8</v>
      </c>
      <c r="AB147">
        <v>10</v>
      </c>
      <c r="AC147">
        <v>4</v>
      </c>
      <c r="AD147">
        <v>14</v>
      </c>
      <c r="AE147">
        <v>4</v>
      </c>
      <c r="AF147">
        <v>9</v>
      </c>
      <c r="AG147">
        <v>17</v>
      </c>
      <c r="AH147">
        <v>10</v>
      </c>
      <c r="AI147">
        <v>10</v>
      </c>
      <c r="AJ147">
        <v>10</v>
      </c>
      <c r="AK147">
        <v>5</v>
      </c>
      <c r="AL147">
        <v>4</v>
      </c>
      <c r="AM147">
        <v>12</v>
      </c>
      <c r="AN147">
        <v>18</v>
      </c>
      <c r="AO147">
        <v>11</v>
      </c>
      <c r="AP147">
        <v>38</v>
      </c>
      <c r="AQ147">
        <v>3</v>
      </c>
      <c r="AR147">
        <v>10</v>
      </c>
      <c r="AS147">
        <v>8</v>
      </c>
      <c r="AT147">
        <v>19</v>
      </c>
      <c r="AU147">
        <v>12</v>
      </c>
      <c r="AV147">
        <v>6</v>
      </c>
      <c r="AW147">
        <v>16</v>
      </c>
      <c r="AX147">
        <v>18</v>
      </c>
      <c r="AY147">
        <v>15</v>
      </c>
      <c r="AZ147">
        <v>3</v>
      </c>
      <c r="BA147">
        <v>9</v>
      </c>
      <c r="BB147">
        <v>20</v>
      </c>
      <c r="BC147">
        <v>2</v>
      </c>
      <c r="BD147">
        <v>17</v>
      </c>
      <c r="BE147">
        <v>13</v>
      </c>
      <c r="BF147">
        <v>14</v>
      </c>
      <c r="BG147">
        <v>5</v>
      </c>
      <c r="BH147">
        <v>10</v>
      </c>
      <c r="BI147">
        <v>11</v>
      </c>
      <c r="BJ147">
        <v>4</v>
      </c>
      <c r="BK147">
        <v>7</v>
      </c>
      <c r="BL147">
        <v>1</v>
      </c>
      <c r="BM147">
        <v>8</v>
      </c>
      <c r="BN147">
        <v>65</v>
      </c>
    </row>
    <row r="148" spans="1:66" x14ac:dyDescent="0.25">
      <c r="A148">
        <v>43872</v>
      </c>
      <c r="B148">
        <v>1</v>
      </c>
      <c r="C148">
        <v>2005</v>
      </c>
      <c r="D148" s="1">
        <v>45964.429571759261</v>
      </c>
      <c r="E148" t="s">
        <v>66</v>
      </c>
      <c r="F148">
        <v>1</v>
      </c>
      <c r="G148">
        <v>1</v>
      </c>
      <c r="H148">
        <v>1</v>
      </c>
      <c r="I148">
        <v>1</v>
      </c>
      <c r="J148">
        <v>1</v>
      </c>
      <c r="K148">
        <v>1</v>
      </c>
      <c r="L148">
        <v>1</v>
      </c>
      <c r="M148">
        <v>1</v>
      </c>
      <c r="N148">
        <v>1</v>
      </c>
      <c r="O148">
        <v>1</v>
      </c>
      <c r="P148">
        <v>1</v>
      </c>
      <c r="Q148">
        <v>1</v>
      </c>
      <c r="R148">
        <v>1</v>
      </c>
      <c r="S148">
        <v>1</v>
      </c>
      <c r="T148">
        <v>1</v>
      </c>
      <c r="U148">
        <v>1</v>
      </c>
      <c r="V148">
        <v>1</v>
      </c>
      <c r="W148">
        <v>5</v>
      </c>
      <c r="X148">
        <v>1</v>
      </c>
      <c r="Y148">
        <v>1</v>
      </c>
      <c r="Z148">
        <v>2</v>
      </c>
      <c r="AA148">
        <v>2</v>
      </c>
      <c r="AB148">
        <v>3</v>
      </c>
      <c r="AC148">
        <v>3</v>
      </c>
      <c r="AD148">
        <v>3</v>
      </c>
      <c r="AE148">
        <v>1</v>
      </c>
      <c r="AF148">
        <v>1</v>
      </c>
      <c r="AG148">
        <v>3</v>
      </c>
      <c r="AH148">
        <v>2</v>
      </c>
      <c r="AI148">
        <v>2</v>
      </c>
      <c r="AJ148">
        <v>2</v>
      </c>
      <c r="AK148">
        <v>1</v>
      </c>
      <c r="AL148">
        <v>2</v>
      </c>
      <c r="AM148">
        <v>2</v>
      </c>
      <c r="AN148">
        <v>2</v>
      </c>
      <c r="AO148">
        <v>2</v>
      </c>
      <c r="AP148">
        <v>1</v>
      </c>
      <c r="AQ148">
        <v>5</v>
      </c>
      <c r="AR148">
        <v>2</v>
      </c>
      <c r="AS148">
        <v>3</v>
      </c>
      <c r="AT148">
        <v>12</v>
      </c>
      <c r="AU148">
        <v>7</v>
      </c>
      <c r="AV148">
        <v>17</v>
      </c>
      <c r="AW148">
        <v>1</v>
      </c>
      <c r="AX148">
        <v>19</v>
      </c>
      <c r="AY148">
        <v>10</v>
      </c>
      <c r="AZ148">
        <v>14</v>
      </c>
      <c r="BA148">
        <v>15</v>
      </c>
      <c r="BB148">
        <v>9</v>
      </c>
      <c r="BC148">
        <v>6</v>
      </c>
      <c r="BD148">
        <v>2</v>
      </c>
      <c r="BE148">
        <v>11</v>
      </c>
      <c r="BF148">
        <v>8</v>
      </c>
      <c r="BG148">
        <v>3</v>
      </c>
      <c r="BH148">
        <v>13</v>
      </c>
      <c r="BI148">
        <v>16</v>
      </c>
      <c r="BJ148">
        <v>18</v>
      </c>
      <c r="BK148">
        <v>20</v>
      </c>
      <c r="BL148">
        <v>4</v>
      </c>
      <c r="BM148">
        <v>5</v>
      </c>
      <c r="BN148">
        <v>21</v>
      </c>
    </row>
    <row r="149" spans="1:66" x14ac:dyDescent="0.25">
      <c r="A149">
        <v>43867</v>
      </c>
      <c r="B149">
        <v>1</v>
      </c>
      <c r="C149">
        <v>1989</v>
      </c>
      <c r="D149" s="1">
        <v>45964.432476851849</v>
      </c>
      <c r="E149">
        <v>0</v>
      </c>
      <c r="F149">
        <v>2</v>
      </c>
      <c r="G149">
        <v>3</v>
      </c>
      <c r="H149">
        <v>1</v>
      </c>
      <c r="I149">
        <v>3</v>
      </c>
      <c r="J149">
        <v>4</v>
      </c>
      <c r="K149">
        <v>1</v>
      </c>
      <c r="L149">
        <v>4</v>
      </c>
      <c r="M149">
        <v>3</v>
      </c>
      <c r="N149">
        <v>4</v>
      </c>
      <c r="O149">
        <v>1</v>
      </c>
      <c r="P149">
        <v>3</v>
      </c>
      <c r="Q149">
        <v>1</v>
      </c>
      <c r="R149">
        <v>1</v>
      </c>
      <c r="S149">
        <v>1</v>
      </c>
      <c r="T149">
        <v>5</v>
      </c>
      <c r="U149">
        <v>1</v>
      </c>
      <c r="V149">
        <v>3</v>
      </c>
      <c r="W149">
        <v>5</v>
      </c>
      <c r="X149">
        <v>1</v>
      </c>
      <c r="Y149">
        <v>2</v>
      </c>
      <c r="Z149">
        <v>11</v>
      </c>
      <c r="AA149">
        <v>5</v>
      </c>
      <c r="AB149">
        <v>2</v>
      </c>
      <c r="AC149">
        <v>5</v>
      </c>
      <c r="AD149">
        <v>2</v>
      </c>
      <c r="AE149">
        <v>4</v>
      </c>
      <c r="AF149">
        <v>8</v>
      </c>
      <c r="AG149">
        <v>5</v>
      </c>
      <c r="AH149">
        <v>5</v>
      </c>
      <c r="AI149">
        <v>3</v>
      </c>
      <c r="AJ149">
        <v>8</v>
      </c>
      <c r="AK149">
        <v>3</v>
      </c>
      <c r="AL149">
        <v>2</v>
      </c>
      <c r="AM149">
        <v>2</v>
      </c>
      <c r="AN149">
        <v>4</v>
      </c>
      <c r="AO149">
        <v>3</v>
      </c>
      <c r="AP149">
        <v>9</v>
      </c>
      <c r="AQ149">
        <v>2</v>
      </c>
      <c r="AR149">
        <v>5</v>
      </c>
      <c r="AS149">
        <v>4</v>
      </c>
      <c r="AT149">
        <v>8</v>
      </c>
      <c r="AU149">
        <v>14</v>
      </c>
      <c r="AV149">
        <v>13</v>
      </c>
      <c r="AW149">
        <v>6</v>
      </c>
      <c r="AX149">
        <v>3</v>
      </c>
      <c r="AY149">
        <v>18</v>
      </c>
      <c r="AZ149">
        <v>1</v>
      </c>
      <c r="BA149">
        <v>15</v>
      </c>
      <c r="BB149">
        <v>7</v>
      </c>
      <c r="BC149">
        <v>4</v>
      </c>
      <c r="BD149">
        <v>2</v>
      </c>
      <c r="BE149">
        <v>20</v>
      </c>
      <c r="BF149">
        <v>11</v>
      </c>
      <c r="BG149">
        <v>17</v>
      </c>
      <c r="BH149">
        <v>12</v>
      </c>
      <c r="BI149">
        <v>9</v>
      </c>
      <c r="BJ149">
        <v>16</v>
      </c>
      <c r="BK149">
        <v>19</v>
      </c>
      <c r="BL149">
        <v>10</v>
      </c>
      <c r="BM149">
        <v>5</v>
      </c>
      <c r="BN149">
        <v>51</v>
      </c>
    </row>
    <row r="150" spans="1:66" x14ac:dyDescent="0.25">
      <c r="A150">
        <v>43913</v>
      </c>
      <c r="B150">
        <v>0</v>
      </c>
      <c r="C150">
        <v>1995</v>
      </c>
      <c r="D150" s="1">
        <v>45964.475914351853</v>
      </c>
      <c r="E150" t="s">
        <v>181</v>
      </c>
      <c r="F150">
        <v>4</v>
      </c>
      <c r="G150">
        <v>4</v>
      </c>
      <c r="H150">
        <v>4</v>
      </c>
      <c r="I150">
        <v>4</v>
      </c>
      <c r="J150">
        <v>4</v>
      </c>
      <c r="K150">
        <v>5</v>
      </c>
      <c r="L150">
        <v>4</v>
      </c>
      <c r="M150">
        <v>4</v>
      </c>
      <c r="N150">
        <v>4</v>
      </c>
      <c r="O150">
        <v>4</v>
      </c>
      <c r="P150">
        <v>4</v>
      </c>
      <c r="Q150">
        <v>4</v>
      </c>
      <c r="R150">
        <v>4</v>
      </c>
      <c r="S150">
        <v>4</v>
      </c>
      <c r="T150">
        <v>2</v>
      </c>
      <c r="U150">
        <v>4</v>
      </c>
      <c r="V150">
        <v>4</v>
      </c>
      <c r="W150">
        <v>2</v>
      </c>
      <c r="X150">
        <v>4</v>
      </c>
      <c r="Y150">
        <v>3</v>
      </c>
      <c r="Z150">
        <v>2</v>
      </c>
      <c r="AA150">
        <v>5</v>
      </c>
      <c r="AB150">
        <v>6</v>
      </c>
      <c r="AC150">
        <v>3</v>
      </c>
      <c r="AD150">
        <v>3</v>
      </c>
      <c r="AE150">
        <v>3</v>
      </c>
      <c r="AF150">
        <v>5</v>
      </c>
      <c r="AG150">
        <v>4</v>
      </c>
      <c r="AH150">
        <v>5</v>
      </c>
      <c r="AI150">
        <v>4</v>
      </c>
      <c r="AJ150">
        <v>4</v>
      </c>
      <c r="AK150">
        <v>3</v>
      </c>
      <c r="AL150">
        <v>3</v>
      </c>
      <c r="AM150">
        <v>4</v>
      </c>
      <c r="AN150">
        <v>13</v>
      </c>
      <c r="AO150">
        <v>4</v>
      </c>
      <c r="AP150">
        <v>8</v>
      </c>
      <c r="AQ150">
        <v>11</v>
      </c>
      <c r="AR150">
        <v>4</v>
      </c>
      <c r="AS150">
        <v>5</v>
      </c>
      <c r="AT150">
        <v>17</v>
      </c>
      <c r="AU150">
        <v>16</v>
      </c>
      <c r="AV150">
        <v>3</v>
      </c>
      <c r="AW150">
        <v>20</v>
      </c>
      <c r="AX150">
        <v>19</v>
      </c>
      <c r="AY150">
        <v>11</v>
      </c>
      <c r="AZ150">
        <v>18</v>
      </c>
      <c r="BA150">
        <v>13</v>
      </c>
      <c r="BB150">
        <v>7</v>
      </c>
      <c r="BC150">
        <v>10</v>
      </c>
      <c r="BD150">
        <v>9</v>
      </c>
      <c r="BE150">
        <v>14</v>
      </c>
      <c r="BF150">
        <v>15</v>
      </c>
      <c r="BG150">
        <v>5</v>
      </c>
      <c r="BH150">
        <v>2</v>
      </c>
      <c r="BI150">
        <v>4</v>
      </c>
      <c r="BJ150">
        <v>8</v>
      </c>
      <c r="BK150">
        <v>1</v>
      </c>
      <c r="BL150">
        <v>12</v>
      </c>
      <c r="BM150">
        <v>6</v>
      </c>
      <c r="BN150">
        <v>53</v>
      </c>
    </row>
    <row r="151" spans="1:66" x14ac:dyDescent="0.25">
      <c r="A151">
        <v>43944</v>
      </c>
      <c r="B151">
        <v>0</v>
      </c>
      <c r="C151">
        <v>1992</v>
      </c>
      <c r="D151" s="1">
        <v>45964.525370370371</v>
      </c>
      <c r="E151" t="s">
        <v>66</v>
      </c>
      <c r="F151">
        <v>4</v>
      </c>
      <c r="G151">
        <v>4</v>
      </c>
      <c r="H151">
        <v>3</v>
      </c>
      <c r="I151">
        <v>4</v>
      </c>
      <c r="J151">
        <v>4</v>
      </c>
      <c r="K151">
        <v>3</v>
      </c>
      <c r="L151">
        <v>4</v>
      </c>
      <c r="M151">
        <v>3</v>
      </c>
      <c r="N151">
        <v>3</v>
      </c>
      <c r="O151">
        <v>4</v>
      </c>
      <c r="P151">
        <v>4</v>
      </c>
      <c r="Q151">
        <v>4</v>
      </c>
      <c r="R151">
        <v>3</v>
      </c>
      <c r="S151">
        <v>4</v>
      </c>
      <c r="T151">
        <v>3</v>
      </c>
      <c r="U151">
        <v>3</v>
      </c>
      <c r="V151">
        <v>4</v>
      </c>
      <c r="W151">
        <v>3</v>
      </c>
      <c r="X151">
        <v>3</v>
      </c>
      <c r="Y151">
        <v>3</v>
      </c>
      <c r="Z151">
        <v>3</v>
      </c>
      <c r="AA151">
        <v>4</v>
      </c>
      <c r="AB151">
        <v>4</v>
      </c>
      <c r="AC151">
        <v>3</v>
      </c>
      <c r="AD151">
        <v>3</v>
      </c>
      <c r="AE151">
        <v>2</v>
      </c>
      <c r="AF151">
        <v>5</v>
      </c>
      <c r="AG151">
        <v>4</v>
      </c>
      <c r="AH151">
        <v>12</v>
      </c>
      <c r="AI151">
        <v>5</v>
      </c>
      <c r="AJ151">
        <v>4</v>
      </c>
      <c r="AK151">
        <v>4</v>
      </c>
      <c r="AL151">
        <v>3</v>
      </c>
      <c r="AM151">
        <v>2</v>
      </c>
      <c r="AN151">
        <v>5</v>
      </c>
      <c r="AO151">
        <v>3</v>
      </c>
      <c r="AP151">
        <v>3</v>
      </c>
      <c r="AQ151">
        <v>3</v>
      </c>
      <c r="AR151">
        <v>4</v>
      </c>
      <c r="AS151">
        <v>5</v>
      </c>
      <c r="AT151">
        <v>9</v>
      </c>
      <c r="AU151">
        <v>6</v>
      </c>
      <c r="AV151">
        <v>11</v>
      </c>
      <c r="AW151">
        <v>2</v>
      </c>
      <c r="AX151">
        <v>8</v>
      </c>
      <c r="AY151">
        <v>7</v>
      </c>
      <c r="AZ151">
        <v>15</v>
      </c>
      <c r="BA151">
        <v>3</v>
      </c>
      <c r="BB151">
        <v>20</v>
      </c>
      <c r="BC151">
        <v>1</v>
      </c>
      <c r="BD151">
        <v>13</v>
      </c>
      <c r="BE151">
        <v>12</v>
      </c>
      <c r="BF151">
        <v>16</v>
      </c>
      <c r="BG151">
        <v>4</v>
      </c>
      <c r="BH151">
        <v>19</v>
      </c>
      <c r="BI151">
        <v>17</v>
      </c>
      <c r="BJ151">
        <v>10</v>
      </c>
      <c r="BK151">
        <v>14</v>
      </c>
      <c r="BL151">
        <v>18</v>
      </c>
      <c r="BM151">
        <v>5</v>
      </c>
      <c r="BN151">
        <v>55</v>
      </c>
    </row>
    <row r="152" spans="1:66" x14ac:dyDescent="0.25">
      <c r="A152">
        <v>44005</v>
      </c>
      <c r="B152">
        <v>0</v>
      </c>
      <c r="C152">
        <v>1996</v>
      </c>
      <c r="D152" s="1">
        <v>45964.623425925929</v>
      </c>
      <c r="E152" t="s">
        <v>180</v>
      </c>
      <c r="F152">
        <v>4</v>
      </c>
      <c r="G152">
        <v>5</v>
      </c>
      <c r="H152">
        <v>4</v>
      </c>
      <c r="I152">
        <v>4</v>
      </c>
      <c r="J152">
        <v>3</v>
      </c>
      <c r="K152">
        <v>5</v>
      </c>
      <c r="L152">
        <v>3</v>
      </c>
      <c r="M152">
        <v>3</v>
      </c>
      <c r="N152">
        <v>4</v>
      </c>
      <c r="O152">
        <v>4</v>
      </c>
      <c r="P152">
        <v>5</v>
      </c>
      <c r="Q152">
        <v>4</v>
      </c>
      <c r="R152">
        <v>4</v>
      </c>
      <c r="S152">
        <v>5</v>
      </c>
      <c r="T152">
        <v>2</v>
      </c>
      <c r="U152">
        <v>3</v>
      </c>
      <c r="V152">
        <v>4</v>
      </c>
      <c r="W152">
        <v>3</v>
      </c>
      <c r="X152">
        <v>3</v>
      </c>
      <c r="Y152">
        <v>3</v>
      </c>
      <c r="Z152">
        <v>4</v>
      </c>
      <c r="AA152">
        <v>7</v>
      </c>
      <c r="AB152">
        <v>4</v>
      </c>
      <c r="AC152">
        <v>4</v>
      </c>
      <c r="AD152">
        <v>4</v>
      </c>
      <c r="AE152">
        <v>2</v>
      </c>
      <c r="AF152">
        <v>6</v>
      </c>
      <c r="AG152">
        <v>4</v>
      </c>
      <c r="AH152">
        <v>10</v>
      </c>
      <c r="AI152">
        <v>14</v>
      </c>
      <c r="AJ152">
        <v>6</v>
      </c>
      <c r="AK152">
        <v>5</v>
      </c>
      <c r="AL152">
        <v>3</v>
      </c>
      <c r="AM152">
        <v>3</v>
      </c>
      <c r="AN152">
        <v>8</v>
      </c>
      <c r="AO152">
        <v>3</v>
      </c>
      <c r="AP152">
        <v>36</v>
      </c>
      <c r="AQ152">
        <v>6</v>
      </c>
      <c r="AR152">
        <v>5</v>
      </c>
      <c r="AS152">
        <v>4</v>
      </c>
      <c r="AT152">
        <v>7</v>
      </c>
      <c r="AU152">
        <v>4</v>
      </c>
      <c r="AV152">
        <v>14</v>
      </c>
      <c r="AW152">
        <v>3</v>
      </c>
      <c r="AX152">
        <v>5</v>
      </c>
      <c r="AY152">
        <v>2</v>
      </c>
      <c r="AZ152">
        <v>17</v>
      </c>
      <c r="BA152">
        <v>11</v>
      </c>
      <c r="BB152">
        <v>1</v>
      </c>
      <c r="BC152">
        <v>15</v>
      </c>
      <c r="BD152">
        <v>13</v>
      </c>
      <c r="BE152">
        <v>18</v>
      </c>
      <c r="BF152">
        <v>8</v>
      </c>
      <c r="BG152">
        <v>16</v>
      </c>
      <c r="BH152">
        <v>6</v>
      </c>
      <c r="BI152">
        <v>19</v>
      </c>
      <c r="BJ152">
        <v>9</v>
      </c>
      <c r="BK152">
        <v>10</v>
      </c>
      <c r="BL152">
        <v>20</v>
      </c>
      <c r="BM152">
        <v>12</v>
      </c>
      <c r="BN152">
        <v>60</v>
      </c>
    </row>
    <row r="153" spans="1:66" x14ac:dyDescent="0.25">
      <c r="A153">
        <v>44144</v>
      </c>
      <c r="B153">
        <v>0</v>
      </c>
      <c r="C153">
        <v>2003</v>
      </c>
      <c r="D153" s="1">
        <v>45964.785949074074</v>
      </c>
      <c r="E153" t="s">
        <v>66</v>
      </c>
      <c r="F153">
        <v>5</v>
      </c>
      <c r="G153">
        <v>4</v>
      </c>
      <c r="H153">
        <v>4</v>
      </c>
      <c r="I153">
        <v>5</v>
      </c>
      <c r="J153">
        <v>4</v>
      </c>
      <c r="K153">
        <v>4</v>
      </c>
      <c r="L153">
        <v>4</v>
      </c>
      <c r="M153">
        <v>4</v>
      </c>
      <c r="N153">
        <v>3</v>
      </c>
      <c r="O153">
        <v>3</v>
      </c>
      <c r="P153">
        <v>4</v>
      </c>
      <c r="Q153">
        <v>4</v>
      </c>
      <c r="R153">
        <v>3</v>
      </c>
      <c r="S153">
        <v>5</v>
      </c>
      <c r="T153">
        <v>2</v>
      </c>
      <c r="U153">
        <v>2</v>
      </c>
      <c r="V153">
        <v>5</v>
      </c>
      <c r="W153">
        <v>3</v>
      </c>
      <c r="X153">
        <v>4</v>
      </c>
      <c r="Y153">
        <v>5</v>
      </c>
      <c r="Z153">
        <v>3</v>
      </c>
      <c r="AA153">
        <v>9</v>
      </c>
      <c r="AB153">
        <v>16</v>
      </c>
      <c r="AC153">
        <v>3</v>
      </c>
      <c r="AD153">
        <v>4</v>
      </c>
      <c r="AE153">
        <v>4</v>
      </c>
      <c r="AF153">
        <v>4</v>
      </c>
      <c r="AG153">
        <v>4</v>
      </c>
      <c r="AH153">
        <v>6</v>
      </c>
      <c r="AI153">
        <v>8</v>
      </c>
      <c r="AJ153">
        <v>6</v>
      </c>
      <c r="AK153">
        <v>8</v>
      </c>
      <c r="AL153">
        <v>4</v>
      </c>
      <c r="AM153">
        <v>4</v>
      </c>
      <c r="AN153">
        <v>7</v>
      </c>
      <c r="AO153">
        <v>3</v>
      </c>
      <c r="AP153">
        <v>6</v>
      </c>
      <c r="AQ153">
        <v>2</v>
      </c>
      <c r="AR153">
        <v>6</v>
      </c>
      <c r="AS153">
        <v>10</v>
      </c>
      <c r="AT153">
        <v>14</v>
      </c>
      <c r="AU153">
        <v>1</v>
      </c>
      <c r="AV153">
        <v>3</v>
      </c>
      <c r="AW153">
        <v>13</v>
      </c>
      <c r="AX153">
        <v>2</v>
      </c>
      <c r="AY153">
        <v>8</v>
      </c>
      <c r="AZ153">
        <v>18</v>
      </c>
      <c r="BA153">
        <v>4</v>
      </c>
      <c r="BB153">
        <v>6</v>
      </c>
      <c r="BC153">
        <v>15</v>
      </c>
      <c r="BD153">
        <v>5</v>
      </c>
      <c r="BE153">
        <v>12</v>
      </c>
      <c r="BF153">
        <v>19</v>
      </c>
      <c r="BG153">
        <v>10</v>
      </c>
      <c r="BH153">
        <v>17</v>
      </c>
      <c r="BI153">
        <v>16</v>
      </c>
      <c r="BJ153">
        <v>9</v>
      </c>
      <c r="BK153">
        <v>20</v>
      </c>
      <c r="BL153">
        <v>7</v>
      </c>
      <c r="BM153">
        <v>11</v>
      </c>
      <c r="BN153">
        <v>54</v>
      </c>
    </row>
    <row r="154" spans="1:66" x14ac:dyDescent="0.25">
      <c r="A154">
        <v>44031</v>
      </c>
      <c r="B154">
        <v>0</v>
      </c>
      <c r="C154">
        <v>2005</v>
      </c>
      <c r="D154" s="1">
        <v>45964.822476851848</v>
      </c>
      <c r="E154" t="s">
        <v>98</v>
      </c>
      <c r="F154">
        <v>2</v>
      </c>
      <c r="G154">
        <v>2</v>
      </c>
      <c r="H154">
        <v>2</v>
      </c>
      <c r="I154">
        <v>5</v>
      </c>
      <c r="J154">
        <v>4</v>
      </c>
      <c r="K154">
        <v>3</v>
      </c>
      <c r="L154">
        <v>4</v>
      </c>
      <c r="M154">
        <v>3</v>
      </c>
      <c r="N154">
        <v>4</v>
      </c>
      <c r="O154">
        <v>2</v>
      </c>
      <c r="P154">
        <v>4</v>
      </c>
      <c r="Q154">
        <v>2</v>
      </c>
      <c r="R154">
        <v>2</v>
      </c>
      <c r="S154">
        <v>2</v>
      </c>
      <c r="T154">
        <v>5</v>
      </c>
      <c r="U154">
        <v>1</v>
      </c>
      <c r="V154">
        <v>5</v>
      </c>
      <c r="W154">
        <v>5</v>
      </c>
      <c r="X154">
        <v>2</v>
      </c>
      <c r="Y154">
        <v>4</v>
      </c>
      <c r="Z154">
        <v>33</v>
      </c>
      <c r="AA154">
        <v>3</v>
      </c>
      <c r="AB154">
        <v>6</v>
      </c>
      <c r="AC154">
        <v>15</v>
      </c>
      <c r="AD154">
        <v>19</v>
      </c>
      <c r="AE154">
        <v>25</v>
      </c>
      <c r="AF154">
        <v>14</v>
      </c>
      <c r="AG154">
        <v>4</v>
      </c>
      <c r="AH154">
        <v>43</v>
      </c>
      <c r="AI154">
        <v>4</v>
      </c>
      <c r="AJ154">
        <v>5</v>
      </c>
      <c r="AK154">
        <v>23</v>
      </c>
      <c r="AL154">
        <v>3</v>
      </c>
      <c r="AM154">
        <v>22</v>
      </c>
      <c r="AN154">
        <v>28</v>
      </c>
      <c r="AO154">
        <v>3</v>
      </c>
      <c r="AP154">
        <v>4</v>
      </c>
      <c r="AQ154">
        <v>3</v>
      </c>
      <c r="AR154">
        <v>6</v>
      </c>
      <c r="AS154">
        <v>7</v>
      </c>
      <c r="AT154">
        <v>2</v>
      </c>
      <c r="AU154">
        <v>17</v>
      </c>
      <c r="AV154">
        <v>9</v>
      </c>
      <c r="AW154">
        <v>3</v>
      </c>
      <c r="AX154">
        <v>6</v>
      </c>
      <c r="AY154">
        <v>10</v>
      </c>
      <c r="AZ154">
        <v>1</v>
      </c>
      <c r="BA154">
        <v>14</v>
      </c>
      <c r="BB154">
        <v>4</v>
      </c>
      <c r="BC154">
        <v>18</v>
      </c>
      <c r="BD154">
        <v>11</v>
      </c>
      <c r="BE154">
        <v>7</v>
      </c>
      <c r="BF154">
        <v>5</v>
      </c>
      <c r="BG154">
        <v>16</v>
      </c>
      <c r="BH154">
        <v>20</v>
      </c>
      <c r="BI154">
        <v>19</v>
      </c>
      <c r="BJ154">
        <v>8</v>
      </c>
      <c r="BK154">
        <v>13</v>
      </c>
      <c r="BL154">
        <v>15</v>
      </c>
      <c r="BM154">
        <v>12</v>
      </c>
      <c r="BN154">
        <v>63</v>
      </c>
    </row>
    <row r="155" spans="1:66" x14ac:dyDescent="0.25">
      <c r="A155">
        <v>44171</v>
      </c>
      <c r="B155">
        <v>0</v>
      </c>
      <c r="C155">
        <v>2005</v>
      </c>
      <c r="D155" s="1">
        <v>45964.836712962962</v>
      </c>
      <c r="E155" t="s">
        <v>99</v>
      </c>
      <c r="F155">
        <v>4</v>
      </c>
      <c r="G155">
        <v>4</v>
      </c>
      <c r="H155">
        <v>1</v>
      </c>
      <c r="I155">
        <v>5</v>
      </c>
      <c r="J155">
        <v>4</v>
      </c>
      <c r="K155">
        <v>3</v>
      </c>
      <c r="L155">
        <v>4</v>
      </c>
      <c r="M155">
        <v>5</v>
      </c>
      <c r="N155">
        <v>1</v>
      </c>
      <c r="O155">
        <v>2</v>
      </c>
      <c r="P155">
        <v>4</v>
      </c>
      <c r="Q155">
        <v>4</v>
      </c>
      <c r="R155">
        <v>1</v>
      </c>
      <c r="S155">
        <v>1</v>
      </c>
      <c r="T155">
        <v>4</v>
      </c>
      <c r="U155">
        <v>1</v>
      </c>
      <c r="V155">
        <v>2</v>
      </c>
      <c r="W155">
        <v>5</v>
      </c>
      <c r="X155">
        <v>3</v>
      </c>
      <c r="Y155">
        <v>5</v>
      </c>
      <c r="Z155">
        <v>4</v>
      </c>
      <c r="AA155">
        <v>8</v>
      </c>
      <c r="AB155">
        <v>4</v>
      </c>
      <c r="AC155">
        <v>3</v>
      </c>
      <c r="AD155">
        <v>3</v>
      </c>
      <c r="AE155">
        <v>4</v>
      </c>
      <c r="AF155">
        <v>6</v>
      </c>
      <c r="AG155">
        <v>6</v>
      </c>
      <c r="AH155">
        <v>4</v>
      </c>
      <c r="AI155">
        <v>5</v>
      </c>
      <c r="AJ155">
        <v>10</v>
      </c>
      <c r="AK155">
        <v>10</v>
      </c>
      <c r="AL155">
        <v>3</v>
      </c>
      <c r="AM155">
        <v>4</v>
      </c>
      <c r="AN155">
        <v>7</v>
      </c>
      <c r="AO155">
        <v>3</v>
      </c>
      <c r="AP155">
        <v>6</v>
      </c>
      <c r="AQ155">
        <v>3</v>
      </c>
      <c r="AR155">
        <v>25</v>
      </c>
      <c r="AS155">
        <v>4</v>
      </c>
      <c r="AT155">
        <v>8</v>
      </c>
      <c r="AU155">
        <v>2</v>
      </c>
      <c r="AV155">
        <v>19</v>
      </c>
      <c r="AW155">
        <v>5</v>
      </c>
      <c r="AX155">
        <v>20</v>
      </c>
      <c r="AY155">
        <v>13</v>
      </c>
      <c r="AZ155">
        <v>18</v>
      </c>
      <c r="BA155">
        <v>1</v>
      </c>
      <c r="BB155">
        <v>14</v>
      </c>
      <c r="BC155">
        <v>9</v>
      </c>
      <c r="BD155">
        <v>10</v>
      </c>
      <c r="BE155">
        <v>4</v>
      </c>
      <c r="BF155">
        <v>11</v>
      </c>
      <c r="BG155">
        <v>7</v>
      </c>
      <c r="BH155">
        <v>6</v>
      </c>
      <c r="BI155">
        <v>16</v>
      </c>
      <c r="BJ155">
        <v>15</v>
      </c>
      <c r="BK155">
        <v>12</v>
      </c>
      <c r="BL155">
        <v>17</v>
      </c>
      <c r="BM155">
        <v>3</v>
      </c>
      <c r="BN155">
        <v>78</v>
      </c>
    </row>
    <row r="156" spans="1:66" x14ac:dyDescent="0.25">
      <c r="A156">
        <v>44197</v>
      </c>
      <c r="B156">
        <v>1</v>
      </c>
      <c r="C156">
        <v>2001</v>
      </c>
      <c r="D156" s="1">
        <v>45964.8905787037</v>
      </c>
      <c r="E156" t="s">
        <v>66</v>
      </c>
      <c r="F156">
        <v>1</v>
      </c>
      <c r="G156">
        <v>1</v>
      </c>
      <c r="H156">
        <v>1</v>
      </c>
      <c r="I156">
        <v>1</v>
      </c>
      <c r="J156">
        <v>1</v>
      </c>
      <c r="K156">
        <v>1</v>
      </c>
      <c r="L156">
        <v>1</v>
      </c>
      <c r="M156">
        <v>1</v>
      </c>
      <c r="N156">
        <v>1</v>
      </c>
      <c r="O156">
        <v>1</v>
      </c>
      <c r="P156">
        <v>1</v>
      </c>
      <c r="Q156">
        <v>1</v>
      </c>
      <c r="R156">
        <v>1</v>
      </c>
      <c r="S156">
        <v>1</v>
      </c>
      <c r="T156">
        <v>1</v>
      </c>
      <c r="U156">
        <v>1</v>
      </c>
      <c r="V156">
        <v>1</v>
      </c>
      <c r="W156">
        <v>5</v>
      </c>
      <c r="X156">
        <v>1</v>
      </c>
      <c r="Y156">
        <v>1</v>
      </c>
      <c r="Z156">
        <v>2</v>
      </c>
      <c r="AA156">
        <v>1</v>
      </c>
      <c r="AB156">
        <v>2</v>
      </c>
      <c r="AC156">
        <v>1</v>
      </c>
      <c r="AD156">
        <v>4</v>
      </c>
      <c r="AE156">
        <v>2</v>
      </c>
      <c r="AF156">
        <v>3</v>
      </c>
      <c r="AG156">
        <v>2</v>
      </c>
      <c r="AH156">
        <v>2</v>
      </c>
      <c r="AI156">
        <v>2</v>
      </c>
      <c r="AJ156">
        <v>1</v>
      </c>
      <c r="AK156">
        <v>1</v>
      </c>
      <c r="AL156">
        <v>4</v>
      </c>
      <c r="AM156">
        <v>2</v>
      </c>
      <c r="AN156">
        <v>3</v>
      </c>
      <c r="AO156">
        <v>2</v>
      </c>
      <c r="AP156">
        <v>3</v>
      </c>
      <c r="AQ156">
        <v>3</v>
      </c>
      <c r="AR156">
        <v>3</v>
      </c>
      <c r="AS156">
        <v>4</v>
      </c>
      <c r="AT156">
        <v>14</v>
      </c>
      <c r="AU156">
        <v>16</v>
      </c>
      <c r="AV156">
        <v>12</v>
      </c>
      <c r="AW156">
        <v>18</v>
      </c>
      <c r="AX156">
        <v>3</v>
      </c>
      <c r="AY156">
        <v>9</v>
      </c>
      <c r="AZ156">
        <v>7</v>
      </c>
      <c r="BA156">
        <v>10</v>
      </c>
      <c r="BB156">
        <v>15</v>
      </c>
      <c r="BC156">
        <v>17</v>
      </c>
      <c r="BD156">
        <v>13</v>
      </c>
      <c r="BE156">
        <v>19</v>
      </c>
      <c r="BF156">
        <v>1</v>
      </c>
      <c r="BG156">
        <v>4</v>
      </c>
      <c r="BH156">
        <v>11</v>
      </c>
      <c r="BI156">
        <v>5</v>
      </c>
      <c r="BJ156">
        <v>6</v>
      </c>
      <c r="BK156">
        <v>20</v>
      </c>
      <c r="BL156">
        <v>8</v>
      </c>
      <c r="BM156">
        <v>2</v>
      </c>
      <c r="BN156">
        <v>21</v>
      </c>
    </row>
    <row r="157" spans="1:66" x14ac:dyDescent="0.25">
      <c r="A157">
        <v>44211</v>
      </c>
      <c r="B157">
        <v>0</v>
      </c>
      <c r="C157">
        <v>1999</v>
      </c>
      <c r="D157" s="1">
        <v>45964.938935185186</v>
      </c>
      <c r="E157">
        <v>47</v>
      </c>
      <c r="F157">
        <v>4</v>
      </c>
      <c r="G157">
        <v>4</v>
      </c>
      <c r="H157">
        <v>4</v>
      </c>
      <c r="I157">
        <v>4</v>
      </c>
      <c r="J157">
        <v>3</v>
      </c>
      <c r="K157">
        <v>4</v>
      </c>
      <c r="L157">
        <v>4</v>
      </c>
      <c r="M157">
        <v>3</v>
      </c>
      <c r="N157">
        <v>4</v>
      </c>
      <c r="O157">
        <v>4</v>
      </c>
      <c r="P157">
        <v>4</v>
      </c>
      <c r="Q157">
        <v>4</v>
      </c>
      <c r="R157">
        <v>4</v>
      </c>
      <c r="S157">
        <v>3</v>
      </c>
      <c r="T157">
        <v>4</v>
      </c>
      <c r="U157">
        <v>2</v>
      </c>
      <c r="V157">
        <v>4</v>
      </c>
      <c r="W157">
        <v>4</v>
      </c>
      <c r="X157">
        <v>3</v>
      </c>
      <c r="Y157">
        <v>4</v>
      </c>
      <c r="Z157">
        <v>3</v>
      </c>
      <c r="AA157">
        <v>3</v>
      </c>
      <c r="AB157">
        <v>5</v>
      </c>
      <c r="AC157">
        <v>3</v>
      </c>
      <c r="AD157">
        <v>4</v>
      </c>
      <c r="AE157">
        <v>5</v>
      </c>
      <c r="AF157">
        <v>6</v>
      </c>
      <c r="AG157">
        <v>5</v>
      </c>
      <c r="AH157">
        <v>4</v>
      </c>
      <c r="AI157">
        <v>3</v>
      </c>
      <c r="AJ157">
        <v>5</v>
      </c>
      <c r="AK157">
        <v>3</v>
      </c>
      <c r="AL157">
        <v>3</v>
      </c>
      <c r="AM157">
        <v>5</v>
      </c>
      <c r="AN157">
        <v>6</v>
      </c>
      <c r="AO157">
        <v>4</v>
      </c>
      <c r="AP157">
        <v>5</v>
      </c>
      <c r="AQ157">
        <v>4</v>
      </c>
      <c r="AR157">
        <v>4</v>
      </c>
      <c r="AS157">
        <v>6</v>
      </c>
      <c r="AT157">
        <v>2</v>
      </c>
      <c r="AU157">
        <v>4</v>
      </c>
      <c r="AV157">
        <v>5</v>
      </c>
      <c r="AW157">
        <v>8</v>
      </c>
      <c r="AX157">
        <v>14</v>
      </c>
      <c r="AY157">
        <v>19</v>
      </c>
      <c r="AZ157">
        <v>15</v>
      </c>
      <c r="BA157">
        <v>12</v>
      </c>
      <c r="BB157">
        <v>17</v>
      </c>
      <c r="BC157">
        <v>9</v>
      </c>
      <c r="BD157">
        <v>13</v>
      </c>
      <c r="BE157">
        <v>16</v>
      </c>
      <c r="BF157">
        <v>20</v>
      </c>
      <c r="BG157">
        <v>11</v>
      </c>
      <c r="BH157">
        <v>7</v>
      </c>
      <c r="BI157">
        <v>10</v>
      </c>
      <c r="BJ157">
        <v>3</v>
      </c>
      <c r="BK157">
        <v>18</v>
      </c>
      <c r="BL157">
        <v>6</v>
      </c>
      <c r="BM157">
        <v>1</v>
      </c>
      <c r="BN157">
        <v>56</v>
      </c>
    </row>
    <row r="158" spans="1:66" x14ac:dyDescent="0.25">
      <c r="A158">
        <v>44294</v>
      </c>
      <c r="B158">
        <v>0</v>
      </c>
      <c r="C158">
        <v>2004</v>
      </c>
      <c r="D158" s="1">
        <v>45965.419247685182</v>
      </c>
      <c r="E158" t="s">
        <v>114</v>
      </c>
      <c r="F158">
        <v>1</v>
      </c>
      <c r="G158">
        <v>4</v>
      </c>
      <c r="H158">
        <v>1</v>
      </c>
      <c r="I158">
        <v>4</v>
      </c>
      <c r="J158">
        <v>3</v>
      </c>
      <c r="K158">
        <v>1</v>
      </c>
      <c r="L158">
        <v>4</v>
      </c>
      <c r="M158">
        <v>1</v>
      </c>
      <c r="N158">
        <v>3</v>
      </c>
      <c r="O158">
        <v>1</v>
      </c>
      <c r="P158">
        <v>4</v>
      </c>
      <c r="Q158">
        <v>4</v>
      </c>
      <c r="R158">
        <v>1</v>
      </c>
      <c r="S158">
        <v>1</v>
      </c>
      <c r="T158">
        <v>5</v>
      </c>
      <c r="U158">
        <v>2</v>
      </c>
      <c r="V158">
        <v>4</v>
      </c>
      <c r="W158">
        <v>5</v>
      </c>
      <c r="X158">
        <v>1</v>
      </c>
      <c r="Y158">
        <v>3</v>
      </c>
      <c r="Z158">
        <v>21</v>
      </c>
      <c r="AA158">
        <v>4</v>
      </c>
      <c r="AB158">
        <v>3</v>
      </c>
      <c r="AC158">
        <v>4</v>
      </c>
      <c r="AD158">
        <v>107</v>
      </c>
      <c r="AE158">
        <v>2</v>
      </c>
      <c r="AF158">
        <v>5</v>
      </c>
      <c r="AG158">
        <v>4</v>
      </c>
      <c r="AH158">
        <v>5</v>
      </c>
      <c r="AI158">
        <v>3</v>
      </c>
      <c r="AJ158">
        <v>7</v>
      </c>
      <c r="AK158">
        <v>4</v>
      </c>
      <c r="AL158">
        <v>2</v>
      </c>
      <c r="AM158">
        <v>3</v>
      </c>
      <c r="AN158">
        <v>9</v>
      </c>
      <c r="AO158">
        <v>5</v>
      </c>
      <c r="AP158">
        <v>10</v>
      </c>
      <c r="AQ158">
        <v>10</v>
      </c>
      <c r="AR158">
        <v>4</v>
      </c>
      <c r="AS158">
        <v>7</v>
      </c>
      <c r="AT158">
        <v>14</v>
      </c>
      <c r="AU158">
        <v>6</v>
      </c>
      <c r="AV158">
        <v>18</v>
      </c>
      <c r="AW158">
        <v>19</v>
      </c>
      <c r="AX158">
        <v>1</v>
      </c>
      <c r="AY158">
        <v>10</v>
      </c>
      <c r="AZ158">
        <v>11</v>
      </c>
      <c r="BA158">
        <v>3</v>
      </c>
      <c r="BB158">
        <v>7</v>
      </c>
      <c r="BC158">
        <v>8</v>
      </c>
      <c r="BD158">
        <v>4</v>
      </c>
      <c r="BE158">
        <v>15</v>
      </c>
      <c r="BF158">
        <v>17</v>
      </c>
      <c r="BG158">
        <v>16</v>
      </c>
      <c r="BH158">
        <v>5</v>
      </c>
      <c r="BI158">
        <v>2</v>
      </c>
      <c r="BJ158">
        <v>20</v>
      </c>
      <c r="BK158">
        <v>9</v>
      </c>
      <c r="BL158">
        <v>12</v>
      </c>
      <c r="BM158">
        <v>13</v>
      </c>
      <c r="BN158">
        <v>60</v>
      </c>
    </row>
    <row r="159" spans="1:66" x14ac:dyDescent="0.25">
      <c r="A159">
        <v>44366</v>
      </c>
      <c r="B159">
        <v>0</v>
      </c>
      <c r="C159">
        <v>2002</v>
      </c>
      <c r="D159" s="1">
        <v>45965.487326388888</v>
      </c>
      <c r="E159" t="s">
        <v>149</v>
      </c>
      <c r="F159">
        <v>5</v>
      </c>
      <c r="G159">
        <v>3</v>
      </c>
      <c r="H159">
        <v>3</v>
      </c>
      <c r="I159">
        <v>3</v>
      </c>
      <c r="J159">
        <v>2</v>
      </c>
      <c r="K159">
        <v>4</v>
      </c>
      <c r="L159">
        <v>2</v>
      </c>
      <c r="M159">
        <v>3</v>
      </c>
      <c r="N159">
        <v>5</v>
      </c>
      <c r="O159">
        <v>2</v>
      </c>
      <c r="P159">
        <v>4</v>
      </c>
      <c r="Q159">
        <v>4</v>
      </c>
      <c r="R159">
        <v>2</v>
      </c>
      <c r="S159">
        <v>3</v>
      </c>
      <c r="T159">
        <v>4</v>
      </c>
      <c r="U159">
        <v>2</v>
      </c>
      <c r="V159">
        <v>5</v>
      </c>
      <c r="W159">
        <v>2</v>
      </c>
      <c r="X159">
        <v>3</v>
      </c>
      <c r="Y159">
        <v>2</v>
      </c>
      <c r="Z159">
        <v>8</v>
      </c>
      <c r="AA159">
        <v>5</v>
      </c>
      <c r="AB159">
        <v>4</v>
      </c>
      <c r="AC159">
        <v>3</v>
      </c>
      <c r="AD159">
        <v>3</v>
      </c>
      <c r="AE159">
        <v>2</v>
      </c>
      <c r="AF159">
        <v>3</v>
      </c>
      <c r="AG159">
        <v>2</v>
      </c>
      <c r="AH159">
        <v>5</v>
      </c>
      <c r="AI159">
        <v>4</v>
      </c>
      <c r="AJ159">
        <v>4</v>
      </c>
      <c r="AK159">
        <v>4</v>
      </c>
      <c r="AL159">
        <v>2</v>
      </c>
      <c r="AM159">
        <v>4</v>
      </c>
      <c r="AN159">
        <v>4</v>
      </c>
      <c r="AO159">
        <v>3</v>
      </c>
      <c r="AP159">
        <v>5</v>
      </c>
      <c r="AQ159">
        <v>4</v>
      </c>
      <c r="AR159">
        <v>4</v>
      </c>
      <c r="AS159">
        <v>6</v>
      </c>
      <c r="AT159">
        <v>1</v>
      </c>
      <c r="AU159">
        <v>16</v>
      </c>
      <c r="AV159">
        <v>4</v>
      </c>
      <c r="AW159">
        <v>7</v>
      </c>
      <c r="AX159">
        <v>20</v>
      </c>
      <c r="AY159">
        <v>15</v>
      </c>
      <c r="AZ159">
        <v>18</v>
      </c>
      <c r="BA159">
        <v>9</v>
      </c>
      <c r="BB159">
        <v>8</v>
      </c>
      <c r="BC159">
        <v>13</v>
      </c>
      <c r="BD159">
        <v>11</v>
      </c>
      <c r="BE159">
        <v>17</v>
      </c>
      <c r="BF159">
        <v>19</v>
      </c>
      <c r="BG159">
        <v>6</v>
      </c>
      <c r="BH159">
        <v>10</v>
      </c>
      <c r="BI159">
        <v>14</v>
      </c>
      <c r="BJ159">
        <v>3</v>
      </c>
      <c r="BK159">
        <v>2</v>
      </c>
      <c r="BL159">
        <v>5</v>
      </c>
      <c r="BM159">
        <v>12</v>
      </c>
      <c r="BN159">
        <v>67</v>
      </c>
    </row>
    <row r="160" spans="1:66" x14ac:dyDescent="0.25">
      <c r="A160">
        <v>44420</v>
      </c>
      <c r="B160">
        <v>0</v>
      </c>
      <c r="C160">
        <v>2001</v>
      </c>
      <c r="D160" s="1">
        <v>45965.54546296296</v>
      </c>
      <c r="E160" t="s">
        <v>66</v>
      </c>
      <c r="F160">
        <v>1</v>
      </c>
      <c r="G160">
        <v>1</v>
      </c>
      <c r="H160">
        <v>1</v>
      </c>
      <c r="I160">
        <v>1</v>
      </c>
      <c r="J160">
        <v>1</v>
      </c>
      <c r="K160">
        <v>1</v>
      </c>
      <c r="L160">
        <v>1</v>
      </c>
      <c r="M160">
        <v>1</v>
      </c>
      <c r="N160">
        <v>1</v>
      </c>
      <c r="O160">
        <v>1</v>
      </c>
      <c r="P160">
        <v>1</v>
      </c>
      <c r="Q160">
        <v>1</v>
      </c>
      <c r="R160">
        <v>1</v>
      </c>
      <c r="S160">
        <v>1</v>
      </c>
      <c r="T160">
        <v>5</v>
      </c>
      <c r="U160">
        <v>1</v>
      </c>
      <c r="V160">
        <v>1</v>
      </c>
      <c r="W160">
        <v>5</v>
      </c>
      <c r="X160">
        <v>1</v>
      </c>
      <c r="Y160">
        <v>1</v>
      </c>
      <c r="Z160">
        <v>9</v>
      </c>
      <c r="AA160">
        <v>4</v>
      </c>
      <c r="AB160">
        <v>3</v>
      </c>
      <c r="AC160">
        <v>8</v>
      </c>
      <c r="AD160">
        <v>5</v>
      </c>
      <c r="AE160">
        <v>5</v>
      </c>
      <c r="AF160">
        <v>3</v>
      </c>
      <c r="AG160">
        <v>3</v>
      </c>
      <c r="AH160">
        <v>2</v>
      </c>
      <c r="AI160">
        <v>5</v>
      </c>
      <c r="AJ160">
        <v>5</v>
      </c>
      <c r="AK160">
        <v>2</v>
      </c>
      <c r="AL160">
        <v>5</v>
      </c>
      <c r="AM160">
        <v>5</v>
      </c>
      <c r="AN160">
        <v>8</v>
      </c>
      <c r="AO160">
        <v>4</v>
      </c>
      <c r="AP160">
        <v>2</v>
      </c>
      <c r="AQ160">
        <v>2</v>
      </c>
      <c r="AR160">
        <v>5</v>
      </c>
      <c r="AS160">
        <v>4</v>
      </c>
      <c r="AT160">
        <v>1</v>
      </c>
      <c r="AU160">
        <v>20</v>
      </c>
      <c r="AV160">
        <v>12</v>
      </c>
      <c r="AW160">
        <v>2</v>
      </c>
      <c r="AX160">
        <v>7</v>
      </c>
      <c r="AY160">
        <v>14</v>
      </c>
      <c r="AZ160">
        <v>11</v>
      </c>
      <c r="BA160">
        <v>17</v>
      </c>
      <c r="BB160">
        <v>15</v>
      </c>
      <c r="BC160">
        <v>19</v>
      </c>
      <c r="BD160">
        <v>10</v>
      </c>
      <c r="BE160">
        <v>18</v>
      </c>
      <c r="BF160">
        <v>5</v>
      </c>
      <c r="BG160">
        <v>4</v>
      </c>
      <c r="BH160">
        <v>6</v>
      </c>
      <c r="BI160">
        <v>9</v>
      </c>
      <c r="BJ160">
        <v>16</v>
      </c>
      <c r="BK160">
        <v>13</v>
      </c>
      <c r="BL160">
        <v>3</v>
      </c>
      <c r="BM160">
        <v>8</v>
      </c>
      <c r="BN160">
        <v>11</v>
      </c>
    </row>
    <row r="161" spans="1:66" x14ac:dyDescent="0.25">
      <c r="A161">
        <v>44478</v>
      </c>
      <c r="B161">
        <v>1</v>
      </c>
      <c r="C161">
        <v>1980</v>
      </c>
      <c r="D161" s="1">
        <v>45965.624432870369</v>
      </c>
      <c r="E161">
        <v>5</v>
      </c>
      <c r="F161">
        <v>3</v>
      </c>
      <c r="G161">
        <v>2</v>
      </c>
      <c r="H161">
        <v>3</v>
      </c>
      <c r="I161">
        <v>2</v>
      </c>
      <c r="J161">
        <v>2</v>
      </c>
      <c r="K161">
        <v>2</v>
      </c>
      <c r="L161">
        <v>2</v>
      </c>
      <c r="M161">
        <v>2</v>
      </c>
      <c r="N161">
        <v>5</v>
      </c>
      <c r="O161">
        <v>2</v>
      </c>
      <c r="P161">
        <v>4</v>
      </c>
      <c r="Q161">
        <v>2</v>
      </c>
      <c r="R161">
        <v>2</v>
      </c>
      <c r="S161">
        <v>4</v>
      </c>
      <c r="T161">
        <v>4</v>
      </c>
      <c r="U161">
        <v>2</v>
      </c>
      <c r="V161">
        <v>4</v>
      </c>
      <c r="W161">
        <v>5</v>
      </c>
      <c r="X161">
        <v>2</v>
      </c>
      <c r="Y161">
        <v>2</v>
      </c>
      <c r="Z161">
        <v>7</v>
      </c>
      <c r="AA161">
        <v>5</v>
      </c>
      <c r="AB161">
        <v>7</v>
      </c>
      <c r="AC161">
        <v>3</v>
      </c>
      <c r="AD161">
        <v>4</v>
      </c>
      <c r="AE161">
        <v>3</v>
      </c>
      <c r="AF161">
        <v>4</v>
      </c>
      <c r="AG161">
        <v>5</v>
      </c>
      <c r="AH161">
        <v>5</v>
      </c>
      <c r="AI161">
        <v>4</v>
      </c>
      <c r="AJ161">
        <v>7</v>
      </c>
      <c r="AK161">
        <v>5</v>
      </c>
      <c r="AL161">
        <v>4</v>
      </c>
      <c r="AM161">
        <v>5</v>
      </c>
      <c r="AN161">
        <v>4</v>
      </c>
      <c r="AO161">
        <v>2</v>
      </c>
      <c r="AP161">
        <v>9</v>
      </c>
      <c r="AQ161">
        <v>3</v>
      </c>
      <c r="AR161">
        <v>3</v>
      </c>
      <c r="AS161">
        <v>13</v>
      </c>
      <c r="AT161">
        <v>1</v>
      </c>
      <c r="AU161">
        <v>18</v>
      </c>
      <c r="AV161">
        <v>12</v>
      </c>
      <c r="AW161">
        <v>15</v>
      </c>
      <c r="AX161">
        <v>4</v>
      </c>
      <c r="AY161">
        <v>2</v>
      </c>
      <c r="AZ161">
        <v>17</v>
      </c>
      <c r="BA161">
        <v>7</v>
      </c>
      <c r="BB161">
        <v>16</v>
      </c>
      <c r="BC161">
        <v>10</v>
      </c>
      <c r="BD161">
        <v>5</v>
      </c>
      <c r="BE161">
        <v>14</v>
      </c>
      <c r="BF161">
        <v>20</v>
      </c>
      <c r="BG161">
        <v>13</v>
      </c>
      <c r="BH161">
        <v>8</v>
      </c>
      <c r="BI161">
        <v>19</v>
      </c>
      <c r="BJ161">
        <v>3</v>
      </c>
      <c r="BK161">
        <v>9</v>
      </c>
      <c r="BL161">
        <v>11</v>
      </c>
      <c r="BM161">
        <v>6</v>
      </c>
      <c r="BN161">
        <v>57</v>
      </c>
    </row>
    <row r="162" spans="1:66" x14ac:dyDescent="0.25">
      <c r="A162">
        <v>44494</v>
      </c>
      <c r="B162">
        <v>0</v>
      </c>
      <c r="C162">
        <v>2000</v>
      </c>
      <c r="D162" s="1">
        <v>45965.660439814812</v>
      </c>
      <c r="E162" t="s">
        <v>66</v>
      </c>
      <c r="F162">
        <v>1</v>
      </c>
      <c r="G162">
        <v>1</v>
      </c>
      <c r="H162">
        <v>1</v>
      </c>
      <c r="I162">
        <v>2</v>
      </c>
      <c r="J162">
        <v>4</v>
      </c>
      <c r="K162">
        <v>1</v>
      </c>
      <c r="L162">
        <v>1</v>
      </c>
      <c r="M162">
        <v>3</v>
      </c>
      <c r="N162">
        <v>3</v>
      </c>
      <c r="O162">
        <v>1</v>
      </c>
      <c r="P162">
        <v>1</v>
      </c>
      <c r="Q162">
        <v>1</v>
      </c>
      <c r="R162">
        <v>1</v>
      </c>
      <c r="S162">
        <v>1</v>
      </c>
      <c r="T162">
        <v>5</v>
      </c>
      <c r="U162">
        <v>1</v>
      </c>
      <c r="V162">
        <v>1</v>
      </c>
      <c r="W162">
        <v>5</v>
      </c>
      <c r="X162">
        <v>1</v>
      </c>
      <c r="Y162">
        <v>1</v>
      </c>
      <c r="Z162">
        <v>4</v>
      </c>
      <c r="AA162">
        <v>2</v>
      </c>
      <c r="AB162">
        <v>3</v>
      </c>
      <c r="AC162">
        <v>5</v>
      </c>
      <c r="AD162">
        <v>5</v>
      </c>
      <c r="AE162">
        <v>2</v>
      </c>
      <c r="AF162">
        <v>2</v>
      </c>
      <c r="AG162">
        <v>4</v>
      </c>
      <c r="AH162">
        <v>3</v>
      </c>
      <c r="AI162">
        <v>3</v>
      </c>
      <c r="AJ162">
        <v>3</v>
      </c>
      <c r="AK162">
        <v>3</v>
      </c>
      <c r="AL162">
        <v>3</v>
      </c>
      <c r="AM162">
        <v>2</v>
      </c>
      <c r="AN162">
        <v>5</v>
      </c>
      <c r="AO162">
        <v>2</v>
      </c>
      <c r="AP162">
        <v>3</v>
      </c>
      <c r="AQ162">
        <v>2</v>
      </c>
      <c r="AR162">
        <v>9</v>
      </c>
      <c r="AS162">
        <v>8</v>
      </c>
      <c r="AT162">
        <v>1</v>
      </c>
      <c r="AU162">
        <v>17</v>
      </c>
      <c r="AV162">
        <v>19</v>
      </c>
      <c r="AW162">
        <v>20</v>
      </c>
      <c r="AX162">
        <v>6</v>
      </c>
      <c r="AY162">
        <v>16</v>
      </c>
      <c r="AZ162">
        <v>7</v>
      </c>
      <c r="BA162">
        <v>2</v>
      </c>
      <c r="BB162">
        <v>3</v>
      </c>
      <c r="BC162">
        <v>4</v>
      </c>
      <c r="BD162">
        <v>18</v>
      </c>
      <c r="BE162">
        <v>11</v>
      </c>
      <c r="BF162">
        <v>10</v>
      </c>
      <c r="BG162">
        <v>12</v>
      </c>
      <c r="BH162">
        <v>13</v>
      </c>
      <c r="BI162">
        <v>5</v>
      </c>
      <c r="BJ162">
        <v>9</v>
      </c>
      <c r="BK162">
        <v>14</v>
      </c>
      <c r="BL162">
        <v>15</v>
      </c>
      <c r="BM162">
        <v>8</v>
      </c>
      <c r="BN162">
        <v>34</v>
      </c>
    </row>
    <row r="163" spans="1:66" x14ac:dyDescent="0.25">
      <c r="A163">
        <v>44643</v>
      </c>
      <c r="B163">
        <v>0</v>
      </c>
      <c r="C163">
        <v>2005</v>
      </c>
      <c r="D163" s="1">
        <v>45965.800370370373</v>
      </c>
      <c r="E163" t="s">
        <v>100</v>
      </c>
      <c r="F163">
        <v>1</v>
      </c>
      <c r="G163">
        <v>1</v>
      </c>
      <c r="H163">
        <v>1</v>
      </c>
      <c r="I163">
        <v>1</v>
      </c>
      <c r="J163">
        <v>1</v>
      </c>
      <c r="K163">
        <v>1</v>
      </c>
      <c r="L163">
        <v>1</v>
      </c>
      <c r="M163">
        <v>1</v>
      </c>
      <c r="N163">
        <v>1</v>
      </c>
      <c r="O163">
        <v>1</v>
      </c>
      <c r="P163">
        <v>1</v>
      </c>
      <c r="Q163">
        <v>1</v>
      </c>
      <c r="R163">
        <v>1</v>
      </c>
      <c r="S163">
        <v>1</v>
      </c>
      <c r="T163">
        <v>1</v>
      </c>
      <c r="U163">
        <v>1</v>
      </c>
      <c r="V163">
        <v>1</v>
      </c>
      <c r="W163">
        <v>5</v>
      </c>
      <c r="X163">
        <v>1</v>
      </c>
      <c r="Y163">
        <v>1</v>
      </c>
      <c r="Z163">
        <v>2</v>
      </c>
      <c r="AA163">
        <v>3</v>
      </c>
      <c r="AB163">
        <v>3</v>
      </c>
      <c r="AC163">
        <v>3</v>
      </c>
      <c r="AD163">
        <v>5</v>
      </c>
      <c r="AE163">
        <v>2</v>
      </c>
      <c r="AF163">
        <v>4</v>
      </c>
      <c r="AG163">
        <v>2</v>
      </c>
      <c r="AH163">
        <v>2</v>
      </c>
      <c r="AI163">
        <v>1</v>
      </c>
      <c r="AJ163">
        <v>2</v>
      </c>
      <c r="AK163">
        <v>2</v>
      </c>
      <c r="AL163">
        <v>3</v>
      </c>
      <c r="AM163">
        <v>2</v>
      </c>
      <c r="AN163">
        <v>1</v>
      </c>
      <c r="AO163">
        <v>3</v>
      </c>
      <c r="AP163">
        <v>1</v>
      </c>
      <c r="AQ163">
        <v>6</v>
      </c>
      <c r="AR163">
        <v>2</v>
      </c>
      <c r="AS163">
        <v>2</v>
      </c>
      <c r="AT163">
        <v>7</v>
      </c>
      <c r="AU163">
        <v>18</v>
      </c>
      <c r="AV163">
        <v>17</v>
      </c>
      <c r="AW163">
        <v>6</v>
      </c>
      <c r="AX163">
        <v>1</v>
      </c>
      <c r="AY163">
        <v>14</v>
      </c>
      <c r="AZ163">
        <v>16</v>
      </c>
      <c r="BA163">
        <v>11</v>
      </c>
      <c r="BB163">
        <v>9</v>
      </c>
      <c r="BC163">
        <v>12</v>
      </c>
      <c r="BD163">
        <v>8</v>
      </c>
      <c r="BE163">
        <v>15</v>
      </c>
      <c r="BF163">
        <v>4</v>
      </c>
      <c r="BG163">
        <v>20</v>
      </c>
      <c r="BH163">
        <v>10</v>
      </c>
      <c r="BI163">
        <v>3</v>
      </c>
      <c r="BJ163">
        <v>5</v>
      </c>
      <c r="BK163">
        <v>13</v>
      </c>
      <c r="BL163">
        <v>2</v>
      </c>
      <c r="BM163">
        <v>19</v>
      </c>
      <c r="BN163">
        <v>21</v>
      </c>
    </row>
    <row r="164" spans="1:66" x14ac:dyDescent="0.25">
      <c r="A164">
        <v>44654</v>
      </c>
      <c r="B164">
        <v>0</v>
      </c>
      <c r="C164">
        <v>1992</v>
      </c>
      <c r="D164" s="1">
        <v>45965.827685185184</v>
      </c>
      <c r="E164" t="s">
        <v>185</v>
      </c>
      <c r="F164">
        <v>4</v>
      </c>
      <c r="G164">
        <v>4</v>
      </c>
      <c r="H164">
        <v>4</v>
      </c>
      <c r="I164">
        <v>4</v>
      </c>
      <c r="J164">
        <v>5</v>
      </c>
      <c r="K164">
        <v>2</v>
      </c>
      <c r="L164">
        <v>4</v>
      </c>
      <c r="M164">
        <v>3</v>
      </c>
      <c r="N164">
        <v>2</v>
      </c>
      <c r="O164">
        <v>2</v>
      </c>
      <c r="P164">
        <v>5</v>
      </c>
      <c r="Q164">
        <v>5</v>
      </c>
      <c r="R164">
        <v>3</v>
      </c>
      <c r="S164">
        <v>4</v>
      </c>
      <c r="T164">
        <v>3</v>
      </c>
      <c r="U164">
        <v>2</v>
      </c>
      <c r="V164">
        <v>2</v>
      </c>
      <c r="W164">
        <v>3</v>
      </c>
      <c r="X164">
        <v>2</v>
      </c>
      <c r="Y164">
        <v>4</v>
      </c>
      <c r="Z164">
        <v>4</v>
      </c>
      <c r="AA164">
        <v>4</v>
      </c>
      <c r="AB164">
        <v>6</v>
      </c>
      <c r="AC164">
        <v>5</v>
      </c>
      <c r="AD164">
        <v>3</v>
      </c>
      <c r="AE164">
        <v>7</v>
      </c>
      <c r="AF164">
        <v>2</v>
      </c>
      <c r="AG164">
        <v>4</v>
      </c>
      <c r="AH164">
        <v>5</v>
      </c>
      <c r="AI164">
        <v>5</v>
      </c>
      <c r="AJ164">
        <v>11</v>
      </c>
      <c r="AK164">
        <v>6</v>
      </c>
      <c r="AL164">
        <v>4</v>
      </c>
      <c r="AM164">
        <v>2</v>
      </c>
      <c r="AN164">
        <v>5</v>
      </c>
      <c r="AO164">
        <v>4</v>
      </c>
      <c r="AP164">
        <v>7</v>
      </c>
      <c r="AQ164">
        <v>3</v>
      </c>
      <c r="AR164">
        <v>4</v>
      </c>
      <c r="AS164">
        <v>5</v>
      </c>
      <c r="AT164">
        <v>15</v>
      </c>
      <c r="AU164">
        <v>7</v>
      </c>
      <c r="AV164">
        <v>20</v>
      </c>
      <c r="AW164">
        <v>9</v>
      </c>
      <c r="AX164">
        <v>8</v>
      </c>
      <c r="AY164">
        <v>18</v>
      </c>
      <c r="AZ164">
        <v>3</v>
      </c>
      <c r="BA164">
        <v>2</v>
      </c>
      <c r="BB164">
        <v>4</v>
      </c>
      <c r="BC164">
        <v>12</v>
      </c>
      <c r="BD164">
        <v>10</v>
      </c>
      <c r="BE164">
        <v>1</v>
      </c>
      <c r="BF164">
        <v>11</v>
      </c>
      <c r="BG164">
        <v>19</v>
      </c>
      <c r="BH164">
        <v>13</v>
      </c>
      <c r="BI164">
        <v>14</v>
      </c>
      <c r="BJ164">
        <v>6</v>
      </c>
      <c r="BK164">
        <v>17</v>
      </c>
      <c r="BL164">
        <v>5</v>
      </c>
      <c r="BM164">
        <v>16</v>
      </c>
      <c r="BN164">
        <v>64</v>
      </c>
    </row>
    <row r="165" spans="1:66" x14ac:dyDescent="0.25">
      <c r="A165">
        <v>44739</v>
      </c>
      <c r="B165">
        <v>0</v>
      </c>
      <c r="C165">
        <v>2006</v>
      </c>
      <c r="D165" s="1">
        <v>45966.379525462966</v>
      </c>
      <c r="E165">
        <v>3</v>
      </c>
      <c r="F165">
        <v>4</v>
      </c>
      <c r="G165">
        <v>5</v>
      </c>
      <c r="H165">
        <v>4</v>
      </c>
      <c r="I165">
        <v>5</v>
      </c>
      <c r="J165">
        <v>4</v>
      </c>
      <c r="K165">
        <v>2</v>
      </c>
      <c r="L165">
        <v>4</v>
      </c>
      <c r="M165">
        <v>2</v>
      </c>
      <c r="N165">
        <v>1</v>
      </c>
      <c r="O165">
        <v>2</v>
      </c>
      <c r="P165">
        <v>2</v>
      </c>
      <c r="Q165">
        <v>2</v>
      </c>
      <c r="R165">
        <v>2</v>
      </c>
      <c r="S165">
        <v>1</v>
      </c>
      <c r="T165">
        <v>4</v>
      </c>
      <c r="U165">
        <v>1</v>
      </c>
      <c r="V165">
        <v>4</v>
      </c>
      <c r="W165">
        <v>3</v>
      </c>
      <c r="X165">
        <v>2</v>
      </c>
      <c r="Y165">
        <v>4</v>
      </c>
      <c r="Z165">
        <v>3</v>
      </c>
      <c r="AA165">
        <v>2</v>
      </c>
      <c r="AB165">
        <v>3</v>
      </c>
      <c r="AC165">
        <v>2</v>
      </c>
      <c r="AD165">
        <v>4</v>
      </c>
      <c r="AE165">
        <v>3</v>
      </c>
      <c r="AF165">
        <v>3</v>
      </c>
      <c r="AG165">
        <v>3</v>
      </c>
      <c r="AH165">
        <v>4</v>
      </c>
      <c r="AI165">
        <v>3</v>
      </c>
      <c r="AJ165">
        <v>6</v>
      </c>
      <c r="AK165">
        <v>6</v>
      </c>
      <c r="AL165">
        <v>3</v>
      </c>
      <c r="AM165">
        <v>2</v>
      </c>
      <c r="AN165">
        <v>4</v>
      </c>
      <c r="AO165">
        <v>2</v>
      </c>
      <c r="AP165">
        <v>4</v>
      </c>
      <c r="AQ165">
        <v>5</v>
      </c>
      <c r="AR165">
        <v>3</v>
      </c>
      <c r="AS165">
        <v>3</v>
      </c>
      <c r="AT165">
        <v>18</v>
      </c>
      <c r="AU165">
        <v>17</v>
      </c>
      <c r="AV165">
        <v>13</v>
      </c>
      <c r="AW165">
        <v>10</v>
      </c>
      <c r="AX165">
        <v>11</v>
      </c>
      <c r="AY165">
        <v>3</v>
      </c>
      <c r="AZ165">
        <v>15</v>
      </c>
      <c r="BA165">
        <v>12</v>
      </c>
      <c r="BB165">
        <v>8</v>
      </c>
      <c r="BC165">
        <v>14</v>
      </c>
      <c r="BD165">
        <v>16</v>
      </c>
      <c r="BE165">
        <v>20</v>
      </c>
      <c r="BF165">
        <v>7</v>
      </c>
      <c r="BG165">
        <v>6</v>
      </c>
      <c r="BH165">
        <v>5</v>
      </c>
      <c r="BI165">
        <v>4</v>
      </c>
      <c r="BJ165">
        <v>1</v>
      </c>
      <c r="BK165">
        <v>19</v>
      </c>
      <c r="BL165">
        <v>9</v>
      </c>
      <c r="BM165">
        <v>2</v>
      </c>
      <c r="BN165">
        <v>67</v>
      </c>
    </row>
    <row r="166" spans="1:66" x14ac:dyDescent="0.25">
      <c r="A166">
        <v>44767</v>
      </c>
      <c r="B166">
        <v>0</v>
      </c>
      <c r="C166">
        <v>2005</v>
      </c>
      <c r="D166" s="1">
        <v>45966.438506944447</v>
      </c>
      <c r="E166" t="s">
        <v>101</v>
      </c>
      <c r="F166">
        <v>1</v>
      </c>
      <c r="G166">
        <v>1</v>
      </c>
      <c r="H166">
        <v>1</v>
      </c>
      <c r="I166">
        <v>1</v>
      </c>
      <c r="J166">
        <v>1</v>
      </c>
      <c r="K166">
        <v>1</v>
      </c>
      <c r="L166">
        <v>1</v>
      </c>
      <c r="M166">
        <v>1</v>
      </c>
      <c r="N166">
        <v>1</v>
      </c>
      <c r="O166">
        <v>1</v>
      </c>
      <c r="P166">
        <v>1</v>
      </c>
      <c r="Q166">
        <v>1</v>
      </c>
      <c r="R166">
        <v>1</v>
      </c>
      <c r="S166">
        <v>1</v>
      </c>
      <c r="T166">
        <v>1</v>
      </c>
      <c r="U166">
        <v>1</v>
      </c>
      <c r="V166">
        <v>1</v>
      </c>
      <c r="W166">
        <v>1</v>
      </c>
      <c r="X166">
        <v>1</v>
      </c>
      <c r="Y166">
        <v>5</v>
      </c>
      <c r="Z166">
        <v>1</v>
      </c>
      <c r="AA166">
        <v>2</v>
      </c>
      <c r="AB166">
        <v>2</v>
      </c>
      <c r="AC166">
        <v>2</v>
      </c>
      <c r="AD166">
        <v>4</v>
      </c>
      <c r="AE166">
        <v>2</v>
      </c>
      <c r="AF166">
        <v>1</v>
      </c>
      <c r="AG166">
        <v>2</v>
      </c>
      <c r="AH166">
        <v>3</v>
      </c>
      <c r="AI166">
        <v>2</v>
      </c>
      <c r="AJ166">
        <v>1</v>
      </c>
      <c r="AK166">
        <v>1</v>
      </c>
      <c r="AL166">
        <v>1</v>
      </c>
      <c r="AM166">
        <v>1</v>
      </c>
      <c r="AN166">
        <v>2</v>
      </c>
      <c r="AO166">
        <v>2</v>
      </c>
      <c r="AP166">
        <v>3</v>
      </c>
      <c r="AQ166">
        <v>2</v>
      </c>
      <c r="AR166">
        <v>2</v>
      </c>
      <c r="AS166">
        <v>3</v>
      </c>
      <c r="AT166">
        <v>13</v>
      </c>
      <c r="AU166">
        <v>12</v>
      </c>
      <c r="AV166">
        <v>5</v>
      </c>
      <c r="AW166">
        <v>9</v>
      </c>
      <c r="AX166">
        <v>2</v>
      </c>
      <c r="AY166">
        <v>14</v>
      </c>
      <c r="AZ166">
        <v>3</v>
      </c>
      <c r="BA166">
        <v>15</v>
      </c>
      <c r="BB166">
        <v>4</v>
      </c>
      <c r="BC166">
        <v>17</v>
      </c>
      <c r="BD166">
        <v>7</v>
      </c>
      <c r="BE166">
        <v>8</v>
      </c>
      <c r="BF166">
        <v>18</v>
      </c>
      <c r="BG166">
        <v>10</v>
      </c>
      <c r="BH166">
        <v>11</v>
      </c>
      <c r="BI166">
        <v>19</v>
      </c>
      <c r="BJ166">
        <v>6</v>
      </c>
      <c r="BK166">
        <v>20</v>
      </c>
      <c r="BL166">
        <v>16</v>
      </c>
      <c r="BM166">
        <v>1</v>
      </c>
      <c r="BN166">
        <v>55</v>
      </c>
    </row>
    <row r="167" spans="1:66" x14ac:dyDescent="0.25">
      <c r="A167">
        <v>44797</v>
      </c>
      <c r="B167">
        <v>0</v>
      </c>
      <c r="C167">
        <v>2002</v>
      </c>
      <c r="D167" s="1">
        <v>45966.474016203705</v>
      </c>
      <c r="E167" t="s">
        <v>66</v>
      </c>
      <c r="F167">
        <v>1</v>
      </c>
      <c r="G167">
        <v>1</v>
      </c>
      <c r="H167">
        <v>1</v>
      </c>
      <c r="I167">
        <v>3</v>
      </c>
      <c r="J167">
        <v>4</v>
      </c>
      <c r="K167">
        <v>1</v>
      </c>
      <c r="L167">
        <v>2</v>
      </c>
      <c r="M167">
        <v>2</v>
      </c>
      <c r="N167">
        <v>1</v>
      </c>
      <c r="O167">
        <v>1</v>
      </c>
      <c r="P167">
        <v>4</v>
      </c>
      <c r="Q167">
        <v>1</v>
      </c>
      <c r="R167">
        <v>2</v>
      </c>
      <c r="S167">
        <v>2</v>
      </c>
      <c r="T167">
        <v>5</v>
      </c>
      <c r="U167">
        <v>1</v>
      </c>
      <c r="V167">
        <v>4</v>
      </c>
      <c r="W167">
        <v>5</v>
      </c>
      <c r="X167">
        <v>1</v>
      </c>
      <c r="Y167">
        <v>1</v>
      </c>
      <c r="Z167">
        <v>5</v>
      </c>
      <c r="AA167">
        <v>4</v>
      </c>
      <c r="AB167">
        <v>4</v>
      </c>
      <c r="AC167">
        <v>6</v>
      </c>
      <c r="AD167">
        <v>9</v>
      </c>
      <c r="AE167">
        <v>2</v>
      </c>
      <c r="AF167">
        <v>6</v>
      </c>
      <c r="AG167">
        <v>7</v>
      </c>
      <c r="AH167">
        <v>4</v>
      </c>
      <c r="AI167">
        <v>4</v>
      </c>
      <c r="AJ167">
        <v>8</v>
      </c>
      <c r="AK167">
        <v>11</v>
      </c>
      <c r="AL167">
        <v>8</v>
      </c>
      <c r="AM167">
        <v>6</v>
      </c>
      <c r="AN167">
        <v>6</v>
      </c>
      <c r="AO167">
        <v>4</v>
      </c>
      <c r="AP167">
        <v>5</v>
      </c>
      <c r="AQ167">
        <v>3</v>
      </c>
      <c r="AR167">
        <v>3</v>
      </c>
      <c r="AS167">
        <v>8</v>
      </c>
      <c r="AT167">
        <v>12</v>
      </c>
      <c r="AU167">
        <v>8</v>
      </c>
      <c r="AV167">
        <v>7</v>
      </c>
      <c r="AW167">
        <v>19</v>
      </c>
      <c r="AX167">
        <v>2</v>
      </c>
      <c r="AY167">
        <v>16</v>
      </c>
      <c r="AZ167">
        <v>15</v>
      </c>
      <c r="BA167">
        <v>6</v>
      </c>
      <c r="BB167">
        <v>20</v>
      </c>
      <c r="BC167">
        <v>4</v>
      </c>
      <c r="BD167">
        <v>17</v>
      </c>
      <c r="BE167">
        <v>11</v>
      </c>
      <c r="BF167">
        <v>10</v>
      </c>
      <c r="BG167">
        <v>5</v>
      </c>
      <c r="BH167">
        <v>3</v>
      </c>
      <c r="BI167">
        <v>1</v>
      </c>
      <c r="BJ167">
        <v>14</v>
      </c>
      <c r="BK167">
        <v>9</v>
      </c>
      <c r="BL167">
        <v>13</v>
      </c>
      <c r="BM167">
        <v>18</v>
      </c>
      <c r="BN167">
        <v>46</v>
      </c>
    </row>
    <row r="168" spans="1:66" x14ac:dyDescent="0.25">
      <c r="A168">
        <v>44880</v>
      </c>
      <c r="B168">
        <v>1</v>
      </c>
      <c r="C168">
        <v>2004</v>
      </c>
      <c r="D168" s="1">
        <v>45966.699976851851</v>
      </c>
      <c r="E168" t="s">
        <v>96</v>
      </c>
      <c r="F168">
        <v>1</v>
      </c>
      <c r="G168">
        <v>1</v>
      </c>
      <c r="H168">
        <v>1</v>
      </c>
      <c r="I168">
        <v>1</v>
      </c>
      <c r="J168">
        <v>1</v>
      </c>
      <c r="K168">
        <v>1</v>
      </c>
      <c r="L168">
        <v>1</v>
      </c>
      <c r="M168">
        <v>1</v>
      </c>
      <c r="N168">
        <v>1</v>
      </c>
      <c r="O168">
        <v>1</v>
      </c>
      <c r="P168">
        <v>1</v>
      </c>
      <c r="Q168">
        <v>1</v>
      </c>
      <c r="R168">
        <v>1</v>
      </c>
      <c r="S168">
        <v>1</v>
      </c>
      <c r="T168">
        <v>5</v>
      </c>
      <c r="U168">
        <v>1</v>
      </c>
      <c r="V168">
        <v>1</v>
      </c>
      <c r="W168">
        <v>5</v>
      </c>
      <c r="X168">
        <v>1</v>
      </c>
      <c r="Y168">
        <v>1</v>
      </c>
      <c r="Z168">
        <v>2</v>
      </c>
      <c r="AA168">
        <v>2</v>
      </c>
      <c r="AB168">
        <v>2</v>
      </c>
      <c r="AC168">
        <v>2</v>
      </c>
      <c r="AD168">
        <v>6</v>
      </c>
      <c r="AE168">
        <v>1</v>
      </c>
      <c r="AF168">
        <v>5</v>
      </c>
      <c r="AG168">
        <v>5</v>
      </c>
      <c r="AH168">
        <v>2</v>
      </c>
      <c r="AI168">
        <v>4</v>
      </c>
      <c r="AJ168">
        <v>7</v>
      </c>
      <c r="AK168">
        <v>22</v>
      </c>
      <c r="AL168">
        <v>4</v>
      </c>
      <c r="AM168">
        <v>2</v>
      </c>
      <c r="AN168">
        <v>7</v>
      </c>
      <c r="AO168">
        <v>6</v>
      </c>
      <c r="AP168">
        <v>6</v>
      </c>
      <c r="AQ168">
        <v>5</v>
      </c>
      <c r="AR168">
        <v>4</v>
      </c>
      <c r="AS168">
        <v>7</v>
      </c>
      <c r="AT168">
        <v>20</v>
      </c>
      <c r="AU168">
        <v>4</v>
      </c>
      <c r="AV168">
        <v>3</v>
      </c>
      <c r="AW168">
        <v>7</v>
      </c>
      <c r="AX168">
        <v>1</v>
      </c>
      <c r="AY168">
        <v>10</v>
      </c>
      <c r="AZ168">
        <v>19</v>
      </c>
      <c r="BA168">
        <v>6</v>
      </c>
      <c r="BB168">
        <v>16</v>
      </c>
      <c r="BC168">
        <v>12</v>
      </c>
      <c r="BD168">
        <v>13</v>
      </c>
      <c r="BE168">
        <v>2</v>
      </c>
      <c r="BF168">
        <v>5</v>
      </c>
      <c r="BG168">
        <v>11</v>
      </c>
      <c r="BH168">
        <v>17</v>
      </c>
      <c r="BI168">
        <v>14</v>
      </c>
      <c r="BJ168">
        <v>15</v>
      </c>
      <c r="BK168">
        <v>8</v>
      </c>
      <c r="BL168">
        <v>18</v>
      </c>
      <c r="BM168">
        <v>9</v>
      </c>
      <c r="BN168">
        <v>11</v>
      </c>
    </row>
    <row r="169" spans="1:66" x14ac:dyDescent="0.25">
      <c r="A169">
        <v>44949</v>
      </c>
      <c r="B169">
        <v>0</v>
      </c>
      <c r="C169">
        <v>1980</v>
      </c>
      <c r="D169" s="1">
        <v>45967.111932870372</v>
      </c>
      <c r="E169">
        <v>0</v>
      </c>
      <c r="F169">
        <v>1</v>
      </c>
      <c r="G169">
        <v>1</v>
      </c>
      <c r="H169">
        <v>1</v>
      </c>
      <c r="I169">
        <v>1</v>
      </c>
      <c r="J169">
        <v>1</v>
      </c>
      <c r="K169">
        <v>1</v>
      </c>
      <c r="L169">
        <v>1</v>
      </c>
      <c r="M169">
        <v>1</v>
      </c>
      <c r="N169">
        <v>1</v>
      </c>
      <c r="O169">
        <v>1</v>
      </c>
      <c r="P169">
        <v>1</v>
      </c>
      <c r="Q169">
        <v>1</v>
      </c>
      <c r="R169">
        <v>1</v>
      </c>
      <c r="S169">
        <v>1</v>
      </c>
      <c r="T169">
        <v>5</v>
      </c>
      <c r="U169">
        <v>1</v>
      </c>
      <c r="V169">
        <v>1</v>
      </c>
      <c r="W169">
        <v>4</v>
      </c>
      <c r="X169">
        <v>1</v>
      </c>
      <c r="Y169">
        <v>1</v>
      </c>
      <c r="Z169">
        <v>2</v>
      </c>
      <c r="AA169">
        <v>2</v>
      </c>
      <c r="AB169">
        <v>3</v>
      </c>
      <c r="AC169">
        <v>3</v>
      </c>
      <c r="AD169">
        <v>2</v>
      </c>
      <c r="AE169">
        <v>3</v>
      </c>
      <c r="AF169">
        <v>2</v>
      </c>
      <c r="AG169">
        <v>4</v>
      </c>
      <c r="AH169">
        <v>5</v>
      </c>
      <c r="AI169">
        <v>2</v>
      </c>
      <c r="AJ169">
        <v>3</v>
      </c>
      <c r="AK169">
        <v>2</v>
      </c>
      <c r="AL169">
        <v>2</v>
      </c>
      <c r="AM169">
        <v>1</v>
      </c>
      <c r="AN169">
        <v>5</v>
      </c>
      <c r="AO169">
        <v>2</v>
      </c>
      <c r="AP169">
        <v>2</v>
      </c>
      <c r="AQ169">
        <v>3</v>
      </c>
      <c r="AR169">
        <v>3</v>
      </c>
      <c r="AS169">
        <v>2</v>
      </c>
      <c r="AT169">
        <v>4</v>
      </c>
      <c r="AU169">
        <v>9</v>
      </c>
      <c r="AV169">
        <v>7</v>
      </c>
      <c r="AW169">
        <v>19</v>
      </c>
      <c r="AX169">
        <v>2</v>
      </c>
      <c r="AY169">
        <v>6</v>
      </c>
      <c r="AZ169">
        <v>16</v>
      </c>
      <c r="BA169">
        <v>1</v>
      </c>
      <c r="BB169">
        <v>11</v>
      </c>
      <c r="BC169">
        <v>3</v>
      </c>
      <c r="BD169">
        <v>8</v>
      </c>
      <c r="BE169">
        <v>12</v>
      </c>
      <c r="BF169">
        <v>14</v>
      </c>
      <c r="BG169">
        <v>15</v>
      </c>
      <c r="BH169">
        <v>10</v>
      </c>
      <c r="BI169">
        <v>13</v>
      </c>
      <c r="BJ169">
        <v>18</v>
      </c>
      <c r="BK169">
        <v>5</v>
      </c>
      <c r="BL169">
        <v>20</v>
      </c>
      <c r="BM169">
        <v>17</v>
      </c>
      <c r="BN169">
        <v>18</v>
      </c>
    </row>
    <row r="170" spans="1:66" x14ac:dyDescent="0.25">
      <c r="A170">
        <v>45054</v>
      </c>
      <c r="B170">
        <v>0</v>
      </c>
      <c r="C170">
        <v>1997</v>
      </c>
      <c r="D170" s="1">
        <v>45967.610590277778</v>
      </c>
      <c r="E170" t="s">
        <v>174</v>
      </c>
      <c r="F170">
        <v>3</v>
      </c>
      <c r="G170">
        <v>4</v>
      </c>
      <c r="H170">
        <v>2</v>
      </c>
      <c r="I170">
        <v>3</v>
      </c>
      <c r="J170">
        <v>4</v>
      </c>
      <c r="K170">
        <v>2</v>
      </c>
      <c r="L170">
        <v>4</v>
      </c>
      <c r="M170">
        <v>2</v>
      </c>
      <c r="N170">
        <v>2</v>
      </c>
      <c r="O170">
        <v>2</v>
      </c>
      <c r="P170">
        <v>4</v>
      </c>
      <c r="Q170">
        <v>2</v>
      </c>
      <c r="R170">
        <v>2</v>
      </c>
      <c r="S170">
        <v>2</v>
      </c>
      <c r="T170">
        <v>4</v>
      </c>
      <c r="U170">
        <v>2</v>
      </c>
      <c r="V170">
        <v>4</v>
      </c>
      <c r="W170">
        <v>4</v>
      </c>
      <c r="X170">
        <v>4</v>
      </c>
      <c r="Y170">
        <v>2</v>
      </c>
      <c r="Z170">
        <v>6</v>
      </c>
      <c r="AA170">
        <v>5</v>
      </c>
      <c r="AB170">
        <v>11</v>
      </c>
      <c r="AC170">
        <v>2</v>
      </c>
      <c r="AD170">
        <v>4</v>
      </c>
      <c r="AE170">
        <v>2</v>
      </c>
      <c r="AF170">
        <v>2</v>
      </c>
      <c r="AG170">
        <v>2</v>
      </c>
      <c r="AH170">
        <v>6</v>
      </c>
      <c r="AI170">
        <v>3</v>
      </c>
      <c r="AJ170">
        <v>4</v>
      </c>
      <c r="AK170">
        <v>3</v>
      </c>
      <c r="AL170">
        <v>3</v>
      </c>
      <c r="AM170">
        <v>5</v>
      </c>
      <c r="AN170">
        <v>5</v>
      </c>
      <c r="AO170">
        <v>4</v>
      </c>
      <c r="AP170">
        <v>3</v>
      </c>
      <c r="AQ170">
        <v>3</v>
      </c>
      <c r="AR170">
        <v>4</v>
      </c>
      <c r="AS170">
        <v>4</v>
      </c>
      <c r="AT170">
        <v>12</v>
      </c>
      <c r="AU170">
        <v>13</v>
      </c>
      <c r="AV170">
        <v>1</v>
      </c>
      <c r="AW170">
        <v>19</v>
      </c>
      <c r="AX170">
        <v>8</v>
      </c>
      <c r="AY170">
        <v>18</v>
      </c>
      <c r="AZ170">
        <v>9</v>
      </c>
      <c r="BA170">
        <v>20</v>
      </c>
      <c r="BB170">
        <v>2</v>
      </c>
      <c r="BC170">
        <v>10</v>
      </c>
      <c r="BD170">
        <v>11</v>
      </c>
      <c r="BE170">
        <v>17</v>
      </c>
      <c r="BF170">
        <v>3</v>
      </c>
      <c r="BG170">
        <v>5</v>
      </c>
      <c r="BH170">
        <v>15</v>
      </c>
      <c r="BI170">
        <v>14</v>
      </c>
      <c r="BJ170">
        <v>6</v>
      </c>
      <c r="BK170">
        <v>4</v>
      </c>
      <c r="BL170">
        <v>7</v>
      </c>
      <c r="BM170">
        <v>16</v>
      </c>
      <c r="BN170">
        <v>54</v>
      </c>
    </row>
    <row r="171" spans="1:66" x14ac:dyDescent="0.25">
      <c r="A171">
        <v>45173</v>
      </c>
      <c r="B171">
        <v>0</v>
      </c>
      <c r="C171">
        <v>2005</v>
      </c>
      <c r="D171" s="1">
        <v>45967.744155092594</v>
      </c>
      <c r="E171" t="s">
        <v>66</v>
      </c>
      <c r="F171">
        <v>1</v>
      </c>
      <c r="G171">
        <v>1</v>
      </c>
      <c r="H171">
        <v>1</v>
      </c>
      <c r="I171">
        <v>1</v>
      </c>
      <c r="J171">
        <v>1</v>
      </c>
      <c r="K171">
        <v>1</v>
      </c>
      <c r="L171">
        <v>1</v>
      </c>
      <c r="M171">
        <v>1</v>
      </c>
      <c r="N171">
        <v>1</v>
      </c>
      <c r="O171">
        <v>1</v>
      </c>
      <c r="P171">
        <v>1</v>
      </c>
      <c r="Q171">
        <v>1</v>
      </c>
      <c r="R171">
        <v>1</v>
      </c>
      <c r="S171">
        <v>1</v>
      </c>
      <c r="T171">
        <v>1</v>
      </c>
      <c r="U171">
        <v>1</v>
      </c>
      <c r="V171">
        <v>1</v>
      </c>
      <c r="W171">
        <v>1</v>
      </c>
      <c r="X171">
        <v>1</v>
      </c>
      <c r="Y171">
        <v>1</v>
      </c>
      <c r="Z171">
        <v>2</v>
      </c>
      <c r="AA171">
        <v>2</v>
      </c>
      <c r="AB171">
        <v>5</v>
      </c>
      <c r="AC171">
        <v>2</v>
      </c>
      <c r="AD171">
        <v>2</v>
      </c>
      <c r="AE171">
        <v>1</v>
      </c>
      <c r="AF171">
        <v>2</v>
      </c>
      <c r="AG171">
        <v>1</v>
      </c>
      <c r="AH171">
        <v>2</v>
      </c>
      <c r="AI171">
        <v>2</v>
      </c>
      <c r="AJ171">
        <v>2</v>
      </c>
      <c r="AK171">
        <v>2</v>
      </c>
      <c r="AL171">
        <v>2</v>
      </c>
      <c r="AM171">
        <v>1</v>
      </c>
      <c r="AN171">
        <v>1</v>
      </c>
      <c r="AO171">
        <v>2</v>
      </c>
      <c r="AP171">
        <v>5</v>
      </c>
      <c r="AQ171">
        <v>2</v>
      </c>
      <c r="AR171">
        <v>2</v>
      </c>
      <c r="AS171">
        <v>2</v>
      </c>
      <c r="AT171">
        <v>5</v>
      </c>
      <c r="AU171">
        <v>12</v>
      </c>
      <c r="AV171">
        <v>1</v>
      </c>
      <c r="AW171">
        <v>7</v>
      </c>
      <c r="AX171">
        <v>14</v>
      </c>
      <c r="AY171">
        <v>11</v>
      </c>
      <c r="AZ171">
        <v>3</v>
      </c>
      <c r="BA171">
        <v>6</v>
      </c>
      <c r="BB171">
        <v>8</v>
      </c>
      <c r="BC171">
        <v>20</v>
      </c>
      <c r="BD171">
        <v>10</v>
      </c>
      <c r="BE171">
        <v>9</v>
      </c>
      <c r="BF171">
        <v>17</v>
      </c>
      <c r="BG171">
        <v>18</v>
      </c>
      <c r="BH171">
        <v>13</v>
      </c>
      <c r="BI171">
        <v>16</v>
      </c>
      <c r="BJ171">
        <v>2</v>
      </c>
      <c r="BK171">
        <v>19</v>
      </c>
      <c r="BL171">
        <v>4</v>
      </c>
      <c r="BM171">
        <v>15</v>
      </c>
      <c r="BN171">
        <v>37</v>
      </c>
    </row>
    <row r="172" spans="1:66" x14ac:dyDescent="0.25">
      <c r="A172">
        <v>45223</v>
      </c>
      <c r="B172">
        <v>0</v>
      </c>
      <c r="C172">
        <v>2007</v>
      </c>
      <c r="D172" s="1">
        <v>45967.812303240738</v>
      </c>
      <c r="E172" t="s">
        <v>67</v>
      </c>
      <c r="F172">
        <v>4</v>
      </c>
      <c r="G172">
        <v>4</v>
      </c>
      <c r="H172">
        <v>3</v>
      </c>
      <c r="I172">
        <v>4</v>
      </c>
      <c r="J172">
        <v>4</v>
      </c>
      <c r="K172">
        <v>4</v>
      </c>
      <c r="L172">
        <v>3</v>
      </c>
      <c r="M172">
        <v>2</v>
      </c>
      <c r="N172">
        <v>2</v>
      </c>
      <c r="O172">
        <v>3</v>
      </c>
      <c r="P172">
        <v>5</v>
      </c>
      <c r="Q172">
        <v>2</v>
      </c>
      <c r="R172">
        <v>2</v>
      </c>
      <c r="S172">
        <v>2</v>
      </c>
      <c r="T172">
        <v>4</v>
      </c>
      <c r="U172">
        <v>2</v>
      </c>
      <c r="V172">
        <v>5</v>
      </c>
      <c r="W172">
        <v>5</v>
      </c>
      <c r="X172">
        <v>3</v>
      </c>
      <c r="Y172">
        <v>4</v>
      </c>
      <c r="Z172">
        <v>4</v>
      </c>
      <c r="AA172">
        <v>5</v>
      </c>
      <c r="AB172">
        <v>6</v>
      </c>
      <c r="AC172">
        <v>11</v>
      </c>
      <c r="AD172">
        <v>27</v>
      </c>
      <c r="AE172">
        <v>3</v>
      </c>
      <c r="AF172">
        <v>7</v>
      </c>
      <c r="AG172">
        <v>9</v>
      </c>
      <c r="AH172">
        <v>5</v>
      </c>
      <c r="AI172">
        <v>9</v>
      </c>
      <c r="AJ172">
        <v>6</v>
      </c>
      <c r="AK172">
        <v>19</v>
      </c>
      <c r="AL172">
        <v>3</v>
      </c>
      <c r="AM172">
        <v>5</v>
      </c>
      <c r="AN172">
        <v>10</v>
      </c>
      <c r="AO172">
        <v>5</v>
      </c>
      <c r="AP172">
        <v>8</v>
      </c>
      <c r="AQ172">
        <v>4</v>
      </c>
      <c r="AR172">
        <v>5</v>
      </c>
      <c r="AS172">
        <v>6</v>
      </c>
      <c r="AT172">
        <v>9</v>
      </c>
      <c r="AU172">
        <v>15</v>
      </c>
      <c r="AV172">
        <v>18</v>
      </c>
      <c r="AW172">
        <v>10</v>
      </c>
      <c r="AX172">
        <v>17</v>
      </c>
      <c r="AY172">
        <v>19</v>
      </c>
      <c r="AZ172">
        <v>3</v>
      </c>
      <c r="BA172">
        <v>13</v>
      </c>
      <c r="BB172">
        <v>16</v>
      </c>
      <c r="BC172">
        <v>6</v>
      </c>
      <c r="BD172">
        <v>11</v>
      </c>
      <c r="BE172">
        <v>14</v>
      </c>
      <c r="BF172">
        <v>12</v>
      </c>
      <c r="BG172">
        <v>2</v>
      </c>
      <c r="BH172">
        <v>7</v>
      </c>
      <c r="BI172">
        <v>4</v>
      </c>
      <c r="BJ172">
        <v>8</v>
      </c>
      <c r="BK172">
        <v>20</v>
      </c>
      <c r="BL172">
        <v>5</v>
      </c>
      <c r="BM172">
        <v>1</v>
      </c>
      <c r="BN172">
        <v>61</v>
      </c>
    </row>
    <row r="173" spans="1:66" x14ac:dyDescent="0.25">
      <c r="A173">
        <v>45283</v>
      </c>
      <c r="B173">
        <v>1</v>
      </c>
      <c r="C173">
        <v>2003</v>
      </c>
      <c r="D173" s="1">
        <v>45967.896979166668</v>
      </c>
      <c r="E173" t="s">
        <v>66</v>
      </c>
      <c r="F173">
        <v>3</v>
      </c>
      <c r="G173">
        <v>3</v>
      </c>
      <c r="H173">
        <v>3</v>
      </c>
      <c r="I173">
        <v>3</v>
      </c>
      <c r="J173">
        <v>4</v>
      </c>
      <c r="K173">
        <v>2</v>
      </c>
      <c r="L173">
        <v>5</v>
      </c>
      <c r="M173">
        <v>2</v>
      </c>
      <c r="N173">
        <v>4</v>
      </c>
      <c r="O173">
        <v>3</v>
      </c>
      <c r="P173">
        <v>3</v>
      </c>
      <c r="Q173">
        <v>3</v>
      </c>
      <c r="R173">
        <v>3</v>
      </c>
      <c r="S173">
        <v>3</v>
      </c>
      <c r="T173">
        <v>1</v>
      </c>
      <c r="U173">
        <v>3</v>
      </c>
      <c r="V173">
        <v>3</v>
      </c>
      <c r="W173">
        <v>3</v>
      </c>
      <c r="X173">
        <v>3</v>
      </c>
      <c r="Y173">
        <v>3</v>
      </c>
      <c r="Z173">
        <v>2</v>
      </c>
      <c r="AA173">
        <v>2</v>
      </c>
      <c r="AB173">
        <v>2</v>
      </c>
      <c r="AC173">
        <v>2</v>
      </c>
      <c r="AD173">
        <v>13</v>
      </c>
      <c r="AE173">
        <v>1</v>
      </c>
      <c r="AF173">
        <v>2</v>
      </c>
      <c r="AG173">
        <v>1</v>
      </c>
      <c r="AH173">
        <v>2</v>
      </c>
      <c r="AI173">
        <v>1</v>
      </c>
      <c r="AJ173">
        <v>2</v>
      </c>
      <c r="AK173">
        <v>1</v>
      </c>
      <c r="AL173">
        <v>1</v>
      </c>
      <c r="AM173">
        <v>3</v>
      </c>
      <c r="AN173">
        <v>2</v>
      </c>
      <c r="AO173">
        <v>1</v>
      </c>
      <c r="AP173">
        <v>2</v>
      </c>
      <c r="AQ173">
        <v>1</v>
      </c>
      <c r="AR173">
        <v>2</v>
      </c>
      <c r="AS173">
        <v>4</v>
      </c>
      <c r="AT173">
        <v>19</v>
      </c>
      <c r="AU173">
        <v>10</v>
      </c>
      <c r="AV173">
        <v>3</v>
      </c>
      <c r="AW173">
        <v>7</v>
      </c>
      <c r="AX173">
        <v>1</v>
      </c>
      <c r="AY173">
        <v>14</v>
      </c>
      <c r="AZ173">
        <v>17</v>
      </c>
      <c r="BA173">
        <v>18</v>
      </c>
      <c r="BB173">
        <v>15</v>
      </c>
      <c r="BC173">
        <v>6</v>
      </c>
      <c r="BD173">
        <v>9</v>
      </c>
      <c r="BE173">
        <v>11</v>
      </c>
      <c r="BF173">
        <v>8</v>
      </c>
      <c r="BG173">
        <v>12</v>
      </c>
      <c r="BH173">
        <v>20</v>
      </c>
      <c r="BI173">
        <v>16</v>
      </c>
      <c r="BJ173">
        <v>4</v>
      </c>
      <c r="BK173">
        <v>5</v>
      </c>
      <c r="BL173">
        <v>13</v>
      </c>
      <c r="BM173">
        <v>2</v>
      </c>
      <c r="BN173">
        <v>61</v>
      </c>
    </row>
    <row r="174" spans="1:66" x14ac:dyDescent="0.25">
      <c r="A174">
        <v>45281</v>
      </c>
      <c r="B174">
        <v>0</v>
      </c>
      <c r="C174">
        <v>1980</v>
      </c>
      <c r="D174" s="1">
        <v>45967.904039351852</v>
      </c>
      <c r="E174" t="s">
        <v>190</v>
      </c>
      <c r="F174">
        <v>4</v>
      </c>
      <c r="G174">
        <v>4</v>
      </c>
      <c r="H174">
        <v>5</v>
      </c>
      <c r="I174">
        <v>4</v>
      </c>
      <c r="J174">
        <v>5</v>
      </c>
      <c r="K174">
        <v>3</v>
      </c>
      <c r="L174">
        <v>5</v>
      </c>
      <c r="M174">
        <v>3</v>
      </c>
      <c r="N174">
        <v>5</v>
      </c>
      <c r="O174">
        <v>5</v>
      </c>
      <c r="P174">
        <v>5</v>
      </c>
      <c r="Q174">
        <v>5</v>
      </c>
      <c r="R174">
        <v>3</v>
      </c>
      <c r="S174">
        <v>4</v>
      </c>
      <c r="T174">
        <v>3</v>
      </c>
      <c r="U174">
        <v>4</v>
      </c>
      <c r="V174">
        <v>3</v>
      </c>
      <c r="W174">
        <v>3</v>
      </c>
      <c r="X174">
        <v>3</v>
      </c>
      <c r="Y174">
        <v>5</v>
      </c>
      <c r="Z174">
        <v>4</v>
      </c>
      <c r="AA174">
        <v>4</v>
      </c>
      <c r="AB174">
        <v>3</v>
      </c>
      <c r="AC174">
        <v>2</v>
      </c>
      <c r="AD174">
        <v>3</v>
      </c>
      <c r="AE174">
        <v>2</v>
      </c>
      <c r="AF174">
        <v>2</v>
      </c>
      <c r="AG174">
        <v>3</v>
      </c>
      <c r="AH174">
        <v>3</v>
      </c>
      <c r="AI174">
        <v>4</v>
      </c>
      <c r="AJ174">
        <v>3</v>
      </c>
      <c r="AK174">
        <v>3</v>
      </c>
      <c r="AL174">
        <v>3</v>
      </c>
      <c r="AM174">
        <v>4</v>
      </c>
      <c r="AN174">
        <v>3</v>
      </c>
      <c r="AO174">
        <v>4</v>
      </c>
      <c r="AP174">
        <v>4</v>
      </c>
      <c r="AQ174">
        <v>3</v>
      </c>
      <c r="AR174">
        <v>2</v>
      </c>
      <c r="AS174">
        <v>2</v>
      </c>
      <c r="AT174">
        <v>19</v>
      </c>
      <c r="AU174">
        <v>17</v>
      </c>
      <c r="AV174">
        <v>4</v>
      </c>
      <c r="AW174">
        <v>18</v>
      </c>
      <c r="AX174">
        <v>7</v>
      </c>
      <c r="AY174">
        <v>15</v>
      </c>
      <c r="AZ174">
        <v>2</v>
      </c>
      <c r="BA174">
        <v>11</v>
      </c>
      <c r="BB174">
        <v>13</v>
      </c>
      <c r="BC174">
        <v>6</v>
      </c>
      <c r="BD174">
        <v>20</v>
      </c>
      <c r="BE174">
        <v>14</v>
      </c>
      <c r="BF174">
        <v>10</v>
      </c>
      <c r="BG174">
        <v>16</v>
      </c>
      <c r="BH174">
        <v>5</v>
      </c>
      <c r="BI174">
        <v>1</v>
      </c>
      <c r="BJ174">
        <v>9</v>
      </c>
      <c r="BK174">
        <v>3</v>
      </c>
      <c r="BL174">
        <v>12</v>
      </c>
      <c r="BM174">
        <v>8</v>
      </c>
      <c r="BN174">
        <v>55</v>
      </c>
    </row>
    <row r="175" spans="1:66" x14ac:dyDescent="0.25">
      <c r="A175">
        <v>45304</v>
      </c>
      <c r="B175">
        <v>0</v>
      </c>
      <c r="C175">
        <v>2005</v>
      </c>
      <c r="D175" s="1">
        <v>45967.934178240743</v>
      </c>
      <c r="E175" t="s">
        <v>102</v>
      </c>
      <c r="F175">
        <v>5</v>
      </c>
      <c r="G175">
        <v>5</v>
      </c>
      <c r="H175">
        <v>5</v>
      </c>
      <c r="I175">
        <v>5</v>
      </c>
      <c r="J175">
        <v>4</v>
      </c>
      <c r="K175">
        <v>4</v>
      </c>
      <c r="L175">
        <v>5</v>
      </c>
      <c r="M175">
        <v>5</v>
      </c>
      <c r="N175">
        <v>4</v>
      </c>
      <c r="O175">
        <v>5</v>
      </c>
      <c r="P175">
        <v>4</v>
      </c>
      <c r="Q175">
        <v>5</v>
      </c>
      <c r="R175">
        <v>5</v>
      </c>
      <c r="S175">
        <v>4</v>
      </c>
      <c r="T175">
        <v>2</v>
      </c>
      <c r="U175">
        <v>5</v>
      </c>
      <c r="V175">
        <v>5</v>
      </c>
      <c r="W175">
        <v>2</v>
      </c>
      <c r="X175">
        <v>5</v>
      </c>
      <c r="Y175">
        <v>4</v>
      </c>
      <c r="Z175">
        <v>24</v>
      </c>
      <c r="AA175">
        <v>5</v>
      </c>
      <c r="AB175">
        <v>39</v>
      </c>
      <c r="AC175">
        <v>1</v>
      </c>
      <c r="AD175">
        <v>64</v>
      </c>
      <c r="AE175">
        <v>3</v>
      </c>
      <c r="AF175">
        <v>4</v>
      </c>
      <c r="AG175">
        <v>4</v>
      </c>
      <c r="AH175">
        <v>4</v>
      </c>
      <c r="AI175">
        <v>47</v>
      </c>
      <c r="AJ175">
        <v>33</v>
      </c>
      <c r="AK175">
        <v>5</v>
      </c>
      <c r="AL175">
        <v>4</v>
      </c>
      <c r="AM175">
        <v>3</v>
      </c>
      <c r="AN175">
        <v>5</v>
      </c>
      <c r="AO175">
        <v>50</v>
      </c>
      <c r="AP175">
        <v>3</v>
      </c>
      <c r="AQ175">
        <v>4</v>
      </c>
      <c r="AR175">
        <v>3</v>
      </c>
      <c r="AS175">
        <v>6</v>
      </c>
      <c r="AT175">
        <v>17</v>
      </c>
      <c r="AU175">
        <v>8</v>
      </c>
      <c r="AV175">
        <v>7</v>
      </c>
      <c r="AW175">
        <v>11</v>
      </c>
      <c r="AX175">
        <v>2</v>
      </c>
      <c r="AY175">
        <v>9</v>
      </c>
      <c r="AZ175">
        <v>10</v>
      </c>
      <c r="BA175">
        <v>16</v>
      </c>
      <c r="BB175">
        <v>4</v>
      </c>
      <c r="BC175">
        <v>1</v>
      </c>
      <c r="BD175">
        <v>14</v>
      </c>
      <c r="BE175">
        <v>19</v>
      </c>
      <c r="BF175">
        <v>6</v>
      </c>
      <c r="BG175">
        <v>15</v>
      </c>
      <c r="BH175">
        <v>12</v>
      </c>
      <c r="BI175">
        <v>5</v>
      </c>
      <c r="BJ175">
        <v>18</v>
      </c>
      <c r="BK175">
        <v>3</v>
      </c>
      <c r="BL175">
        <v>13</v>
      </c>
      <c r="BM175">
        <v>20</v>
      </c>
      <c r="BN175">
        <v>29</v>
      </c>
    </row>
    <row r="176" spans="1:66" x14ac:dyDescent="0.25">
      <c r="A176">
        <v>45272</v>
      </c>
      <c r="B176">
        <v>0</v>
      </c>
      <c r="C176">
        <v>1997</v>
      </c>
      <c r="D176" s="1">
        <v>45967.975474537037</v>
      </c>
      <c r="E176" t="s">
        <v>175</v>
      </c>
      <c r="F176">
        <v>4</v>
      </c>
      <c r="G176">
        <v>4</v>
      </c>
      <c r="H176">
        <v>4</v>
      </c>
      <c r="I176">
        <v>5</v>
      </c>
      <c r="J176">
        <v>5</v>
      </c>
      <c r="K176">
        <v>4</v>
      </c>
      <c r="L176">
        <v>4</v>
      </c>
      <c r="M176">
        <v>5</v>
      </c>
      <c r="N176">
        <v>4</v>
      </c>
      <c r="O176">
        <v>4</v>
      </c>
      <c r="P176">
        <v>4</v>
      </c>
      <c r="Q176">
        <v>5</v>
      </c>
      <c r="R176">
        <v>5</v>
      </c>
      <c r="S176">
        <v>5</v>
      </c>
      <c r="T176">
        <v>2</v>
      </c>
      <c r="U176">
        <v>5</v>
      </c>
      <c r="V176">
        <v>5</v>
      </c>
      <c r="W176">
        <v>2</v>
      </c>
      <c r="X176">
        <v>4</v>
      </c>
      <c r="Y176">
        <v>4</v>
      </c>
      <c r="Z176">
        <v>4</v>
      </c>
      <c r="AA176">
        <v>16</v>
      </c>
      <c r="AB176">
        <v>4</v>
      </c>
      <c r="AC176">
        <v>3</v>
      </c>
      <c r="AD176">
        <v>2</v>
      </c>
      <c r="AE176">
        <v>2</v>
      </c>
      <c r="AF176">
        <v>2</v>
      </c>
      <c r="AG176">
        <v>3</v>
      </c>
      <c r="AH176">
        <v>15</v>
      </c>
      <c r="AI176">
        <v>5</v>
      </c>
      <c r="AJ176">
        <v>5</v>
      </c>
      <c r="AK176">
        <v>4</v>
      </c>
      <c r="AL176">
        <v>4</v>
      </c>
      <c r="AM176">
        <v>3</v>
      </c>
      <c r="AN176">
        <v>5</v>
      </c>
      <c r="AO176">
        <v>2</v>
      </c>
      <c r="AP176">
        <v>5</v>
      </c>
      <c r="AQ176">
        <v>5</v>
      </c>
      <c r="AR176">
        <v>3</v>
      </c>
      <c r="AS176">
        <v>7</v>
      </c>
      <c r="AT176">
        <v>10</v>
      </c>
      <c r="AU176">
        <v>1</v>
      </c>
      <c r="AV176">
        <v>15</v>
      </c>
      <c r="AW176">
        <v>8</v>
      </c>
      <c r="AX176">
        <v>20</v>
      </c>
      <c r="AY176">
        <v>7</v>
      </c>
      <c r="AZ176">
        <v>4</v>
      </c>
      <c r="BA176">
        <v>17</v>
      </c>
      <c r="BB176">
        <v>2</v>
      </c>
      <c r="BC176">
        <v>3</v>
      </c>
      <c r="BD176">
        <v>5</v>
      </c>
      <c r="BE176">
        <v>18</v>
      </c>
      <c r="BF176">
        <v>6</v>
      </c>
      <c r="BG176">
        <v>19</v>
      </c>
      <c r="BH176">
        <v>13</v>
      </c>
      <c r="BI176">
        <v>16</v>
      </c>
      <c r="BJ176">
        <v>11</v>
      </c>
      <c r="BK176">
        <v>9</v>
      </c>
      <c r="BL176">
        <v>12</v>
      </c>
      <c r="BM176">
        <v>14</v>
      </c>
      <c r="BN176">
        <v>40</v>
      </c>
    </row>
    <row r="177" spans="1:66" x14ac:dyDescent="0.25">
      <c r="A177">
        <v>45369</v>
      </c>
      <c r="B177">
        <v>0</v>
      </c>
      <c r="C177">
        <v>2001</v>
      </c>
      <c r="D177" s="1">
        <v>45968.403368055559</v>
      </c>
      <c r="E177">
        <v>0</v>
      </c>
      <c r="F177">
        <v>1</v>
      </c>
      <c r="G177">
        <v>1</v>
      </c>
      <c r="H177">
        <v>1</v>
      </c>
      <c r="I177">
        <v>1</v>
      </c>
      <c r="J177">
        <v>1</v>
      </c>
      <c r="K177">
        <v>1</v>
      </c>
      <c r="L177">
        <v>1</v>
      </c>
      <c r="M177">
        <v>1</v>
      </c>
      <c r="N177">
        <v>1</v>
      </c>
      <c r="O177">
        <v>1</v>
      </c>
      <c r="P177">
        <v>1</v>
      </c>
      <c r="Q177">
        <v>1</v>
      </c>
      <c r="R177">
        <v>1</v>
      </c>
      <c r="S177">
        <v>1</v>
      </c>
      <c r="T177">
        <v>5</v>
      </c>
      <c r="U177">
        <v>1</v>
      </c>
      <c r="V177">
        <v>1</v>
      </c>
      <c r="W177">
        <v>5</v>
      </c>
      <c r="X177">
        <v>1</v>
      </c>
      <c r="Y177">
        <v>1</v>
      </c>
      <c r="Z177">
        <v>2</v>
      </c>
      <c r="AA177">
        <v>3</v>
      </c>
      <c r="AB177">
        <v>6</v>
      </c>
      <c r="AC177">
        <v>3</v>
      </c>
      <c r="AD177">
        <v>2</v>
      </c>
      <c r="AE177">
        <v>1</v>
      </c>
      <c r="AF177">
        <v>1</v>
      </c>
      <c r="AG177">
        <v>1</v>
      </c>
      <c r="AH177">
        <v>2</v>
      </c>
      <c r="AI177">
        <v>3</v>
      </c>
      <c r="AJ177">
        <v>3</v>
      </c>
      <c r="AK177">
        <v>2</v>
      </c>
      <c r="AL177">
        <v>3</v>
      </c>
      <c r="AM177">
        <v>3</v>
      </c>
      <c r="AN177">
        <v>4</v>
      </c>
      <c r="AO177">
        <v>1</v>
      </c>
      <c r="AP177">
        <v>2</v>
      </c>
      <c r="AQ177">
        <v>1</v>
      </c>
      <c r="AR177">
        <v>3</v>
      </c>
      <c r="AS177">
        <v>2</v>
      </c>
      <c r="AT177">
        <v>6</v>
      </c>
      <c r="AU177">
        <v>8</v>
      </c>
      <c r="AV177">
        <v>1</v>
      </c>
      <c r="AW177">
        <v>2</v>
      </c>
      <c r="AX177">
        <v>7</v>
      </c>
      <c r="AY177">
        <v>5</v>
      </c>
      <c r="AZ177">
        <v>19</v>
      </c>
      <c r="BA177">
        <v>3</v>
      </c>
      <c r="BB177">
        <v>16</v>
      </c>
      <c r="BC177">
        <v>18</v>
      </c>
      <c r="BD177">
        <v>17</v>
      </c>
      <c r="BE177">
        <v>12</v>
      </c>
      <c r="BF177">
        <v>10</v>
      </c>
      <c r="BG177">
        <v>14</v>
      </c>
      <c r="BH177">
        <v>4</v>
      </c>
      <c r="BI177">
        <v>9</v>
      </c>
      <c r="BJ177">
        <v>20</v>
      </c>
      <c r="BK177">
        <v>11</v>
      </c>
      <c r="BL177">
        <v>13</v>
      </c>
      <c r="BM177">
        <v>15</v>
      </c>
      <c r="BN177">
        <v>11</v>
      </c>
    </row>
    <row r="178" spans="1:66" x14ac:dyDescent="0.25">
      <c r="A178">
        <v>45381</v>
      </c>
      <c r="B178">
        <v>0</v>
      </c>
      <c r="C178">
        <v>1961</v>
      </c>
      <c r="D178" s="1">
        <v>45968.509386574071</v>
      </c>
      <c r="E178" t="s">
        <v>200</v>
      </c>
      <c r="F178">
        <v>4</v>
      </c>
      <c r="G178">
        <v>4</v>
      </c>
      <c r="H178">
        <v>4</v>
      </c>
      <c r="I178">
        <v>4</v>
      </c>
      <c r="J178">
        <v>4</v>
      </c>
      <c r="K178">
        <v>4</v>
      </c>
      <c r="L178">
        <v>4</v>
      </c>
      <c r="M178">
        <v>3</v>
      </c>
      <c r="N178">
        <v>3</v>
      </c>
      <c r="O178">
        <v>3</v>
      </c>
      <c r="P178">
        <v>3</v>
      </c>
      <c r="Q178">
        <v>3</v>
      </c>
      <c r="R178">
        <v>4</v>
      </c>
      <c r="S178">
        <v>4</v>
      </c>
      <c r="T178">
        <v>3</v>
      </c>
      <c r="U178">
        <v>3</v>
      </c>
      <c r="V178">
        <v>4</v>
      </c>
      <c r="W178">
        <v>3</v>
      </c>
      <c r="X178">
        <v>4</v>
      </c>
      <c r="Y178">
        <v>4</v>
      </c>
      <c r="Z178">
        <v>3</v>
      </c>
      <c r="AA178">
        <v>4</v>
      </c>
      <c r="AB178">
        <v>7</v>
      </c>
      <c r="AC178">
        <v>2</v>
      </c>
      <c r="AD178">
        <v>4</v>
      </c>
      <c r="AE178">
        <v>1</v>
      </c>
      <c r="AF178">
        <v>3</v>
      </c>
      <c r="AG178">
        <v>5</v>
      </c>
      <c r="AH178">
        <v>3</v>
      </c>
      <c r="AI178">
        <v>5</v>
      </c>
      <c r="AJ178">
        <v>5</v>
      </c>
      <c r="AK178">
        <v>2</v>
      </c>
      <c r="AL178">
        <v>5</v>
      </c>
      <c r="AM178">
        <v>4</v>
      </c>
      <c r="AN178">
        <v>4</v>
      </c>
      <c r="AO178">
        <v>3</v>
      </c>
      <c r="AP178">
        <v>6</v>
      </c>
      <c r="AQ178">
        <v>3</v>
      </c>
      <c r="AR178">
        <v>2</v>
      </c>
      <c r="AS178">
        <v>4</v>
      </c>
      <c r="AT178">
        <v>19</v>
      </c>
      <c r="AU178">
        <v>6</v>
      </c>
      <c r="AV178">
        <v>17</v>
      </c>
      <c r="AW178">
        <v>5</v>
      </c>
      <c r="AX178">
        <v>13</v>
      </c>
      <c r="AY178">
        <v>14</v>
      </c>
      <c r="AZ178">
        <v>15</v>
      </c>
      <c r="BA178">
        <v>11</v>
      </c>
      <c r="BB178">
        <v>10</v>
      </c>
      <c r="BC178">
        <v>2</v>
      </c>
      <c r="BD178">
        <v>9</v>
      </c>
      <c r="BE178">
        <v>8</v>
      </c>
      <c r="BF178">
        <v>1</v>
      </c>
      <c r="BG178">
        <v>12</v>
      </c>
      <c r="BH178">
        <v>20</v>
      </c>
      <c r="BI178">
        <v>3</v>
      </c>
      <c r="BJ178">
        <v>7</v>
      </c>
      <c r="BK178">
        <v>16</v>
      </c>
      <c r="BL178">
        <v>18</v>
      </c>
      <c r="BM178">
        <v>4</v>
      </c>
      <c r="BN178">
        <v>56</v>
      </c>
    </row>
    <row r="179" spans="1:66" x14ac:dyDescent="0.25">
      <c r="A179">
        <v>45414</v>
      </c>
      <c r="B179">
        <v>1</v>
      </c>
      <c r="C179">
        <v>2005</v>
      </c>
      <c r="D179" s="1">
        <v>45968.553136574075</v>
      </c>
      <c r="E179">
        <v>1</v>
      </c>
      <c r="F179">
        <v>1</v>
      </c>
      <c r="G179">
        <v>2</v>
      </c>
      <c r="H179">
        <v>1</v>
      </c>
      <c r="I179">
        <v>5</v>
      </c>
      <c r="J179">
        <v>5</v>
      </c>
      <c r="K179">
        <v>2</v>
      </c>
      <c r="L179">
        <v>4</v>
      </c>
      <c r="M179">
        <v>4</v>
      </c>
      <c r="N179">
        <v>4</v>
      </c>
      <c r="O179">
        <v>1</v>
      </c>
      <c r="P179">
        <v>1</v>
      </c>
      <c r="Q179">
        <v>1</v>
      </c>
      <c r="R179">
        <v>1</v>
      </c>
      <c r="S179">
        <v>1</v>
      </c>
      <c r="T179">
        <v>5</v>
      </c>
      <c r="U179">
        <v>1</v>
      </c>
      <c r="V179">
        <v>4</v>
      </c>
      <c r="W179">
        <v>5</v>
      </c>
      <c r="X179">
        <v>1</v>
      </c>
      <c r="Y179">
        <v>3</v>
      </c>
      <c r="Z179">
        <v>6</v>
      </c>
      <c r="AA179">
        <v>6</v>
      </c>
      <c r="AB179">
        <v>16</v>
      </c>
      <c r="AC179">
        <v>9</v>
      </c>
      <c r="AD179">
        <v>3</v>
      </c>
      <c r="AE179">
        <v>3</v>
      </c>
      <c r="AF179">
        <v>5</v>
      </c>
      <c r="AG179">
        <v>9</v>
      </c>
      <c r="AH179">
        <v>4</v>
      </c>
      <c r="AI179">
        <v>7</v>
      </c>
      <c r="AJ179">
        <v>9</v>
      </c>
      <c r="AK179">
        <v>23</v>
      </c>
      <c r="AL179">
        <v>9</v>
      </c>
      <c r="AM179">
        <v>3</v>
      </c>
      <c r="AN179">
        <v>3</v>
      </c>
      <c r="AO179">
        <v>4</v>
      </c>
      <c r="AP179">
        <v>6</v>
      </c>
      <c r="AQ179">
        <v>5</v>
      </c>
      <c r="AR179">
        <v>13</v>
      </c>
      <c r="AS179">
        <v>7</v>
      </c>
      <c r="AT179">
        <v>7</v>
      </c>
      <c r="AU179">
        <v>16</v>
      </c>
      <c r="AV179">
        <v>18</v>
      </c>
      <c r="AW179">
        <v>4</v>
      </c>
      <c r="AX179">
        <v>13</v>
      </c>
      <c r="AY179">
        <v>14</v>
      </c>
      <c r="AZ179">
        <v>12</v>
      </c>
      <c r="BA179">
        <v>9</v>
      </c>
      <c r="BB179">
        <v>8</v>
      </c>
      <c r="BC179">
        <v>3</v>
      </c>
      <c r="BD179">
        <v>2</v>
      </c>
      <c r="BE179">
        <v>6</v>
      </c>
      <c r="BF179">
        <v>10</v>
      </c>
      <c r="BG179">
        <v>1</v>
      </c>
      <c r="BH179">
        <v>20</v>
      </c>
      <c r="BI179">
        <v>11</v>
      </c>
      <c r="BJ179">
        <v>19</v>
      </c>
      <c r="BK179">
        <v>5</v>
      </c>
      <c r="BL179">
        <v>15</v>
      </c>
      <c r="BM179">
        <v>17</v>
      </c>
      <c r="BN179">
        <v>70</v>
      </c>
    </row>
    <row r="180" spans="1:66" x14ac:dyDescent="0.25">
      <c r="A180">
        <v>45434</v>
      </c>
      <c r="B180">
        <v>0</v>
      </c>
      <c r="C180">
        <v>1996</v>
      </c>
      <c r="D180" s="1">
        <v>45968.596782407411</v>
      </c>
      <c r="E180" t="s">
        <v>66</v>
      </c>
      <c r="F180">
        <v>5</v>
      </c>
      <c r="G180">
        <v>4</v>
      </c>
      <c r="H180">
        <v>5</v>
      </c>
      <c r="I180">
        <v>4</v>
      </c>
      <c r="J180">
        <v>4</v>
      </c>
      <c r="K180">
        <v>4</v>
      </c>
      <c r="L180">
        <v>4</v>
      </c>
      <c r="M180">
        <v>2</v>
      </c>
      <c r="N180">
        <v>2</v>
      </c>
      <c r="O180">
        <v>4</v>
      </c>
      <c r="P180">
        <v>5</v>
      </c>
      <c r="Q180">
        <v>4</v>
      </c>
      <c r="R180">
        <v>3</v>
      </c>
      <c r="S180">
        <v>3</v>
      </c>
      <c r="T180">
        <v>2</v>
      </c>
      <c r="U180">
        <v>4</v>
      </c>
      <c r="V180">
        <v>4</v>
      </c>
      <c r="W180">
        <v>4</v>
      </c>
      <c r="X180">
        <v>2</v>
      </c>
      <c r="Y180">
        <v>4</v>
      </c>
      <c r="Z180">
        <v>3</v>
      </c>
      <c r="AA180">
        <v>6</v>
      </c>
      <c r="AB180">
        <v>4</v>
      </c>
      <c r="AC180">
        <v>4</v>
      </c>
      <c r="AD180">
        <v>2</v>
      </c>
      <c r="AE180">
        <v>2</v>
      </c>
      <c r="AF180">
        <v>4</v>
      </c>
      <c r="AG180">
        <v>4</v>
      </c>
      <c r="AH180">
        <v>8</v>
      </c>
      <c r="AI180">
        <v>5</v>
      </c>
      <c r="AJ180">
        <v>4</v>
      </c>
      <c r="AK180">
        <v>3</v>
      </c>
      <c r="AL180">
        <v>4</v>
      </c>
      <c r="AM180">
        <v>4</v>
      </c>
      <c r="AN180">
        <v>6</v>
      </c>
      <c r="AO180">
        <v>3</v>
      </c>
      <c r="AP180">
        <v>6</v>
      </c>
      <c r="AQ180">
        <v>4</v>
      </c>
      <c r="AR180">
        <v>4</v>
      </c>
      <c r="AS180">
        <v>4</v>
      </c>
      <c r="AT180">
        <v>2</v>
      </c>
      <c r="AU180">
        <v>15</v>
      </c>
      <c r="AV180">
        <v>10</v>
      </c>
      <c r="AW180">
        <v>5</v>
      </c>
      <c r="AX180">
        <v>4</v>
      </c>
      <c r="AY180">
        <v>11</v>
      </c>
      <c r="AZ180">
        <v>12</v>
      </c>
      <c r="BA180">
        <v>20</v>
      </c>
      <c r="BB180">
        <v>7</v>
      </c>
      <c r="BC180">
        <v>19</v>
      </c>
      <c r="BD180">
        <v>9</v>
      </c>
      <c r="BE180">
        <v>6</v>
      </c>
      <c r="BF180">
        <v>13</v>
      </c>
      <c r="BG180">
        <v>14</v>
      </c>
      <c r="BH180">
        <v>3</v>
      </c>
      <c r="BI180">
        <v>8</v>
      </c>
      <c r="BJ180">
        <v>1</v>
      </c>
      <c r="BK180">
        <v>18</v>
      </c>
      <c r="BL180">
        <v>17</v>
      </c>
      <c r="BM180">
        <v>16</v>
      </c>
      <c r="BN180">
        <v>61</v>
      </c>
    </row>
    <row r="181" spans="1:66" x14ac:dyDescent="0.25">
      <c r="A181">
        <v>45438</v>
      </c>
      <c r="B181">
        <v>0</v>
      </c>
      <c r="C181">
        <v>1974</v>
      </c>
      <c r="D181" s="1">
        <v>45968.609479166669</v>
      </c>
      <c r="E181">
        <v>0</v>
      </c>
      <c r="F181">
        <v>1</v>
      </c>
      <c r="G181">
        <v>1</v>
      </c>
      <c r="H181">
        <v>1</v>
      </c>
      <c r="I181">
        <v>1</v>
      </c>
      <c r="J181">
        <v>1</v>
      </c>
      <c r="K181">
        <v>1</v>
      </c>
      <c r="L181">
        <v>1</v>
      </c>
      <c r="M181">
        <v>1</v>
      </c>
      <c r="N181">
        <v>1</v>
      </c>
      <c r="O181">
        <v>1</v>
      </c>
      <c r="P181">
        <v>1</v>
      </c>
      <c r="Q181">
        <v>1</v>
      </c>
      <c r="R181">
        <v>1</v>
      </c>
      <c r="S181">
        <v>1</v>
      </c>
      <c r="T181">
        <v>5</v>
      </c>
      <c r="U181">
        <v>1</v>
      </c>
      <c r="V181">
        <v>1</v>
      </c>
      <c r="W181">
        <v>1</v>
      </c>
      <c r="X181">
        <v>1</v>
      </c>
      <c r="Y181">
        <v>1</v>
      </c>
      <c r="Z181">
        <v>3</v>
      </c>
      <c r="AA181">
        <v>6</v>
      </c>
      <c r="AB181">
        <v>6</v>
      </c>
      <c r="AC181">
        <v>4</v>
      </c>
      <c r="AD181">
        <v>4</v>
      </c>
      <c r="AE181">
        <v>3</v>
      </c>
      <c r="AF181">
        <v>4</v>
      </c>
      <c r="AG181">
        <v>4</v>
      </c>
      <c r="AH181">
        <v>2</v>
      </c>
      <c r="AI181">
        <v>4</v>
      </c>
      <c r="AJ181">
        <v>7</v>
      </c>
      <c r="AK181">
        <v>3</v>
      </c>
      <c r="AL181">
        <v>4</v>
      </c>
      <c r="AM181">
        <v>6</v>
      </c>
      <c r="AN181">
        <v>8</v>
      </c>
      <c r="AO181">
        <v>5</v>
      </c>
      <c r="AP181">
        <v>13</v>
      </c>
      <c r="AQ181">
        <v>76</v>
      </c>
      <c r="AR181">
        <v>5</v>
      </c>
      <c r="AS181">
        <v>10</v>
      </c>
      <c r="AT181">
        <v>2</v>
      </c>
      <c r="AU181">
        <v>10</v>
      </c>
      <c r="AV181">
        <v>15</v>
      </c>
      <c r="AW181">
        <v>12</v>
      </c>
      <c r="AX181">
        <v>7</v>
      </c>
      <c r="AY181">
        <v>3</v>
      </c>
      <c r="AZ181">
        <v>9</v>
      </c>
      <c r="BA181">
        <v>14</v>
      </c>
      <c r="BB181">
        <v>5</v>
      </c>
      <c r="BC181">
        <v>17</v>
      </c>
      <c r="BD181">
        <v>20</v>
      </c>
      <c r="BE181">
        <v>4</v>
      </c>
      <c r="BF181">
        <v>13</v>
      </c>
      <c r="BG181">
        <v>16</v>
      </c>
      <c r="BH181">
        <v>8</v>
      </c>
      <c r="BI181">
        <v>6</v>
      </c>
      <c r="BJ181">
        <v>18</v>
      </c>
      <c r="BK181">
        <v>1</v>
      </c>
      <c r="BL181">
        <v>11</v>
      </c>
      <c r="BM181">
        <v>19</v>
      </c>
      <c r="BN181">
        <v>28</v>
      </c>
    </row>
    <row r="182" spans="1:66" x14ac:dyDescent="0.25">
      <c r="A182">
        <v>45454</v>
      </c>
      <c r="B182">
        <v>1</v>
      </c>
      <c r="C182">
        <v>2004</v>
      </c>
      <c r="D182" s="1">
        <v>45968.624444444446</v>
      </c>
      <c r="E182" t="s">
        <v>102</v>
      </c>
      <c r="F182">
        <v>4</v>
      </c>
      <c r="G182">
        <v>4</v>
      </c>
      <c r="H182">
        <v>3</v>
      </c>
      <c r="I182">
        <v>5</v>
      </c>
      <c r="J182">
        <v>2</v>
      </c>
      <c r="K182">
        <v>3</v>
      </c>
      <c r="L182">
        <v>4</v>
      </c>
      <c r="M182">
        <v>3</v>
      </c>
      <c r="N182">
        <v>4</v>
      </c>
      <c r="O182">
        <v>4</v>
      </c>
      <c r="P182">
        <v>5</v>
      </c>
      <c r="Q182">
        <v>4</v>
      </c>
      <c r="R182">
        <v>4</v>
      </c>
      <c r="S182">
        <v>4</v>
      </c>
      <c r="T182">
        <v>2</v>
      </c>
      <c r="U182">
        <v>4</v>
      </c>
      <c r="V182">
        <v>5</v>
      </c>
      <c r="W182">
        <v>2</v>
      </c>
      <c r="X182">
        <v>3</v>
      </c>
      <c r="Y182">
        <v>3</v>
      </c>
      <c r="Z182">
        <v>5</v>
      </c>
      <c r="AA182">
        <v>5</v>
      </c>
      <c r="AB182">
        <v>5</v>
      </c>
      <c r="AC182">
        <v>3</v>
      </c>
      <c r="AD182">
        <v>4</v>
      </c>
      <c r="AE182">
        <v>3</v>
      </c>
      <c r="AF182">
        <v>3</v>
      </c>
      <c r="AG182">
        <v>2</v>
      </c>
      <c r="AH182">
        <v>5</v>
      </c>
      <c r="AI182">
        <v>2</v>
      </c>
      <c r="AJ182">
        <v>5</v>
      </c>
      <c r="AK182">
        <v>3</v>
      </c>
      <c r="AL182">
        <v>4</v>
      </c>
      <c r="AM182">
        <v>4</v>
      </c>
      <c r="AN182">
        <v>4</v>
      </c>
      <c r="AO182">
        <v>3</v>
      </c>
      <c r="AP182">
        <v>4</v>
      </c>
      <c r="AQ182">
        <v>6</v>
      </c>
      <c r="AR182">
        <v>4</v>
      </c>
      <c r="AS182">
        <v>3</v>
      </c>
      <c r="AT182">
        <v>14</v>
      </c>
      <c r="AU182">
        <v>4</v>
      </c>
      <c r="AV182">
        <v>18</v>
      </c>
      <c r="AW182">
        <v>12</v>
      </c>
      <c r="AX182">
        <v>9</v>
      </c>
      <c r="AY182">
        <v>7</v>
      </c>
      <c r="AZ182">
        <v>11</v>
      </c>
      <c r="BA182">
        <v>13</v>
      </c>
      <c r="BB182">
        <v>10</v>
      </c>
      <c r="BC182">
        <v>16</v>
      </c>
      <c r="BD182">
        <v>6</v>
      </c>
      <c r="BE182">
        <v>2</v>
      </c>
      <c r="BF182">
        <v>15</v>
      </c>
      <c r="BG182">
        <v>1</v>
      </c>
      <c r="BH182">
        <v>5</v>
      </c>
      <c r="BI182">
        <v>3</v>
      </c>
      <c r="BJ182">
        <v>19</v>
      </c>
      <c r="BK182">
        <v>20</v>
      </c>
      <c r="BL182">
        <v>17</v>
      </c>
      <c r="BM182">
        <v>8</v>
      </c>
      <c r="BN182">
        <v>58</v>
      </c>
    </row>
    <row r="183" spans="1:66" x14ac:dyDescent="0.25">
      <c r="A183">
        <v>45530</v>
      </c>
      <c r="B183">
        <v>0</v>
      </c>
      <c r="C183">
        <v>1963</v>
      </c>
      <c r="D183" s="1">
        <v>45968.809745370374</v>
      </c>
      <c r="E183" t="s">
        <v>199</v>
      </c>
      <c r="F183">
        <v>2</v>
      </c>
      <c r="G183">
        <v>1</v>
      </c>
      <c r="H183">
        <v>2</v>
      </c>
      <c r="I183">
        <v>4</v>
      </c>
      <c r="J183">
        <v>3</v>
      </c>
      <c r="K183">
        <v>1</v>
      </c>
      <c r="L183">
        <v>4</v>
      </c>
      <c r="M183">
        <v>1</v>
      </c>
      <c r="N183">
        <v>1</v>
      </c>
      <c r="O183">
        <v>1</v>
      </c>
      <c r="P183">
        <v>4</v>
      </c>
      <c r="Q183">
        <v>2</v>
      </c>
      <c r="R183">
        <v>1</v>
      </c>
      <c r="S183">
        <v>1</v>
      </c>
      <c r="T183">
        <v>4</v>
      </c>
      <c r="U183">
        <v>1</v>
      </c>
      <c r="V183">
        <v>2</v>
      </c>
      <c r="W183">
        <v>5</v>
      </c>
      <c r="X183">
        <v>2</v>
      </c>
      <c r="Y183">
        <v>2</v>
      </c>
      <c r="Z183">
        <v>9</v>
      </c>
      <c r="AA183">
        <v>5</v>
      </c>
      <c r="AB183">
        <v>6</v>
      </c>
      <c r="AC183">
        <v>7</v>
      </c>
      <c r="AD183">
        <v>35</v>
      </c>
      <c r="AE183">
        <v>5</v>
      </c>
      <c r="AF183">
        <v>24</v>
      </c>
      <c r="AG183">
        <v>4</v>
      </c>
      <c r="AH183">
        <v>7</v>
      </c>
      <c r="AI183">
        <v>9</v>
      </c>
      <c r="AJ183">
        <v>10</v>
      </c>
      <c r="AK183">
        <v>15</v>
      </c>
      <c r="AL183">
        <v>4</v>
      </c>
      <c r="AM183">
        <v>8</v>
      </c>
      <c r="AN183">
        <v>8</v>
      </c>
      <c r="AO183">
        <v>6</v>
      </c>
      <c r="AP183">
        <v>5</v>
      </c>
      <c r="AQ183">
        <v>9</v>
      </c>
      <c r="AR183">
        <v>4</v>
      </c>
      <c r="AS183">
        <v>8</v>
      </c>
      <c r="AT183">
        <v>6</v>
      </c>
      <c r="AU183">
        <v>10</v>
      </c>
      <c r="AV183">
        <v>1</v>
      </c>
      <c r="AW183">
        <v>7</v>
      </c>
      <c r="AX183">
        <v>17</v>
      </c>
      <c r="AY183">
        <v>16</v>
      </c>
      <c r="AZ183">
        <v>15</v>
      </c>
      <c r="BA183">
        <v>20</v>
      </c>
      <c r="BB183">
        <v>9</v>
      </c>
      <c r="BC183">
        <v>8</v>
      </c>
      <c r="BD183">
        <v>12</v>
      </c>
      <c r="BE183">
        <v>11</v>
      </c>
      <c r="BF183">
        <v>13</v>
      </c>
      <c r="BG183">
        <v>3</v>
      </c>
      <c r="BH183">
        <v>5</v>
      </c>
      <c r="BI183">
        <v>14</v>
      </c>
      <c r="BJ183">
        <v>19</v>
      </c>
      <c r="BK183">
        <v>4</v>
      </c>
      <c r="BL183">
        <v>18</v>
      </c>
      <c r="BM183">
        <v>2</v>
      </c>
      <c r="BN183">
        <v>47</v>
      </c>
    </row>
    <row r="184" spans="1:66" x14ac:dyDescent="0.25">
      <c r="A184">
        <v>45574</v>
      </c>
      <c r="B184">
        <v>0</v>
      </c>
      <c r="C184">
        <v>2005</v>
      </c>
      <c r="D184" s="1">
        <v>45968.859212962961</v>
      </c>
      <c r="E184" t="s">
        <v>103</v>
      </c>
      <c r="F184">
        <v>1</v>
      </c>
      <c r="G184">
        <v>1</v>
      </c>
      <c r="H184">
        <v>1</v>
      </c>
      <c r="I184">
        <v>1</v>
      </c>
      <c r="J184">
        <v>1</v>
      </c>
      <c r="K184">
        <v>1</v>
      </c>
      <c r="L184">
        <v>1</v>
      </c>
      <c r="M184">
        <v>1</v>
      </c>
      <c r="N184">
        <v>1</v>
      </c>
      <c r="O184">
        <v>1</v>
      </c>
      <c r="P184">
        <v>1</v>
      </c>
      <c r="Q184">
        <v>1</v>
      </c>
      <c r="R184">
        <v>1</v>
      </c>
      <c r="S184">
        <v>1</v>
      </c>
      <c r="T184">
        <v>1</v>
      </c>
      <c r="U184">
        <v>1</v>
      </c>
      <c r="V184">
        <v>1</v>
      </c>
      <c r="W184">
        <v>5</v>
      </c>
      <c r="X184">
        <v>1</v>
      </c>
      <c r="Y184">
        <v>1</v>
      </c>
      <c r="Z184">
        <v>3</v>
      </c>
      <c r="AA184">
        <v>2</v>
      </c>
      <c r="AB184">
        <v>4</v>
      </c>
      <c r="AC184">
        <v>2</v>
      </c>
      <c r="AD184">
        <v>1</v>
      </c>
      <c r="AE184">
        <v>2</v>
      </c>
      <c r="AF184">
        <v>1</v>
      </c>
      <c r="AG184">
        <v>2</v>
      </c>
      <c r="AH184">
        <v>2</v>
      </c>
      <c r="AI184">
        <v>2</v>
      </c>
      <c r="AJ184">
        <v>2</v>
      </c>
      <c r="AK184">
        <v>2</v>
      </c>
      <c r="AL184">
        <v>6</v>
      </c>
      <c r="AM184">
        <v>2</v>
      </c>
      <c r="AN184">
        <v>2</v>
      </c>
      <c r="AO184">
        <v>2</v>
      </c>
      <c r="AP184">
        <v>13</v>
      </c>
      <c r="AQ184">
        <v>1</v>
      </c>
      <c r="AR184">
        <v>2</v>
      </c>
      <c r="AS184">
        <v>2</v>
      </c>
      <c r="AT184">
        <v>1</v>
      </c>
      <c r="AU184">
        <v>20</v>
      </c>
      <c r="AV184">
        <v>15</v>
      </c>
      <c r="AW184">
        <v>5</v>
      </c>
      <c r="AX184">
        <v>16</v>
      </c>
      <c r="AY184">
        <v>9</v>
      </c>
      <c r="AZ184">
        <v>11</v>
      </c>
      <c r="BA184">
        <v>10</v>
      </c>
      <c r="BB184">
        <v>4</v>
      </c>
      <c r="BC184">
        <v>3</v>
      </c>
      <c r="BD184">
        <v>8</v>
      </c>
      <c r="BE184">
        <v>17</v>
      </c>
      <c r="BF184">
        <v>18</v>
      </c>
      <c r="BG184">
        <v>19</v>
      </c>
      <c r="BH184">
        <v>2</v>
      </c>
      <c r="BI184">
        <v>7</v>
      </c>
      <c r="BJ184">
        <v>13</v>
      </c>
      <c r="BK184">
        <v>14</v>
      </c>
      <c r="BL184">
        <v>12</v>
      </c>
      <c r="BM184">
        <v>6</v>
      </c>
      <c r="BN184">
        <v>21</v>
      </c>
    </row>
    <row r="185" spans="1:66" x14ac:dyDescent="0.25">
      <c r="A185">
        <v>45613</v>
      </c>
      <c r="B185">
        <v>0</v>
      </c>
      <c r="C185">
        <v>2003</v>
      </c>
      <c r="D185" s="1">
        <v>45968.946423611109</v>
      </c>
      <c r="E185" t="s">
        <v>66</v>
      </c>
      <c r="F185">
        <v>5</v>
      </c>
      <c r="G185">
        <v>5</v>
      </c>
      <c r="H185">
        <v>4</v>
      </c>
      <c r="I185">
        <v>4</v>
      </c>
      <c r="J185">
        <v>4</v>
      </c>
      <c r="K185">
        <v>5</v>
      </c>
      <c r="L185">
        <v>4</v>
      </c>
      <c r="M185">
        <v>4</v>
      </c>
      <c r="N185">
        <v>4</v>
      </c>
      <c r="O185">
        <v>4</v>
      </c>
      <c r="P185">
        <v>5</v>
      </c>
      <c r="Q185">
        <v>4</v>
      </c>
      <c r="R185">
        <v>5</v>
      </c>
      <c r="S185">
        <v>4</v>
      </c>
      <c r="T185">
        <v>2</v>
      </c>
      <c r="U185">
        <v>4</v>
      </c>
      <c r="V185">
        <v>5</v>
      </c>
      <c r="W185">
        <v>3</v>
      </c>
      <c r="X185">
        <v>5</v>
      </c>
      <c r="Y185">
        <v>4</v>
      </c>
      <c r="Z185">
        <v>2</v>
      </c>
      <c r="AA185">
        <v>3</v>
      </c>
      <c r="AB185">
        <v>2</v>
      </c>
      <c r="AC185">
        <v>5</v>
      </c>
      <c r="AD185">
        <v>2</v>
      </c>
      <c r="AE185">
        <v>2</v>
      </c>
      <c r="AF185">
        <v>2</v>
      </c>
      <c r="AG185">
        <v>3</v>
      </c>
      <c r="AH185">
        <v>3</v>
      </c>
      <c r="AI185">
        <v>3</v>
      </c>
      <c r="AJ185">
        <v>3</v>
      </c>
      <c r="AK185">
        <v>3</v>
      </c>
      <c r="AL185">
        <v>4</v>
      </c>
      <c r="AM185">
        <v>2</v>
      </c>
      <c r="AN185">
        <v>5</v>
      </c>
      <c r="AO185">
        <v>3</v>
      </c>
      <c r="AP185">
        <v>4</v>
      </c>
      <c r="AQ185">
        <v>5</v>
      </c>
      <c r="AR185">
        <v>4</v>
      </c>
      <c r="AS185">
        <v>3</v>
      </c>
      <c r="AT185">
        <v>13</v>
      </c>
      <c r="AU185">
        <v>4</v>
      </c>
      <c r="AV185">
        <v>7</v>
      </c>
      <c r="AW185">
        <v>5</v>
      </c>
      <c r="AX185">
        <v>16</v>
      </c>
      <c r="AY185">
        <v>11</v>
      </c>
      <c r="AZ185">
        <v>15</v>
      </c>
      <c r="BA185">
        <v>12</v>
      </c>
      <c r="BB185">
        <v>18</v>
      </c>
      <c r="BC185">
        <v>3</v>
      </c>
      <c r="BD185">
        <v>17</v>
      </c>
      <c r="BE185">
        <v>19</v>
      </c>
      <c r="BF185">
        <v>1</v>
      </c>
      <c r="BG185">
        <v>10</v>
      </c>
      <c r="BH185">
        <v>20</v>
      </c>
      <c r="BI185">
        <v>9</v>
      </c>
      <c r="BJ185">
        <v>2</v>
      </c>
      <c r="BK185">
        <v>8</v>
      </c>
      <c r="BL185">
        <v>6</v>
      </c>
      <c r="BM185">
        <v>14</v>
      </c>
      <c r="BN185">
        <v>45</v>
      </c>
    </row>
    <row r="186" spans="1:66" x14ac:dyDescent="0.25">
      <c r="A186">
        <v>45642</v>
      </c>
      <c r="B186">
        <v>1</v>
      </c>
      <c r="C186">
        <v>1995</v>
      </c>
      <c r="D186" s="1">
        <v>45969.337858796294</v>
      </c>
      <c r="E186" t="s">
        <v>66</v>
      </c>
      <c r="F186">
        <v>4</v>
      </c>
      <c r="G186">
        <v>4</v>
      </c>
      <c r="H186">
        <v>4</v>
      </c>
      <c r="I186">
        <v>4</v>
      </c>
      <c r="J186">
        <v>4</v>
      </c>
      <c r="K186">
        <v>4</v>
      </c>
      <c r="L186">
        <v>4</v>
      </c>
      <c r="M186">
        <v>4</v>
      </c>
      <c r="N186">
        <v>4</v>
      </c>
      <c r="O186">
        <v>4</v>
      </c>
      <c r="P186">
        <v>4</v>
      </c>
      <c r="Q186">
        <v>4</v>
      </c>
      <c r="R186">
        <v>3</v>
      </c>
      <c r="S186">
        <v>4</v>
      </c>
      <c r="T186">
        <v>3</v>
      </c>
      <c r="U186">
        <v>3</v>
      </c>
      <c r="V186">
        <v>4</v>
      </c>
      <c r="W186">
        <v>3</v>
      </c>
      <c r="X186">
        <v>3</v>
      </c>
      <c r="Y186">
        <v>3</v>
      </c>
      <c r="Z186">
        <v>2</v>
      </c>
      <c r="AA186">
        <v>2</v>
      </c>
      <c r="AB186">
        <v>2</v>
      </c>
      <c r="AC186">
        <v>2</v>
      </c>
      <c r="AD186">
        <v>2</v>
      </c>
      <c r="AE186">
        <v>1</v>
      </c>
      <c r="AF186">
        <v>4</v>
      </c>
      <c r="AG186">
        <v>4</v>
      </c>
      <c r="AH186">
        <v>4</v>
      </c>
      <c r="AI186">
        <v>2</v>
      </c>
      <c r="AJ186">
        <v>2</v>
      </c>
      <c r="AK186">
        <v>2</v>
      </c>
      <c r="AL186">
        <v>3</v>
      </c>
      <c r="AM186">
        <v>2</v>
      </c>
      <c r="AN186">
        <v>3</v>
      </c>
      <c r="AO186">
        <v>1</v>
      </c>
      <c r="AP186">
        <v>6</v>
      </c>
      <c r="AQ186">
        <v>3</v>
      </c>
      <c r="AR186">
        <v>2</v>
      </c>
      <c r="AS186">
        <v>2</v>
      </c>
      <c r="AT186">
        <v>20</v>
      </c>
      <c r="AU186">
        <v>9</v>
      </c>
      <c r="AV186">
        <v>11</v>
      </c>
      <c r="AW186">
        <v>16</v>
      </c>
      <c r="AX186">
        <v>18</v>
      </c>
      <c r="AY186">
        <v>1</v>
      </c>
      <c r="AZ186">
        <v>6</v>
      </c>
      <c r="BA186">
        <v>7</v>
      </c>
      <c r="BB186">
        <v>12</v>
      </c>
      <c r="BC186">
        <v>2</v>
      </c>
      <c r="BD186">
        <v>15</v>
      </c>
      <c r="BE186">
        <v>19</v>
      </c>
      <c r="BF186">
        <v>5</v>
      </c>
      <c r="BG186">
        <v>8</v>
      </c>
      <c r="BH186">
        <v>14</v>
      </c>
      <c r="BI186">
        <v>17</v>
      </c>
      <c r="BJ186">
        <v>10</v>
      </c>
      <c r="BK186">
        <v>3</v>
      </c>
      <c r="BL186">
        <v>13</v>
      </c>
      <c r="BM186">
        <v>4</v>
      </c>
      <c r="BN186">
        <v>53</v>
      </c>
    </row>
    <row r="187" spans="1:66" x14ac:dyDescent="0.25">
      <c r="A187">
        <v>45654</v>
      </c>
      <c r="B187">
        <v>0</v>
      </c>
      <c r="C187">
        <v>2003</v>
      </c>
      <c r="D187" s="1">
        <v>45969.403923611113</v>
      </c>
      <c r="E187" t="s">
        <v>66</v>
      </c>
      <c r="F187">
        <v>4</v>
      </c>
      <c r="G187">
        <v>4</v>
      </c>
      <c r="H187">
        <v>4</v>
      </c>
      <c r="I187">
        <v>5</v>
      </c>
      <c r="J187">
        <v>4</v>
      </c>
      <c r="K187">
        <v>4</v>
      </c>
      <c r="L187">
        <v>4</v>
      </c>
      <c r="M187">
        <v>4</v>
      </c>
      <c r="N187">
        <v>4</v>
      </c>
      <c r="O187">
        <v>5</v>
      </c>
      <c r="P187">
        <v>5</v>
      </c>
      <c r="Q187">
        <v>4</v>
      </c>
      <c r="R187">
        <v>4</v>
      </c>
      <c r="S187">
        <v>3</v>
      </c>
      <c r="T187">
        <v>4</v>
      </c>
      <c r="U187">
        <v>3</v>
      </c>
      <c r="V187">
        <v>5</v>
      </c>
      <c r="W187">
        <v>3</v>
      </c>
      <c r="X187">
        <v>4</v>
      </c>
      <c r="Y187">
        <v>4</v>
      </c>
      <c r="Z187">
        <v>8</v>
      </c>
      <c r="AA187">
        <v>5</v>
      </c>
      <c r="AB187">
        <v>3</v>
      </c>
      <c r="AC187">
        <v>4</v>
      </c>
      <c r="AD187">
        <v>3</v>
      </c>
      <c r="AE187">
        <v>5</v>
      </c>
      <c r="AF187">
        <v>4</v>
      </c>
      <c r="AG187">
        <v>20</v>
      </c>
      <c r="AH187">
        <v>5</v>
      </c>
      <c r="AI187">
        <v>3</v>
      </c>
      <c r="AJ187">
        <v>7</v>
      </c>
      <c r="AK187">
        <v>5</v>
      </c>
      <c r="AL187">
        <v>1</v>
      </c>
      <c r="AM187">
        <v>4</v>
      </c>
      <c r="AN187">
        <v>4</v>
      </c>
      <c r="AO187">
        <v>3</v>
      </c>
      <c r="AP187">
        <v>3</v>
      </c>
      <c r="AQ187">
        <v>7</v>
      </c>
      <c r="AR187">
        <v>3</v>
      </c>
      <c r="AS187">
        <v>6</v>
      </c>
      <c r="AT187">
        <v>1</v>
      </c>
      <c r="AU187">
        <v>16</v>
      </c>
      <c r="AV187">
        <v>3</v>
      </c>
      <c r="AW187">
        <v>2</v>
      </c>
      <c r="AX187">
        <v>19</v>
      </c>
      <c r="AY187">
        <v>13</v>
      </c>
      <c r="AZ187">
        <v>10</v>
      </c>
      <c r="BA187">
        <v>15</v>
      </c>
      <c r="BB187">
        <v>7</v>
      </c>
      <c r="BC187">
        <v>6</v>
      </c>
      <c r="BD187">
        <v>8</v>
      </c>
      <c r="BE187">
        <v>5</v>
      </c>
      <c r="BF187">
        <v>18</v>
      </c>
      <c r="BG187">
        <v>14</v>
      </c>
      <c r="BH187">
        <v>4</v>
      </c>
      <c r="BI187">
        <v>11</v>
      </c>
      <c r="BJ187">
        <v>9</v>
      </c>
      <c r="BK187">
        <v>12</v>
      </c>
      <c r="BL187">
        <v>20</v>
      </c>
      <c r="BM187">
        <v>17</v>
      </c>
      <c r="BN187">
        <v>49</v>
      </c>
    </row>
    <row r="188" spans="1:66" x14ac:dyDescent="0.25">
      <c r="A188">
        <v>45664</v>
      </c>
      <c r="B188">
        <v>0</v>
      </c>
      <c r="C188">
        <v>2006</v>
      </c>
      <c r="D188" s="1">
        <v>45969.431712962964</v>
      </c>
      <c r="E188" t="s">
        <v>81</v>
      </c>
      <c r="F188">
        <v>4</v>
      </c>
      <c r="G188">
        <v>3</v>
      </c>
      <c r="H188">
        <v>4</v>
      </c>
      <c r="I188">
        <v>4</v>
      </c>
      <c r="J188">
        <v>4</v>
      </c>
      <c r="K188">
        <v>4</v>
      </c>
      <c r="L188">
        <v>3</v>
      </c>
      <c r="M188">
        <v>3</v>
      </c>
      <c r="N188">
        <v>4</v>
      </c>
      <c r="O188">
        <v>2</v>
      </c>
      <c r="P188">
        <v>4</v>
      </c>
      <c r="Q188">
        <v>2</v>
      </c>
      <c r="R188">
        <v>2</v>
      </c>
      <c r="S188">
        <v>3</v>
      </c>
      <c r="T188">
        <v>4</v>
      </c>
      <c r="U188">
        <v>3</v>
      </c>
      <c r="V188">
        <v>4</v>
      </c>
      <c r="W188">
        <v>4</v>
      </c>
      <c r="X188">
        <v>2</v>
      </c>
      <c r="Y188">
        <v>2</v>
      </c>
      <c r="Z188">
        <v>2</v>
      </c>
      <c r="AA188">
        <v>4</v>
      </c>
      <c r="AB188">
        <v>4</v>
      </c>
      <c r="AC188">
        <v>9</v>
      </c>
      <c r="AD188">
        <v>3</v>
      </c>
      <c r="AE188">
        <v>2</v>
      </c>
      <c r="AF188">
        <v>4</v>
      </c>
      <c r="AG188">
        <v>3</v>
      </c>
      <c r="AH188">
        <v>3</v>
      </c>
      <c r="AI188">
        <v>3</v>
      </c>
      <c r="AJ188">
        <v>5</v>
      </c>
      <c r="AK188">
        <v>5</v>
      </c>
      <c r="AL188">
        <v>5</v>
      </c>
      <c r="AM188">
        <v>2</v>
      </c>
      <c r="AN188">
        <v>3</v>
      </c>
      <c r="AO188">
        <v>3</v>
      </c>
      <c r="AP188">
        <v>3</v>
      </c>
      <c r="AQ188">
        <v>5</v>
      </c>
      <c r="AR188">
        <v>3</v>
      </c>
      <c r="AS188">
        <v>3</v>
      </c>
      <c r="AT188">
        <v>15</v>
      </c>
      <c r="AU188">
        <v>8</v>
      </c>
      <c r="AV188">
        <v>5</v>
      </c>
      <c r="AW188">
        <v>1</v>
      </c>
      <c r="AX188">
        <v>17</v>
      </c>
      <c r="AY188">
        <v>14</v>
      </c>
      <c r="AZ188">
        <v>18</v>
      </c>
      <c r="BA188">
        <v>4</v>
      </c>
      <c r="BB188">
        <v>6</v>
      </c>
      <c r="BC188">
        <v>13</v>
      </c>
      <c r="BD188">
        <v>2</v>
      </c>
      <c r="BE188">
        <v>16</v>
      </c>
      <c r="BF188">
        <v>7</v>
      </c>
      <c r="BG188">
        <v>20</v>
      </c>
      <c r="BH188">
        <v>3</v>
      </c>
      <c r="BI188">
        <v>12</v>
      </c>
      <c r="BJ188">
        <v>9</v>
      </c>
      <c r="BK188">
        <v>19</v>
      </c>
      <c r="BL188">
        <v>11</v>
      </c>
      <c r="BM188">
        <v>10</v>
      </c>
      <c r="BN188">
        <v>57</v>
      </c>
    </row>
    <row r="189" spans="1:66" x14ac:dyDescent="0.25">
      <c r="A189">
        <v>45667</v>
      </c>
      <c r="B189">
        <v>0</v>
      </c>
      <c r="C189">
        <v>2001</v>
      </c>
      <c r="D189" s="1">
        <v>45969.432384259257</v>
      </c>
      <c r="E189" t="s">
        <v>66</v>
      </c>
      <c r="F189">
        <v>5</v>
      </c>
      <c r="G189">
        <v>5</v>
      </c>
      <c r="H189">
        <v>5</v>
      </c>
      <c r="I189">
        <v>5</v>
      </c>
      <c r="J189">
        <v>5</v>
      </c>
      <c r="K189">
        <v>5</v>
      </c>
      <c r="L189">
        <v>5</v>
      </c>
      <c r="M189">
        <v>5</v>
      </c>
      <c r="N189">
        <v>5</v>
      </c>
      <c r="O189">
        <v>5</v>
      </c>
      <c r="P189">
        <v>5</v>
      </c>
      <c r="Q189">
        <v>5</v>
      </c>
      <c r="R189">
        <v>5</v>
      </c>
      <c r="S189">
        <v>5</v>
      </c>
      <c r="T189">
        <v>1</v>
      </c>
      <c r="U189">
        <v>5</v>
      </c>
      <c r="V189">
        <v>5</v>
      </c>
      <c r="W189">
        <v>1</v>
      </c>
      <c r="X189">
        <v>5</v>
      </c>
      <c r="Y189">
        <v>5</v>
      </c>
      <c r="Z189">
        <v>2</v>
      </c>
      <c r="AA189">
        <v>3</v>
      </c>
      <c r="AB189">
        <v>2</v>
      </c>
      <c r="AC189">
        <v>1</v>
      </c>
      <c r="AD189">
        <v>2</v>
      </c>
      <c r="AE189">
        <v>1</v>
      </c>
      <c r="AF189">
        <v>3</v>
      </c>
      <c r="AG189">
        <v>3</v>
      </c>
      <c r="AH189">
        <v>3</v>
      </c>
      <c r="AI189">
        <v>2</v>
      </c>
      <c r="AJ189">
        <v>6</v>
      </c>
      <c r="AK189">
        <v>3</v>
      </c>
      <c r="AL189">
        <v>5</v>
      </c>
      <c r="AM189">
        <v>5</v>
      </c>
      <c r="AN189">
        <v>4</v>
      </c>
      <c r="AO189">
        <v>2</v>
      </c>
      <c r="AP189">
        <v>3</v>
      </c>
      <c r="AQ189">
        <v>2</v>
      </c>
      <c r="AR189">
        <v>4</v>
      </c>
      <c r="AS189">
        <v>4</v>
      </c>
      <c r="AT189">
        <v>20</v>
      </c>
      <c r="AU189">
        <v>7</v>
      </c>
      <c r="AV189">
        <v>5</v>
      </c>
      <c r="AW189">
        <v>8</v>
      </c>
      <c r="AX189">
        <v>19</v>
      </c>
      <c r="AY189">
        <v>10</v>
      </c>
      <c r="AZ189">
        <v>3</v>
      </c>
      <c r="BA189">
        <v>15</v>
      </c>
      <c r="BB189">
        <v>16</v>
      </c>
      <c r="BC189">
        <v>17</v>
      </c>
      <c r="BD189">
        <v>12</v>
      </c>
      <c r="BE189">
        <v>4</v>
      </c>
      <c r="BF189">
        <v>9</v>
      </c>
      <c r="BG189">
        <v>1</v>
      </c>
      <c r="BH189">
        <v>11</v>
      </c>
      <c r="BI189">
        <v>18</v>
      </c>
      <c r="BJ189">
        <v>13</v>
      </c>
      <c r="BK189">
        <v>14</v>
      </c>
      <c r="BL189">
        <v>6</v>
      </c>
      <c r="BM189">
        <v>2</v>
      </c>
      <c r="BN189">
        <v>5</v>
      </c>
    </row>
    <row r="190" spans="1:66" x14ac:dyDescent="0.25">
      <c r="A190">
        <v>45666</v>
      </c>
      <c r="B190">
        <v>0</v>
      </c>
      <c r="C190">
        <v>2006</v>
      </c>
      <c r="D190" s="1">
        <v>45969.432766203703</v>
      </c>
      <c r="E190" t="s">
        <v>82</v>
      </c>
      <c r="F190">
        <v>5</v>
      </c>
      <c r="G190">
        <v>5</v>
      </c>
      <c r="H190">
        <v>5</v>
      </c>
      <c r="I190">
        <v>5</v>
      </c>
      <c r="J190">
        <v>5</v>
      </c>
      <c r="K190">
        <v>5</v>
      </c>
      <c r="L190">
        <v>5</v>
      </c>
      <c r="M190">
        <v>5</v>
      </c>
      <c r="N190">
        <v>5</v>
      </c>
      <c r="O190">
        <v>4</v>
      </c>
      <c r="P190">
        <v>4</v>
      </c>
      <c r="Q190">
        <v>4</v>
      </c>
      <c r="R190">
        <v>4</v>
      </c>
      <c r="S190">
        <v>2</v>
      </c>
      <c r="T190">
        <v>3</v>
      </c>
      <c r="U190">
        <v>2</v>
      </c>
      <c r="V190">
        <v>1</v>
      </c>
      <c r="W190">
        <v>4</v>
      </c>
      <c r="X190">
        <v>4</v>
      </c>
      <c r="Y190">
        <v>5</v>
      </c>
      <c r="Z190">
        <v>5</v>
      </c>
      <c r="AA190">
        <v>5</v>
      </c>
      <c r="AB190">
        <v>6</v>
      </c>
      <c r="AC190">
        <v>5</v>
      </c>
      <c r="AD190">
        <v>3</v>
      </c>
      <c r="AE190">
        <v>2</v>
      </c>
      <c r="AF190">
        <v>3</v>
      </c>
      <c r="AG190">
        <v>10</v>
      </c>
      <c r="AH190">
        <v>5</v>
      </c>
      <c r="AI190">
        <v>4</v>
      </c>
      <c r="AJ190">
        <v>6</v>
      </c>
      <c r="AK190">
        <v>3</v>
      </c>
      <c r="AL190">
        <v>3</v>
      </c>
      <c r="AM190">
        <v>4</v>
      </c>
      <c r="AN190">
        <v>6</v>
      </c>
      <c r="AO190">
        <v>3</v>
      </c>
      <c r="AP190">
        <v>11</v>
      </c>
      <c r="AQ190">
        <v>6</v>
      </c>
      <c r="AR190">
        <v>5</v>
      </c>
      <c r="AS190">
        <v>4</v>
      </c>
      <c r="AT190">
        <v>6</v>
      </c>
      <c r="AU190">
        <v>19</v>
      </c>
      <c r="AV190">
        <v>8</v>
      </c>
      <c r="AW190">
        <v>12</v>
      </c>
      <c r="AX190">
        <v>7</v>
      </c>
      <c r="AY190">
        <v>13</v>
      </c>
      <c r="AZ190">
        <v>17</v>
      </c>
      <c r="BA190">
        <v>1</v>
      </c>
      <c r="BB190">
        <v>16</v>
      </c>
      <c r="BC190">
        <v>11</v>
      </c>
      <c r="BD190">
        <v>15</v>
      </c>
      <c r="BE190">
        <v>18</v>
      </c>
      <c r="BF190">
        <v>4</v>
      </c>
      <c r="BG190">
        <v>10</v>
      </c>
      <c r="BH190">
        <v>2</v>
      </c>
      <c r="BI190">
        <v>14</v>
      </c>
      <c r="BJ190">
        <v>5</v>
      </c>
      <c r="BK190">
        <v>3</v>
      </c>
      <c r="BL190">
        <v>20</v>
      </c>
      <c r="BM190">
        <v>9</v>
      </c>
      <c r="BN190">
        <v>58</v>
      </c>
    </row>
    <row r="191" spans="1:66" x14ac:dyDescent="0.25">
      <c r="A191">
        <v>45665</v>
      </c>
      <c r="B191">
        <v>0</v>
      </c>
      <c r="C191">
        <v>2007</v>
      </c>
      <c r="D191" s="1">
        <v>45969.433240740742</v>
      </c>
      <c r="E191" t="s">
        <v>68</v>
      </c>
      <c r="F191">
        <v>5</v>
      </c>
      <c r="G191">
        <v>5</v>
      </c>
      <c r="H191">
        <v>4</v>
      </c>
      <c r="I191">
        <v>5</v>
      </c>
      <c r="J191">
        <v>5</v>
      </c>
      <c r="K191">
        <v>4</v>
      </c>
      <c r="L191">
        <v>5</v>
      </c>
      <c r="M191">
        <v>4</v>
      </c>
      <c r="N191">
        <v>4</v>
      </c>
      <c r="O191">
        <v>5</v>
      </c>
      <c r="P191">
        <v>4</v>
      </c>
      <c r="Q191">
        <v>5</v>
      </c>
      <c r="R191">
        <v>3</v>
      </c>
      <c r="S191">
        <v>2</v>
      </c>
      <c r="T191">
        <v>3</v>
      </c>
      <c r="U191">
        <v>3</v>
      </c>
      <c r="V191">
        <v>4</v>
      </c>
      <c r="W191">
        <v>2</v>
      </c>
      <c r="X191">
        <v>4</v>
      </c>
      <c r="Y191">
        <v>4</v>
      </c>
      <c r="Z191">
        <v>7</v>
      </c>
      <c r="AA191">
        <v>6</v>
      </c>
      <c r="AB191">
        <v>9</v>
      </c>
      <c r="AC191">
        <v>4</v>
      </c>
      <c r="AD191">
        <v>5</v>
      </c>
      <c r="AE191">
        <v>6</v>
      </c>
      <c r="AF191">
        <v>4</v>
      </c>
      <c r="AG191">
        <v>8</v>
      </c>
      <c r="AH191">
        <v>6</v>
      </c>
      <c r="AI191">
        <v>5</v>
      </c>
      <c r="AJ191">
        <v>13</v>
      </c>
      <c r="AK191">
        <v>4</v>
      </c>
      <c r="AL191">
        <v>14</v>
      </c>
      <c r="AM191">
        <v>4</v>
      </c>
      <c r="AN191">
        <v>6</v>
      </c>
      <c r="AO191">
        <v>5</v>
      </c>
      <c r="AP191">
        <v>6</v>
      </c>
      <c r="AQ191">
        <v>13</v>
      </c>
      <c r="AR191">
        <v>11</v>
      </c>
      <c r="AS191">
        <v>7</v>
      </c>
      <c r="AT191">
        <v>4</v>
      </c>
      <c r="AU191">
        <v>5</v>
      </c>
      <c r="AV191">
        <v>10</v>
      </c>
      <c r="AW191">
        <v>13</v>
      </c>
      <c r="AX191">
        <v>17</v>
      </c>
      <c r="AY191">
        <v>2</v>
      </c>
      <c r="AZ191">
        <v>3</v>
      </c>
      <c r="BA191">
        <v>9</v>
      </c>
      <c r="BB191">
        <v>11</v>
      </c>
      <c r="BC191">
        <v>8</v>
      </c>
      <c r="BD191">
        <v>18</v>
      </c>
      <c r="BE191">
        <v>14</v>
      </c>
      <c r="BF191">
        <v>16</v>
      </c>
      <c r="BG191">
        <v>15</v>
      </c>
      <c r="BH191">
        <v>7</v>
      </c>
      <c r="BI191">
        <v>19</v>
      </c>
      <c r="BJ191">
        <v>20</v>
      </c>
      <c r="BK191">
        <v>6</v>
      </c>
      <c r="BL191">
        <v>1</v>
      </c>
      <c r="BM191">
        <v>12</v>
      </c>
      <c r="BN191">
        <v>47</v>
      </c>
    </row>
    <row r="192" spans="1:66" x14ac:dyDescent="0.25">
      <c r="A192">
        <v>45669</v>
      </c>
      <c r="B192">
        <v>1</v>
      </c>
      <c r="C192">
        <v>2000</v>
      </c>
      <c r="D192" s="1">
        <v>45969.450983796298</v>
      </c>
      <c r="E192" t="s">
        <v>66</v>
      </c>
      <c r="F192">
        <v>2</v>
      </c>
      <c r="G192">
        <v>1</v>
      </c>
      <c r="H192">
        <v>2</v>
      </c>
      <c r="I192">
        <v>2</v>
      </c>
      <c r="J192">
        <v>4</v>
      </c>
      <c r="K192">
        <v>3</v>
      </c>
      <c r="L192">
        <v>4</v>
      </c>
      <c r="M192">
        <v>4</v>
      </c>
      <c r="N192">
        <v>2</v>
      </c>
      <c r="O192">
        <v>2</v>
      </c>
      <c r="P192">
        <v>3</v>
      </c>
      <c r="Q192">
        <v>2</v>
      </c>
      <c r="R192">
        <v>2</v>
      </c>
      <c r="S192">
        <v>2</v>
      </c>
      <c r="T192">
        <v>4</v>
      </c>
      <c r="U192">
        <v>2</v>
      </c>
      <c r="V192">
        <v>3</v>
      </c>
      <c r="W192">
        <v>4</v>
      </c>
      <c r="X192">
        <v>3</v>
      </c>
      <c r="Y192">
        <v>4</v>
      </c>
      <c r="Z192">
        <v>3</v>
      </c>
      <c r="AA192">
        <v>7</v>
      </c>
      <c r="AB192">
        <v>3</v>
      </c>
      <c r="AC192">
        <v>4</v>
      </c>
      <c r="AD192">
        <v>3</v>
      </c>
      <c r="AE192">
        <v>2</v>
      </c>
      <c r="AF192">
        <v>6</v>
      </c>
      <c r="AG192">
        <v>4</v>
      </c>
      <c r="AH192">
        <v>4</v>
      </c>
      <c r="AI192">
        <v>4</v>
      </c>
      <c r="AJ192">
        <v>5</v>
      </c>
      <c r="AK192">
        <v>3</v>
      </c>
      <c r="AL192">
        <v>4</v>
      </c>
      <c r="AM192">
        <v>2</v>
      </c>
      <c r="AN192">
        <v>3</v>
      </c>
      <c r="AO192">
        <v>3</v>
      </c>
      <c r="AP192">
        <v>6</v>
      </c>
      <c r="AQ192">
        <v>3</v>
      </c>
      <c r="AR192">
        <v>3</v>
      </c>
      <c r="AS192">
        <v>10</v>
      </c>
      <c r="AT192">
        <v>12</v>
      </c>
      <c r="AU192">
        <v>1</v>
      </c>
      <c r="AV192">
        <v>18</v>
      </c>
      <c r="AW192">
        <v>4</v>
      </c>
      <c r="AX192">
        <v>2</v>
      </c>
      <c r="AY192">
        <v>5</v>
      </c>
      <c r="AZ192">
        <v>9</v>
      </c>
      <c r="BA192">
        <v>7</v>
      </c>
      <c r="BB192">
        <v>14</v>
      </c>
      <c r="BC192">
        <v>16</v>
      </c>
      <c r="BD192">
        <v>6</v>
      </c>
      <c r="BE192">
        <v>17</v>
      </c>
      <c r="BF192">
        <v>10</v>
      </c>
      <c r="BG192">
        <v>8</v>
      </c>
      <c r="BH192">
        <v>15</v>
      </c>
      <c r="BI192">
        <v>19</v>
      </c>
      <c r="BJ192">
        <v>20</v>
      </c>
      <c r="BK192">
        <v>3</v>
      </c>
      <c r="BL192">
        <v>13</v>
      </c>
      <c r="BM192">
        <v>11</v>
      </c>
      <c r="BN192">
        <v>56</v>
      </c>
    </row>
    <row r="193" spans="1:66" x14ac:dyDescent="0.25">
      <c r="A193">
        <v>45674</v>
      </c>
      <c r="B193">
        <v>0</v>
      </c>
      <c r="C193">
        <v>2006</v>
      </c>
      <c r="D193" s="1">
        <v>45969.466319444444</v>
      </c>
      <c r="E193" t="s">
        <v>83</v>
      </c>
      <c r="F193">
        <v>4</v>
      </c>
      <c r="G193">
        <v>5</v>
      </c>
      <c r="H193">
        <v>4</v>
      </c>
      <c r="I193">
        <v>4</v>
      </c>
      <c r="J193">
        <v>4</v>
      </c>
      <c r="K193">
        <v>3</v>
      </c>
      <c r="L193">
        <v>4</v>
      </c>
      <c r="M193">
        <v>4</v>
      </c>
      <c r="N193">
        <v>5</v>
      </c>
      <c r="O193">
        <v>5</v>
      </c>
      <c r="P193">
        <v>5</v>
      </c>
      <c r="Q193">
        <v>4</v>
      </c>
      <c r="R193">
        <v>3</v>
      </c>
      <c r="S193">
        <v>3</v>
      </c>
      <c r="T193">
        <v>3</v>
      </c>
      <c r="U193">
        <v>5</v>
      </c>
      <c r="V193">
        <v>5</v>
      </c>
      <c r="W193">
        <v>3</v>
      </c>
      <c r="X193">
        <v>5</v>
      </c>
      <c r="Y193">
        <v>5</v>
      </c>
      <c r="Z193">
        <v>4</v>
      </c>
      <c r="AA193">
        <v>2</v>
      </c>
      <c r="AB193">
        <v>5</v>
      </c>
      <c r="AC193">
        <v>5</v>
      </c>
      <c r="AD193">
        <v>5</v>
      </c>
      <c r="AE193">
        <v>3</v>
      </c>
      <c r="AF193">
        <v>5</v>
      </c>
      <c r="AG193">
        <v>2</v>
      </c>
      <c r="AH193">
        <v>5</v>
      </c>
      <c r="AI193">
        <v>4</v>
      </c>
      <c r="AJ193">
        <v>6</v>
      </c>
      <c r="AK193">
        <v>4</v>
      </c>
      <c r="AL193">
        <v>5</v>
      </c>
      <c r="AM193">
        <v>31</v>
      </c>
      <c r="AN193">
        <v>11</v>
      </c>
      <c r="AO193">
        <v>88</v>
      </c>
      <c r="AP193">
        <v>6</v>
      </c>
      <c r="AQ193">
        <v>4</v>
      </c>
      <c r="AR193">
        <v>4</v>
      </c>
      <c r="AS193">
        <v>4</v>
      </c>
      <c r="AT193">
        <v>16</v>
      </c>
      <c r="AU193">
        <v>7</v>
      </c>
      <c r="AV193">
        <v>9</v>
      </c>
      <c r="AW193">
        <v>15</v>
      </c>
      <c r="AX193">
        <v>6</v>
      </c>
      <c r="AY193">
        <v>12</v>
      </c>
      <c r="AZ193">
        <v>13</v>
      </c>
      <c r="BA193">
        <v>20</v>
      </c>
      <c r="BB193">
        <v>11</v>
      </c>
      <c r="BC193">
        <v>4</v>
      </c>
      <c r="BD193">
        <v>17</v>
      </c>
      <c r="BE193">
        <v>10</v>
      </c>
      <c r="BF193">
        <v>14</v>
      </c>
      <c r="BG193">
        <v>18</v>
      </c>
      <c r="BH193">
        <v>8</v>
      </c>
      <c r="BI193">
        <v>1</v>
      </c>
      <c r="BJ193">
        <v>5</v>
      </c>
      <c r="BK193">
        <v>3</v>
      </c>
      <c r="BL193">
        <v>2</v>
      </c>
      <c r="BM193">
        <v>19</v>
      </c>
      <c r="BN193">
        <v>49</v>
      </c>
    </row>
    <row r="194" spans="1:66" x14ac:dyDescent="0.25">
      <c r="A194">
        <v>45678</v>
      </c>
      <c r="B194">
        <v>0</v>
      </c>
      <c r="C194">
        <v>2003</v>
      </c>
      <c r="D194" s="1">
        <v>45969.468842592592</v>
      </c>
      <c r="E194" t="s">
        <v>66</v>
      </c>
      <c r="F194">
        <v>5</v>
      </c>
      <c r="G194">
        <v>5</v>
      </c>
      <c r="H194">
        <v>5</v>
      </c>
      <c r="I194">
        <v>5</v>
      </c>
      <c r="J194">
        <v>4</v>
      </c>
      <c r="K194">
        <v>4</v>
      </c>
      <c r="L194">
        <v>5</v>
      </c>
      <c r="M194">
        <v>5</v>
      </c>
      <c r="N194">
        <v>5</v>
      </c>
      <c r="O194">
        <v>5</v>
      </c>
      <c r="P194">
        <v>5</v>
      </c>
      <c r="Q194">
        <v>5</v>
      </c>
      <c r="R194">
        <v>5</v>
      </c>
      <c r="S194">
        <v>5</v>
      </c>
      <c r="T194">
        <v>2</v>
      </c>
      <c r="U194">
        <v>5</v>
      </c>
      <c r="V194">
        <v>5</v>
      </c>
      <c r="W194">
        <v>2</v>
      </c>
      <c r="X194">
        <v>4</v>
      </c>
      <c r="Y194">
        <v>3</v>
      </c>
      <c r="Z194">
        <v>2</v>
      </c>
      <c r="AA194">
        <v>3</v>
      </c>
      <c r="AB194">
        <v>3</v>
      </c>
      <c r="AC194">
        <v>1</v>
      </c>
      <c r="AD194">
        <v>4</v>
      </c>
      <c r="AE194">
        <v>2</v>
      </c>
      <c r="AF194">
        <v>2</v>
      </c>
      <c r="AG194">
        <v>2</v>
      </c>
      <c r="AH194">
        <v>3</v>
      </c>
      <c r="AI194">
        <v>1</v>
      </c>
      <c r="AJ194">
        <v>7</v>
      </c>
      <c r="AK194">
        <v>2</v>
      </c>
      <c r="AL194">
        <v>4</v>
      </c>
      <c r="AM194">
        <v>3</v>
      </c>
      <c r="AN194">
        <v>6</v>
      </c>
      <c r="AO194">
        <v>2</v>
      </c>
      <c r="AP194">
        <v>3</v>
      </c>
      <c r="AQ194">
        <v>3</v>
      </c>
      <c r="AR194">
        <v>3</v>
      </c>
      <c r="AS194">
        <v>5</v>
      </c>
      <c r="AT194">
        <v>18</v>
      </c>
      <c r="AU194">
        <v>11</v>
      </c>
      <c r="AV194">
        <v>5</v>
      </c>
      <c r="AW194">
        <v>12</v>
      </c>
      <c r="AX194">
        <v>4</v>
      </c>
      <c r="AY194">
        <v>16</v>
      </c>
      <c r="AZ194">
        <v>7</v>
      </c>
      <c r="BA194">
        <v>6</v>
      </c>
      <c r="BB194">
        <v>10</v>
      </c>
      <c r="BC194">
        <v>20</v>
      </c>
      <c r="BD194">
        <v>1</v>
      </c>
      <c r="BE194">
        <v>8</v>
      </c>
      <c r="BF194">
        <v>2</v>
      </c>
      <c r="BG194">
        <v>14</v>
      </c>
      <c r="BH194">
        <v>15</v>
      </c>
      <c r="BI194">
        <v>9</v>
      </c>
      <c r="BJ194">
        <v>13</v>
      </c>
      <c r="BK194">
        <v>17</v>
      </c>
      <c r="BL194">
        <v>19</v>
      </c>
      <c r="BM194">
        <v>3</v>
      </c>
      <c r="BN194">
        <v>22</v>
      </c>
    </row>
    <row r="195" spans="1:66" x14ac:dyDescent="0.25">
      <c r="A195">
        <v>45686</v>
      </c>
      <c r="B195">
        <v>0</v>
      </c>
      <c r="C195">
        <v>1996</v>
      </c>
      <c r="D195" s="1">
        <v>45969.493067129632</v>
      </c>
      <c r="E195" t="s">
        <v>66</v>
      </c>
      <c r="F195">
        <v>3</v>
      </c>
      <c r="G195">
        <v>4</v>
      </c>
      <c r="H195">
        <v>2</v>
      </c>
      <c r="I195">
        <v>4</v>
      </c>
      <c r="J195">
        <v>4</v>
      </c>
      <c r="K195">
        <v>2</v>
      </c>
      <c r="L195">
        <v>4</v>
      </c>
      <c r="M195">
        <v>4</v>
      </c>
      <c r="N195">
        <v>4</v>
      </c>
      <c r="O195">
        <v>2</v>
      </c>
      <c r="P195">
        <v>4</v>
      </c>
      <c r="Q195">
        <v>4</v>
      </c>
      <c r="R195">
        <v>3</v>
      </c>
      <c r="S195">
        <v>4</v>
      </c>
      <c r="T195">
        <v>4</v>
      </c>
      <c r="U195">
        <v>2</v>
      </c>
      <c r="V195">
        <v>4</v>
      </c>
      <c r="W195">
        <v>3</v>
      </c>
      <c r="X195">
        <v>3</v>
      </c>
      <c r="Y195">
        <v>4</v>
      </c>
      <c r="Z195">
        <v>4</v>
      </c>
      <c r="AA195">
        <v>3</v>
      </c>
      <c r="AB195">
        <v>6</v>
      </c>
      <c r="AC195">
        <v>3</v>
      </c>
      <c r="AD195">
        <v>3</v>
      </c>
      <c r="AE195">
        <v>7</v>
      </c>
      <c r="AF195">
        <v>6</v>
      </c>
      <c r="AG195">
        <v>5</v>
      </c>
      <c r="AH195">
        <v>5</v>
      </c>
      <c r="AI195">
        <v>11</v>
      </c>
      <c r="AJ195">
        <v>9</v>
      </c>
      <c r="AK195">
        <v>3</v>
      </c>
      <c r="AL195">
        <v>4</v>
      </c>
      <c r="AM195">
        <v>9</v>
      </c>
      <c r="AN195">
        <v>5</v>
      </c>
      <c r="AO195">
        <v>5</v>
      </c>
      <c r="AP195">
        <v>19</v>
      </c>
      <c r="AQ195">
        <v>8</v>
      </c>
      <c r="AR195">
        <v>4</v>
      </c>
      <c r="AS195">
        <v>4</v>
      </c>
      <c r="AT195">
        <v>15</v>
      </c>
      <c r="AU195">
        <v>20</v>
      </c>
      <c r="AV195">
        <v>2</v>
      </c>
      <c r="AW195">
        <v>7</v>
      </c>
      <c r="AX195">
        <v>10</v>
      </c>
      <c r="AY195">
        <v>5</v>
      </c>
      <c r="AZ195">
        <v>9</v>
      </c>
      <c r="BA195">
        <v>13</v>
      </c>
      <c r="BB195">
        <v>6</v>
      </c>
      <c r="BC195">
        <v>3</v>
      </c>
      <c r="BD195">
        <v>8</v>
      </c>
      <c r="BE195">
        <v>14</v>
      </c>
      <c r="BF195">
        <v>17</v>
      </c>
      <c r="BG195">
        <v>18</v>
      </c>
      <c r="BH195">
        <v>11</v>
      </c>
      <c r="BI195">
        <v>4</v>
      </c>
      <c r="BJ195">
        <v>1</v>
      </c>
      <c r="BK195">
        <v>19</v>
      </c>
      <c r="BL195">
        <v>16</v>
      </c>
      <c r="BM195">
        <v>12</v>
      </c>
      <c r="BN195">
        <v>56</v>
      </c>
    </row>
    <row r="196" spans="1:66" x14ac:dyDescent="0.25">
      <c r="A196">
        <v>45687</v>
      </c>
      <c r="B196">
        <v>1</v>
      </c>
      <c r="C196">
        <v>2001</v>
      </c>
      <c r="D196" s="1">
        <v>45969.502962962964</v>
      </c>
      <c r="E196" t="s">
        <v>66</v>
      </c>
      <c r="F196">
        <v>4</v>
      </c>
      <c r="G196">
        <v>4</v>
      </c>
      <c r="H196">
        <v>2</v>
      </c>
      <c r="I196">
        <v>4</v>
      </c>
      <c r="J196">
        <v>5</v>
      </c>
      <c r="K196">
        <v>4</v>
      </c>
      <c r="L196">
        <v>4</v>
      </c>
      <c r="M196">
        <v>4</v>
      </c>
      <c r="N196">
        <v>2</v>
      </c>
      <c r="O196">
        <v>4</v>
      </c>
      <c r="P196">
        <v>4</v>
      </c>
      <c r="Q196">
        <v>2</v>
      </c>
      <c r="R196">
        <v>2</v>
      </c>
      <c r="S196">
        <v>2</v>
      </c>
      <c r="T196">
        <v>4</v>
      </c>
      <c r="U196">
        <v>2</v>
      </c>
      <c r="V196">
        <v>4</v>
      </c>
      <c r="W196">
        <v>4</v>
      </c>
      <c r="X196">
        <v>4</v>
      </c>
      <c r="Y196">
        <v>4</v>
      </c>
      <c r="Z196">
        <v>9</v>
      </c>
      <c r="AA196">
        <v>6</v>
      </c>
      <c r="AB196">
        <v>7</v>
      </c>
      <c r="AC196">
        <v>7</v>
      </c>
      <c r="AD196">
        <v>6</v>
      </c>
      <c r="AE196">
        <v>121</v>
      </c>
      <c r="AF196">
        <v>3</v>
      </c>
      <c r="AG196">
        <v>5</v>
      </c>
      <c r="AH196">
        <v>6</v>
      </c>
      <c r="AI196">
        <v>4</v>
      </c>
      <c r="AJ196">
        <v>6</v>
      </c>
      <c r="AK196">
        <v>14</v>
      </c>
      <c r="AL196">
        <v>6</v>
      </c>
      <c r="AM196">
        <v>6</v>
      </c>
      <c r="AN196">
        <v>10</v>
      </c>
      <c r="AO196">
        <v>5</v>
      </c>
      <c r="AP196">
        <v>15</v>
      </c>
      <c r="AQ196">
        <v>7</v>
      </c>
      <c r="AR196">
        <v>14</v>
      </c>
      <c r="AS196">
        <v>8</v>
      </c>
      <c r="AT196">
        <v>7</v>
      </c>
      <c r="AU196">
        <v>4</v>
      </c>
      <c r="AV196">
        <v>20</v>
      </c>
      <c r="AW196">
        <v>8</v>
      </c>
      <c r="AX196">
        <v>17</v>
      </c>
      <c r="AY196">
        <v>2</v>
      </c>
      <c r="AZ196">
        <v>19</v>
      </c>
      <c r="BA196">
        <v>9</v>
      </c>
      <c r="BB196">
        <v>3</v>
      </c>
      <c r="BC196">
        <v>15</v>
      </c>
      <c r="BD196">
        <v>18</v>
      </c>
      <c r="BE196">
        <v>10</v>
      </c>
      <c r="BF196">
        <v>12</v>
      </c>
      <c r="BG196">
        <v>11</v>
      </c>
      <c r="BH196">
        <v>14</v>
      </c>
      <c r="BI196">
        <v>13</v>
      </c>
      <c r="BJ196">
        <v>1</v>
      </c>
      <c r="BK196">
        <v>16</v>
      </c>
      <c r="BL196">
        <v>6</v>
      </c>
      <c r="BM196">
        <v>5</v>
      </c>
      <c r="BN196">
        <v>59</v>
      </c>
    </row>
    <row r="197" spans="1:66" x14ac:dyDescent="0.25">
      <c r="A197">
        <v>45710</v>
      </c>
      <c r="B197">
        <v>0</v>
      </c>
      <c r="C197">
        <v>1970</v>
      </c>
      <c r="D197" s="1">
        <v>45969.613622685189</v>
      </c>
      <c r="E197" t="s">
        <v>66</v>
      </c>
      <c r="F197">
        <v>4</v>
      </c>
      <c r="G197">
        <v>2</v>
      </c>
      <c r="H197">
        <v>2</v>
      </c>
      <c r="I197">
        <v>4</v>
      </c>
      <c r="J197">
        <v>4</v>
      </c>
      <c r="K197">
        <v>2</v>
      </c>
      <c r="L197">
        <v>2</v>
      </c>
      <c r="M197">
        <v>4</v>
      </c>
      <c r="N197">
        <v>2</v>
      </c>
      <c r="O197">
        <v>2</v>
      </c>
      <c r="P197">
        <v>4</v>
      </c>
      <c r="Q197">
        <v>2</v>
      </c>
      <c r="R197">
        <v>2</v>
      </c>
      <c r="S197">
        <v>2</v>
      </c>
      <c r="T197">
        <v>4</v>
      </c>
      <c r="U197">
        <v>2</v>
      </c>
      <c r="V197">
        <v>5</v>
      </c>
      <c r="W197">
        <v>4</v>
      </c>
      <c r="X197">
        <v>2</v>
      </c>
      <c r="Y197">
        <v>4</v>
      </c>
      <c r="Z197">
        <v>3</v>
      </c>
      <c r="AA197">
        <v>5</v>
      </c>
      <c r="AB197">
        <v>4</v>
      </c>
      <c r="AC197">
        <v>3</v>
      </c>
      <c r="AD197">
        <v>7</v>
      </c>
      <c r="AE197">
        <v>2</v>
      </c>
      <c r="AF197">
        <v>4</v>
      </c>
      <c r="AG197">
        <v>9</v>
      </c>
      <c r="AH197">
        <v>6</v>
      </c>
      <c r="AI197">
        <v>5</v>
      </c>
      <c r="AJ197">
        <v>7</v>
      </c>
      <c r="AK197">
        <v>4</v>
      </c>
      <c r="AL197">
        <v>4</v>
      </c>
      <c r="AM197">
        <v>4</v>
      </c>
      <c r="AN197">
        <v>8</v>
      </c>
      <c r="AO197">
        <v>5</v>
      </c>
      <c r="AP197">
        <v>5</v>
      </c>
      <c r="AQ197">
        <v>7</v>
      </c>
      <c r="AR197">
        <v>4</v>
      </c>
      <c r="AS197">
        <v>12</v>
      </c>
      <c r="AT197">
        <v>3</v>
      </c>
      <c r="AU197">
        <v>7</v>
      </c>
      <c r="AV197">
        <v>12</v>
      </c>
      <c r="AW197">
        <v>17</v>
      </c>
      <c r="AX197">
        <v>10</v>
      </c>
      <c r="AY197">
        <v>16</v>
      </c>
      <c r="AZ197">
        <v>14</v>
      </c>
      <c r="BA197">
        <v>1</v>
      </c>
      <c r="BB197">
        <v>20</v>
      </c>
      <c r="BC197">
        <v>18</v>
      </c>
      <c r="BD197">
        <v>13</v>
      </c>
      <c r="BE197">
        <v>6</v>
      </c>
      <c r="BF197">
        <v>15</v>
      </c>
      <c r="BG197">
        <v>4</v>
      </c>
      <c r="BH197">
        <v>19</v>
      </c>
      <c r="BI197">
        <v>8</v>
      </c>
      <c r="BJ197">
        <v>5</v>
      </c>
      <c r="BK197">
        <v>2</v>
      </c>
      <c r="BL197">
        <v>11</v>
      </c>
      <c r="BM197">
        <v>9</v>
      </c>
      <c r="BN197">
        <v>56</v>
      </c>
    </row>
    <row r="198" spans="1:66" x14ac:dyDescent="0.25">
      <c r="A198">
        <v>45715</v>
      </c>
      <c r="B198">
        <v>0</v>
      </c>
      <c r="C198">
        <v>1990</v>
      </c>
      <c r="D198" s="1">
        <v>45969.623831018522</v>
      </c>
      <c r="E198" t="s">
        <v>66</v>
      </c>
      <c r="F198">
        <v>4</v>
      </c>
      <c r="G198">
        <v>2</v>
      </c>
      <c r="H198">
        <v>2</v>
      </c>
      <c r="I198">
        <v>4</v>
      </c>
      <c r="J198">
        <v>4</v>
      </c>
      <c r="K198">
        <v>1</v>
      </c>
      <c r="L198">
        <v>4</v>
      </c>
      <c r="M198">
        <v>4</v>
      </c>
      <c r="N198">
        <v>1</v>
      </c>
      <c r="O198">
        <v>3</v>
      </c>
      <c r="P198">
        <v>4</v>
      </c>
      <c r="Q198">
        <v>2</v>
      </c>
      <c r="R198">
        <v>2</v>
      </c>
      <c r="S198">
        <v>1</v>
      </c>
      <c r="T198">
        <v>4</v>
      </c>
      <c r="U198">
        <v>1</v>
      </c>
      <c r="V198">
        <v>4</v>
      </c>
      <c r="W198">
        <v>5</v>
      </c>
      <c r="X198">
        <v>3</v>
      </c>
      <c r="Y198">
        <v>3</v>
      </c>
      <c r="Z198">
        <v>5</v>
      </c>
      <c r="AA198">
        <v>9</v>
      </c>
      <c r="AB198">
        <v>7</v>
      </c>
      <c r="AC198">
        <v>3</v>
      </c>
      <c r="AD198">
        <v>8</v>
      </c>
      <c r="AE198">
        <v>3</v>
      </c>
      <c r="AF198">
        <v>7</v>
      </c>
      <c r="AG198">
        <v>4</v>
      </c>
      <c r="AH198">
        <v>4</v>
      </c>
      <c r="AI198">
        <v>5</v>
      </c>
      <c r="AJ198">
        <v>6</v>
      </c>
      <c r="AK198">
        <v>4</v>
      </c>
      <c r="AL198">
        <v>4</v>
      </c>
      <c r="AM198">
        <v>4</v>
      </c>
      <c r="AN198">
        <v>12</v>
      </c>
      <c r="AO198">
        <v>4</v>
      </c>
      <c r="AP198">
        <v>8</v>
      </c>
      <c r="AQ198">
        <v>5</v>
      </c>
      <c r="AR198">
        <v>6</v>
      </c>
      <c r="AS198">
        <v>7</v>
      </c>
      <c r="AT198">
        <v>17</v>
      </c>
      <c r="AU198">
        <v>13</v>
      </c>
      <c r="AV198">
        <v>5</v>
      </c>
      <c r="AW198">
        <v>12</v>
      </c>
      <c r="AX198">
        <v>1</v>
      </c>
      <c r="AY198">
        <v>19</v>
      </c>
      <c r="AZ198">
        <v>10</v>
      </c>
      <c r="BA198">
        <v>8</v>
      </c>
      <c r="BB198">
        <v>9</v>
      </c>
      <c r="BC198">
        <v>7</v>
      </c>
      <c r="BD198">
        <v>20</v>
      </c>
      <c r="BE198">
        <v>14</v>
      </c>
      <c r="BF198">
        <v>6</v>
      </c>
      <c r="BG198">
        <v>18</v>
      </c>
      <c r="BH198">
        <v>11</v>
      </c>
      <c r="BI198">
        <v>16</v>
      </c>
      <c r="BJ198">
        <v>3</v>
      </c>
      <c r="BK198">
        <v>2</v>
      </c>
      <c r="BL198">
        <v>15</v>
      </c>
      <c r="BM198">
        <v>4</v>
      </c>
      <c r="BN198">
        <v>61</v>
      </c>
    </row>
    <row r="199" spans="1:66" x14ac:dyDescent="0.25">
      <c r="A199">
        <v>45730</v>
      </c>
      <c r="B199">
        <v>1</v>
      </c>
      <c r="C199">
        <v>2000</v>
      </c>
      <c r="D199" s="1">
        <v>45969.674432870372</v>
      </c>
      <c r="E199">
        <v>40</v>
      </c>
      <c r="F199">
        <v>3</v>
      </c>
      <c r="G199">
        <v>4</v>
      </c>
      <c r="H199">
        <v>3</v>
      </c>
      <c r="I199">
        <v>4</v>
      </c>
      <c r="J199">
        <v>4</v>
      </c>
      <c r="K199">
        <v>4</v>
      </c>
      <c r="L199">
        <v>4</v>
      </c>
      <c r="M199">
        <v>2</v>
      </c>
      <c r="N199">
        <v>4</v>
      </c>
      <c r="O199">
        <v>3</v>
      </c>
      <c r="P199">
        <v>4</v>
      </c>
      <c r="Q199">
        <v>3</v>
      </c>
      <c r="R199">
        <v>2</v>
      </c>
      <c r="S199">
        <v>4</v>
      </c>
      <c r="T199">
        <v>2</v>
      </c>
      <c r="U199">
        <v>2</v>
      </c>
      <c r="V199">
        <v>4</v>
      </c>
      <c r="W199">
        <v>2</v>
      </c>
      <c r="X199">
        <v>2</v>
      </c>
      <c r="Y199">
        <v>3</v>
      </c>
      <c r="Z199">
        <v>3</v>
      </c>
      <c r="AA199">
        <v>6</v>
      </c>
      <c r="AB199">
        <v>10</v>
      </c>
      <c r="AC199">
        <v>5</v>
      </c>
      <c r="AD199">
        <v>5</v>
      </c>
      <c r="AE199">
        <v>4</v>
      </c>
      <c r="AF199">
        <v>2</v>
      </c>
      <c r="AG199">
        <v>3</v>
      </c>
      <c r="AH199">
        <v>4</v>
      </c>
      <c r="AI199">
        <v>3</v>
      </c>
      <c r="AJ199">
        <v>5</v>
      </c>
      <c r="AK199">
        <v>5</v>
      </c>
      <c r="AL199">
        <v>5</v>
      </c>
      <c r="AM199">
        <v>3</v>
      </c>
      <c r="AN199">
        <v>6</v>
      </c>
      <c r="AO199">
        <v>3</v>
      </c>
      <c r="AP199">
        <v>3</v>
      </c>
      <c r="AQ199">
        <v>6</v>
      </c>
      <c r="AR199">
        <v>6</v>
      </c>
      <c r="AS199">
        <v>4</v>
      </c>
      <c r="AT199">
        <v>19</v>
      </c>
      <c r="AU199">
        <v>12</v>
      </c>
      <c r="AV199">
        <v>2</v>
      </c>
      <c r="AW199">
        <v>15</v>
      </c>
      <c r="AX199">
        <v>5</v>
      </c>
      <c r="AY199">
        <v>4</v>
      </c>
      <c r="AZ199">
        <v>7</v>
      </c>
      <c r="BA199">
        <v>18</v>
      </c>
      <c r="BB199">
        <v>20</v>
      </c>
      <c r="BC199">
        <v>11</v>
      </c>
      <c r="BD199">
        <v>9</v>
      </c>
      <c r="BE199">
        <v>6</v>
      </c>
      <c r="BF199">
        <v>8</v>
      </c>
      <c r="BG199">
        <v>16</v>
      </c>
      <c r="BH199">
        <v>17</v>
      </c>
      <c r="BI199">
        <v>13</v>
      </c>
      <c r="BJ199">
        <v>10</v>
      </c>
      <c r="BK199">
        <v>1</v>
      </c>
      <c r="BL199">
        <v>3</v>
      </c>
      <c r="BM199">
        <v>14</v>
      </c>
      <c r="BN199">
        <v>58</v>
      </c>
    </row>
    <row r="200" spans="1:66" x14ac:dyDescent="0.25">
      <c r="A200">
        <v>45731</v>
      </c>
      <c r="B200">
        <v>1</v>
      </c>
      <c r="C200">
        <v>1998</v>
      </c>
      <c r="D200" s="1">
        <v>45969.678622685184</v>
      </c>
      <c r="E200" t="s">
        <v>96</v>
      </c>
      <c r="F200">
        <v>1</v>
      </c>
      <c r="G200">
        <v>1</v>
      </c>
      <c r="H200">
        <v>1</v>
      </c>
      <c r="I200">
        <v>2</v>
      </c>
      <c r="J200">
        <v>4</v>
      </c>
      <c r="K200">
        <v>1</v>
      </c>
      <c r="L200">
        <v>2</v>
      </c>
      <c r="M200">
        <v>1</v>
      </c>
      <c r="N200">
        <v>1</v>
      </c>
      <c r="O200">
        <v>1</v>
      </c>
      <c r="P200">
        <v>1</v>
      </c>
      <c r="Q200">
        <v>1</v>
      </c>
      <c r="R200">
        <v>1</v>
      </c>
      <c r="S200">
        <v>1</v>
      </c>
      <c r="T200">
        <v>5</v>
      </c>
      <c r="U200">
        <v>1</v>
      </c>
      <c r="V200">
        <v>2</v>
      </c>
      <c r="W200">
        <v>5</v>
      </c>
      <c r="X200">
        <v>1</v>
      </c>
      <c r="Y200">
        <v>1</v>
      </c>
      <c r="Z200">
        <v>5</v>
      </c>
      <c r="AA200">
        <v>3</v>
      </c>
      <c r="AB200">
        <v>2</v>
      </c>
      <c r="AC200">
        <v>6</v>
      </c>
      <c r="AD200">
        <v>9</v>
      </c>
      <c r="AE200">
        <v>2</v>
      </c>
      <c r="AF200">
        <v>3</v>
      </c>
      <c r="AG200">
        <v>3</v>
      </c>
      <c r="AH200">
        <v>4</v>
      </c>
      <c r="AI200">
        <v>8</v>
      </c>
      <c r="AJ200">
        <v>3</v>
      </c>
      <c r="AK200">
        <v>2</v>
      </c>
      <c r="AL200">
        <v>18</v>
      </c>
      <c r="AM200">
        <v>7</v>
      </c>
      <c r="AN200">
        <v>4</v>
      </c>
      <c r="AO200">
        <v>2</v>
      </c>
      <c r="AP200">
        <v>7</v>
      </c>
      <c r="AQ200">
        <v>3</v>
      </c>
      <c r="AR200">
        <v>4</v>
      </c>
      <c r="AS200">
        <v>2</v>
      </c>
      <c r="AT200">
        <v>1</v>
      </c>
      <c r="AU200">
        <v>15</v>
      </c>
      <c r="AV200">
        <v>8</v>
      </c>
      <c r="AW200">
        <v>6</v>
      </c>
      <c r="AX200">
        <v>7</v>
      </c>
      <c r="AY200">
        <v>13</v>
      </c>
      <c r="AZ200">
        <v>3</v>
      </c>
      <c r="BA200">
        <v>17</v>
      </c>
      <c r="BB200">
        <v>11</v>
      </c>
      <c r="BC200">
        <v>2</v>
      </c>
      <c r="BD200">
        <v>16</v>
      </c>
      <c r="BE200">
        <v>12</v>
      </c>
      <c r="BF200">
        <v>9</v>
      </c>
      <c r="BG200">
        <v>10</v>
      </c>
      <c r="BH200">
        <v>18</v>
      </c>
      <c r="BI200">
        <v>4</v>
      </c>
      <c r="BJ200">
        <v>19</v>
      </c>
      <c r="BK200">
        <v>5</v>
      </c>
      <c r="BL200">
        <v>20</v>
      </c>
      <c r="BM200">
        <v>14</v>
      </c>
      <c r="BN200">
        <v>26</v>
      </c>
    </row>
    <row r="201" spans="1:66" x14ac:dyDescent="0.25">
      <c r="A201">
        <v>45734</v>
      </c>
      <c r="B201">
        <v>1</v>
      </c>
      <c r="C201">
        <v>2004</v>
      </c>
      <c r="D201" s="1">
        <v>45969.678784722222</v>
      </c>
      <c r="E201" t="s">
        <v>66</v>
      </c>
      <c r="F201">
        <v>4</v>
      </c>
      <c r="G201">
        <v>3</v>
      </c>
      <c r="H201">
        <v>2</v>
      </c>
      <c r="I201">
        <v>4</v>
      </c>
      <c r="J201">
        <v>4</v>
      </c>
      <c r="K201">
        <v>4</v>
      </c>
      <c r="L201">
        <v>4</v>
      </c>
      <c r="M201">
        <v>4</v>
      </c>
      <c r="N201">
        <v>5</v>
      </c>
      <c r="O201">
        <v>4</v>
      </c>
      <c r="P201">
        <v>4</v>
      </c>
      <c r="Q201">
        <v>2</v>
      </c>
      <c r="R201">
        <v>2</v>
      </c>
      <c r="S201">
        <v>1</v>
      </c>
      <c r="T201">
        <v>3</v>
      </c>
      <c r="U201">
        <v>2</v>
      </c>
      <c r="V201">
        <v>4</v>
      </c>
      <c r="W201">
        <v>4</v>
      </c>
      <c r="X201">
        <v>4</v>
      </c>
      <c r="Y201">
        <v>4</v>
      </c>
      <c r="Z201">
        <v>9</v>
      </c>
      <c r="AA201">
        <v>6</v>
      </c>
      <c r="AB201">
        <v>6</v>
      </c>
      <c r="AC201">
        <v>4</v>
      </c>
      <c r="AD201">
        <v>5</v>
      </c>
      <c r="AE201">
        <v>2</v>
      </c>
      <c r="AF201">
        <v>3</v>
      </c>
      <c r="AG201">
        <v>2</v>
      </c>
      <c r="AH201">
        <v>8</v>
      </c>
      <c r="AI201">
        <v>4</v>
      </c>
      <c r="AJ201">
        <v>6</v>
      </c>
      <c r="AK201">
        <v>5</v>
      </c>
      <c r="AL201">
        <v>4</v>
      </c>
      <c r="AM201">
        <v>6</v>
      </c>
      <c r="AN201">
        <v>6</v>
      </c>
      <c r="AO201">
        <v>4</v>
      </c>
      <c r="AP201">
        <v>5</v>
      </c>
      <c r="AQ201">
        <v>6</v>
      </c>
      <c r="AR201">
        <v>2</v>
      </c>
      <c r="AS201">
        <v>6</v>
      </c>
      <c r="AT201">
        <v>1</v>
      </c>
      <c r="AU201">
        <v>20</v>
      </c>
      <c r="AV201">
        <v>19</v>
      </c>
      <c r="AW201">
        <v>11</v>
      </c>
      <c r="AX201">
        <v>10</v>
      </c>
      <c r="AY201">
        <v>15</v>
      </c>
      <c r="AZ201">
        <v>14</v>
      </c>
      <c r="BA201">
        <v>17</v>
      </c>
      <c r="BB201">
        <v>7</v>
      </c>
      <c r="BC201">
        <v>2</v>
      </c>
      <c r="BD201">
        <v>8</v>
      </c>
      <c r="BE201">
        <v>12</v>
      </c>
      <c r="BF201">
        <v>6</v>
      </c>
      <c r="BG201">
        <v>18</v>
      </c>
      <c r="BH201">
        <v>13</v>
      </c>
      <c r="BI201">
        <v>4</v>
      </c>
      <c r="BJ201">
        <v>5</v>
      </c>
      <c r="BK201">
        <v>9</v>
      </c>
      <c r="BL201">
        <v>3</v>
      </c>
      <c r="BM201">
        <v>16</v>
      </c>
      <c r="BN201">
        <v>61</v>
      </c>
    </row>
    <row r="202" spans="1:66" x14ac:dyDescent="0.25">
      <c r="A202">
        <v>45735</v>
      </c>
      <c r="B202">
        <v>1</v>
      </c>
      <c r="C202">
        <v>2000</v>
      </c>
      <c r="D202" s="1">
        <v>45969.679861111108</v>
      </c>
      <c r="E202" t="s">
        <v>66</v>
      </c>
      <c r="F202">
        <v>2</v>
      </c>
      <c r="G202">
        <v>2</v>
      </c>
      <c r="H202">
        <v>1</v>
      </c>
      <c r="I202">
        <v>2</v>
      </c>
      <c r="J202">
        <v>4</v>
      </c>
      <c r="K202">
        <v>3</v>
      </c>
      <c r="L202">
        <v>2</v>
      </c>
      <c r="M202">
        <v>2</v>
      </c>
      <c r="N202">
        <v>2</v>
      </c>
      <c r="O202">
        <v>2</v>
      </c>
      <c r="P202">
        <v>2</v>
      </c>
      <c r="Q202">
        <v>2</v>
      </c>
      <c r="R202">
        <v>2</v>
      </c>
      <c r="S202">
        <v>1</v>
      </c>
      <c r="T202">
        <v>2</v>
      </c>
      <c r="U202">
        <v>1</v>
      </c>
      <c r="V202">
        <v>2</v>
      </c>
      <c r="W202">
        <v>2</v>
      </c>
      <c r="X202">
        <v>2</v>
      </c>
      <c r="Y202">
        <v>2</v>
      </c>
      <c r="Z202">
        <v>2</v>
      </c>
      <c r="AA202">
        <v>5</v>
      </c>
      <c r="AB202">
        <v>2</v>
      </c>
      <c r="AC202">
        <v>3</v>
      </c>
      <c r="AD202">
        <v>3</v>
      </c>
      <c r="AE202">
        <v>6</v>
      </c>
      <c r="AF202">
        <v>2</v>
      </c>
      <c r="AG202">
        <v>1</v>
      </c>
      <c r="AH202">
        <v>5</v>
      </c>
      <c r="AI202">
        <v>1</v>
      </c>
      <c r="AJ202">
        <v>2</v>
      </c>
      <c r="AK202">
        <v>2</v>
      </c>
      <c r="AL202">
        <v>4</v>
      </c>
      <c r="AM202">
        <v>1</v>
      </c>
      <c r="AN202">
        <v>1</v>
      </c>
      <c r="AO202">
        <v>2</v>
      </c>
      <c r="AP202">
        <v>4</v>
      </c>
      <c r="AQ202">
        <v>1</v>
      </c>
      <c r="AR202">
        <v>2</v>
      </c>
      <c r="AS202">
        <v>1</v>
      </c>
      <c r="AT202">
        <v>10</v>
      </c>
      <c r="AU202">
        <v>2</v>
      </c>
      <c r="AV202">
        <v>3</v>
      </c>
      <c r="AW202">
        <v>7</v>
      </c>
      <c r="AX202">
        <v>20</v>
      </c>
      <c r="AY202">
        <v>1</v>
      </c>
      <c r="AZ202">
        <v>9</v>
      </c>
      <c r="BA202">
        <v>14</v>
      </c>
      <c r="BB202">
        <v>4</v>
      </c>
      <c r="BC202">
        <v>17</v>
      </c>
      <c r="BD202">
        <v>16</v>
      </c>
      <c r="BE202">
        <v>12</v>
      </c>
      <c r="BF202">
        <v>8</v>
      </c>
      <c r="BG202">
        <v>19</v>
      </c>
      <c r="BH202">
        <v>15</v>
      </c>
      <c r="BI202">
        <v>18</v>
      </c>
      <c r="BJ202">
        <v>5</v>
      </c>
      <c r="BK202">
        <v>6</v>
      </c>
      <c r="BL202">
        <v>13</v>
      </c>
      <c r="BM202">
        <v>11</v>
      </c>
      <c r="BN202">
        <v>52</v>
      </c>
    </row>
    <row r="203" spans="1:66" x14ac:dyDescent="0.25">
      <c r="A203">
        <v>45676</v>
      </c>
      <c r="B203">
        <v>0</v>
      </c>
      <c r="C203">
        <v>1974</v>
      </c>
      <c r="D203" s="1">
        <v>45969.690949074073</v>
      </c>
      <c r="E203" t="s">
        <v>66</v>
      </c>
      <c r="F203">
        <v>4</v>
      </c>
      <c r="G203">
        <v>4</v>
      </c>
      <c r="H203">
        <v>5</v>
      </c>
      <c r="I203">
        <v>5</v>
      </c>
      <c r="J203">
        <v>3</v>
      </c>
      <c r="K203">
        <v>5</v>
      </c>
      <c r="L203">
        <v>4</v>
      </c>
      <c r="M203">
        <v>4</v>
      </c>
      <c r="N203">
        <v>4</v>
      </c>
      <c r="O203">
        <v>4</v>
      </c>
      <c r="P203">
        <v>5</v>
      </c>
      <c r="Q203">
        <v>4</v>
      </c>
      <c r="R203">
        <v>3</v>
      </c>
      <c r="S203">
        <v>2</v>
      </c>
      <c r="T203">
        <v>4</v>
      </c>
      <c r="U203">
        <v>3</v>
      </c>
      <c r="V203">
        <v>1</v>
      </c>
      <c r="W203">
        <v>5</v>
      </c>
      <c r="X203">
        <v>3</v>
      </c>
      <c r="Y203">
        <v>4</v>
      </c>
      <c r="Z203">
        <v>7</v>
      </c>
      <c r="AA203">
        <v>9</v>
      </c>
      <c r="AB203">
        <v>5</v>
      </c>
      <c r="AC203">
        <v>5</v>
      </c>
      <c r="AD203">
        <v>5</v>
      </c>
      <c r="AE203">
        <v>49</v>
      </c>
      <c r="AF203">
        <v>9</v>
      </c>
      <c r="AG203">
        <v>7</v>
      </c>
      <c r="AH203">
        <v>9</v>
      </c>
      <c r="AI203">
        <v>7</v>
      </c>
      <c r="AJ203">
        <v>9</v>
      </c>
      <c r="AK203">
        <v>11</v>
      </c>
      <c r="AL203">
        <v>6</v>
      </c>
      <c r="AM203">
        <v>11</v>
      </c>
      <c r="AN203">
        <v>7</v>
      </c>
      <c r="AO203">
        <v>6</v>
      </c>
      <c r="AP203">
        <v>16</v>
      </c>
      <c r="AQ203">
        <v>10</v>
      </c>
      <c r="AR203">
        <v>10</v>
      </c>
      <c r="AS203">
        <v>9</v>
      </c>
      <c r="AT203">
        <v>10</v>
      </c>
      <c r="AU203">
        <v>20</v>
      </c>
      <c r="AV203">
        <v>19</v>
      </c>
      <c r="AW203">
        <v>18</v>
      </c>
      <c r="AX203">
        <v>14</v>
      </c>
      <c r="AY203">
        <v>2</v>
      </c>
      <c r="AZ203">
        <v>4</v>
      </c>
      <c r="BA203">
        <v>9</v>
      </c>
      <c r="BB203">
        <v>7</v>
      </c>
      <c r="BC203">
        <v>5</v>
      </c>
      <c r="BD203">
        <v>17</v>
      </c>
      <c r="BE203">
        <v>16</v>
      </c>
      <c r="BF203">
        <v>8</v>
      </c>
      <c r="BG203">
        <v>15</v>
      </c>
      <c r="BH203">
        <v>13</v>
      </c>
      <c r="BI203">
        <v>6</v>
      </c>
      <c r="BJ203">
        <v>1</v>
      </c>
      <c r="BK203">
        <v>11</v>
      </c>
      <c r="BL203">
        <v>3</v>
      </c>
      <c r="BM203">
        <v>12</v>
      </c>
      <c r="BN203">
        <v>69</v>
      </c>
    </row>
    <row r="204" spans="1:66" x14ac:dyDescent="0.25">
      <c r="A204">
        <v>45740</v>
      </c>
      <c r="B204">
        <v>0</v>
      </c>
      <c r="C204">
        <v>2007</v>
      </c>
      <c r="D204" s="1">
        <v>45969.690983796296</v>
      </c>
      <c r="E204" t="s">
        <v>66</v>
      </c>
      <c r="F204">
        <v>4</v>
      </c>
      <c r="G204">
        <v>5</v>
      </c>
      <c r="H204">
        <v>4</v>
      </c>
      <c r="I204">
        <v>4</v>
      </c>
      <c r="J204">
        <v>5</v>
      </c>
      <c r="K204">
        <v>4</v>
      </c>
      <c r="L204">
        <v>4</v>
      </c>
      <c r="M204">
        <v>5</v>
      </c>
      <c r="N204">
        <v>5</v>
      </c>
      <c r="O204">
        <v>4</v>
      </c>
      <c r="P204">
        <v>4</v>
      </c>
      <c r="Q204">
        <v>4</v>
      </c>
      <c r="R204">
        <v>2</v>
      </c>
      <c r="S204">
        <v>4</v>
      </c>
      <c r="T204">
        <v>2</v>
      </c>
      <c r="U204">
        <v>4</v>
      </c>
      <c r="V204">
        <v>5</v>
      </c>
      <c r="W204">
        <v>4</v>
      </c>
      <c r="X204">
        <v>2</v>
      </c>
      <c r="Y204">
        <v>2</v>
      </c>
      <c r="Z204">
        <v>9</v>
      </c>
      <c r="AA204">
        <v>3</v>
      </c>
      <c r="AB204">
        <v>4</v>
      </c>
      <c r="AC204">
        <v>4</v>
      </c>
      <c r="AD204">
        <v>3</v>
      </c>
      <c r="AE204">
        <v>9</v>
      </c>
      <c r="AF204">
        <v>2</v>
      </c>
      <c r="AG204">
        <v>3</v>
      </c>
      <c r="AH204">
        <v>4</v>
      </c>
      <c r="AI204">
        <v>5</v>
      </c>
      <c r="AJ204">
        <v>7</v>
      </c>
      <c r="AK204">
        <v>4</v>
      </c>
      <c r="AL204">
        <v>3</v>
      </c>
      <c r="AM204">
        <v>5</v>
      </c>
      <c r="AN204">
        <v>9</v>
      </c>
      <c r="AO204">
        <v>4</v>
      </c>
      <c r="AP204">
        <v>3</v>
      </c>
      <c r="AQ204">
        <v>5</v>
      </c>
      <c r="AR204">
        <v>3</v>
      </c>
      <c r="AS204">
        <v>6</v>
      </c>
      <c r="AT204">
        <v>17</v>
      </c>
      <c r="AU204">
        <v>16</v>
      </c>
      <c r="AV204">
        <v>8</v>
      </c>
      <c r="AW204">
        <v>18</v>
      </c>
      <c r="AX204">
        <v>7</v>
      </c>
      <c r="AY204">
        <v>2</v>
      </c>
      <c r="AZ204">
        <v>11</v>
      </c>
      <c r="BA204">
        <v>3</v>
      </c>
      <c r="BB204">
        <v>4</v>
      </c>
      <c r="BC204">
        <v>10</v>
      </c>
      <c r="BD204">
        <v>19</v>
      </c>
      <c r="BE204">
        <v>6</v>
      </c>
      <c r="BF204">
        <v>13</v>
      </c>
      <c r="BG204">
        <v>20</v>
      </c>
      <c r="BH204">
        <v>5</v>
      </c>
      <c r="BI204">
        <v>1</v>
      </c>
      <c r="BJ204">
        <v>12</v>
      </c>
      <c r="BK204">
        <v>15</v>
      </c>
      <c r="BL204">
        <v>9</v>
      </c>
      <c r="BM204">
        <v>14</v>
      </c>
      <c r="BN204">
        <v>58</v>
      </c>
    </row>
    <row r="205" spans="1:66" x14ac:dyDescent="0.25">
      <c r="A205">
        <v>45729</v>
      </c>
      <c r="B205">
        <v>1</v>
      </c>
      <c r="C205">
        <v>1996</v>
      </c>
      <c r="D205" s="1">
        <v>45969.695891203701</v>
      </c>
      <c r="E205" t="s">
        <v>66</v>
      </c>
      <c r="F205">
        <v>4</v>
      </c>
      <c r="G205">
        <v>4</v>
      </c>
      <c r="H205">
        <v>3</v>
      </c>
      <c r="I205">
        <v>4</v>
      </c>
      <c r="J205">
        <v>4</v>
      </c>
      <c r="K205">
        <v>2</v>
      </c>
      <c r="L205">
        <v>4</v>
      </c>
      <c r="M205">
        <v>2</v>
      </c>
      <c r="N205">
        <v>4</v>
      </c>
      <c r="O205">
        <v>3</v>
      </c>
      <c r="P205">
        <v>5</v>
      </c>
      <c r="Q205">
        <v>4</v>
      </c>
      <c r="R205">
        <v>2</v>
      </c>
      <c r="S205">
        <v>3</v>
      </c>
      <c r="T205">
        <v>3</v>
      </c>
      <c r="U205">
        <v>2</v>
      </c>
      <c r="V205">
        <v>4</v>
      </c>
      <c r="W205">
        <v>4</v>
      </c>
      <c r="X205">
        <v>1</v>
      </c>
      <c r="Y205">
        <v>4</v>
      </c>
      <c r="Z205">
        <v>3</v>
      </c>
      <c r="AA205">
        <v>4</v>
      </c>
      <c r="AB205">
        <v>17</v>
      </c>
      <c r="AC205">
        <v>3</v>
      </c>
      <c r="AD205">
        <v>23</v>
      </c>
      <c r="AE205">
        <v>4</v>
      </c>
      <c r="AF205">
        <v>11</v>
      </c>
      <c r="AG205">
        <v>3</v>
      </c>
      <c r="AH205">
        <v>5</v>
      </c>
      <c r="AI205">
        <v>4</v>
      </c>
      <c r="AJ205">
        <v>4</v>
      </c>
      <c r="AK205">
        <v>8</v>
      </c>
      <c r="AL205">
        <v>3</v>
      </c>
      <c r="AM205">
        <v>16</v>
      </c>
      <c r="AN205">
        <v>5</v>
      </c>
      <c r="AO205">
        <v>13</v>
      </c>
      <c r="AP205">
        <v>3</v>
      </c>
      <c r="AQ205">
        <v>3</v>
      </c>
      <c r="AR205">
        <v>3</v>
      </c>
      <c r="AS205">
        <v>3</v>
      </c>
      <c r="AT205">
        <v>16</v>
      </c>
      <c r="AU205">
        <v>17</v>
      </c>
      <c r="AV205">
        <v>19</v>
      </c>
      <c r="AW205">
        <v>3</v>
      </c>
      <c r="AX205">
        <v>4</v>
      </c>
      <c r="AY205">
        <v>13</v>
      </c>
      <c r="AZ205">
        <v>10</v>
      </c>
      <c r="BA205">
        <v>20</v>
      </c>
      <c r="BB205">
        <v>2</v>
      </c>
      <c r="BC205">
        <v>9</v>
      </c>
      <c r="BD205">
        <v>12</v>
      </c>
      <c r="BE205">
        <v>7</v>
      </c>
      <c r="BF205">
        <v>18</v>
      </c>
      <c r="BG205">
        <v>11</v>
      </c>
      <c r="BH205">
        <v>8</v>
      </c>
      <c r="BI205">
        <v>1</v>
      </c>
      <c r="BJ205">
        <v>5</v>
      </c>
      <c r="BK205">
        <v>15</v>
      </c>
      <c r="BL205">
        <v>14</v>
      </c>
      <c r="BM205">
        <v>6</v>
      </c>
      <c r="BN205">
        <v>59</v>
      </c>
    </row>
    <row r="206" spans="1:66" x14ac:dyDescent="0.25">
      <c r="A206">
        <v>45745</v>
      </c>
      <c r="B206">
        <v>0</v>
      </c>
      <c r="C206">
        <v>1976</v>
      </c>
      <c r="D206" s="1">
        <v>45969.71570601852</v>
      </c>
      <c r="E206" t="s">
        <v>66</v>
      </c>
      <c r="F206">
        <v>1</v>
      </c>
      <c r="G206">
        <v>1</v>
      </c>
      <c r="H206">
        <v>1</v>
      </c>
      <c r="I206">
        <v>1</v>
      </c>
      <c r="J206">
        <v>1</v>
      </c>
      <c r="K206">
        <v>1</v>
      </c>
      <c r="L206">
        <v>1</v>
      </c>
      <c r="M206">
        <v>1</v>
      </c>
      <c r="N206">
        <v>1</v>
      </c>
      <c r="O206">
        <v>1</v>
      </c>
      <c r="P206">
        <v>1</v>
      </c>
      <c r="Q206">
        <v>1</v>
      </c>
      <c r="R206">
        <v>1</v>
      </c>
      <c r="S206">
        <v>1</v>
      </c>
      <c r="T206">
        <v>1</v>
      </c>
      <c r="U206">
        <v>1</v>
      </c>
      <c r="V206">
        <v>1</v>
      </c>
      <c r="W206">
        <v>1</v>
      </c>
      <c r="X206">
        <v>1</v>
      </c>
      <c r="Y206">
        <v>1</v>
      </c>
      <c r="Z206">
        <v>3</v>
      </c>
      <c r="AA206">
        <v>4</v>
      </c>
      <c r="AB206">
        <v>9</v>
      </c>
      <c r="AC206">
        <v>10</v>
      </c>
      <c r="AD206">
        <v>1</v>
      </c>
      <c r="AE206">
        <v>2</v>
      </c>
      <c r="AF206">
        <v>4</v>
      </c>
      <c r="AG206">
        <v>2</v>
      </c>
      <c r="AH206">
        <v>2</v>
      </c>
      <c r="AI206">
        <v>2</v>
      </c>
      <c r="AJ206">
        <v>2</v>
      </c>
      <c r="AK206">
        <v>3</v>
      </c>
      <c r="AL206">
        <v>2</v>
      </c>
      <c r="AM206">
        <v>2</v>
      </c>
      <c r="AN206">
        <v>3</v>
      </c>
      <c r="AO206">
        <v>2</v>
      </c>
      <c r="AP206">
        <v>20</v>
      </c>
      <c r="AQ206">
        <v>1</v>
      </c>
      <c r="AR206">
        <v>2</v>
      </c>
      <c r="AS206">
        <v>4</v>
      </c>
      <c r="AT206">
        <v>19</v>
      </c>
      <c r="AU206">
        <v>8</v>
      </c>
      <c r="AV206">
        <v>20</v>
      </c>
      <c r="AW206">
        <v>3</v>
      </c>
      <c r="AX206">
        <v>2</v>
      </c>
      <c r="AY206">
        <v>16</v>
      </c>
      <c r="AZ206">
        <v>1</v>
      </c>
      <c r="BA206">
        <v>14</v>
      </c>
      <c r="BB206">
        <v>13</v>
      </c>
      <c r="BC206">
        <v>10</v>
      </c>
      <c r="BD206">
        <v>12</v>
      </c>
      <c r="BE206">
        <v>9</v>
      </c>
      <c r="BF206">
        <v>17</v>
      </c>
      <c r="BG206">
        <v>15</v>
      </c>
      <c r="BH206">
        <v>5</v>
      </c>
      <c r="BI206">
        <v>4</v>
      </c>
      <c r="BJ206">
        <v>6</v>
      </c>
      <c r="BK206">
        <v>18</v>
      </c>
      <c r="BL206">
        <v>11</v>
      </c>
      <c r="BM206">
        <v>7</v>
      </c>
      <c r="BN206">
        <v>37</v>
      </c>
    </row>
    <row r="207" spans="1:66" x14ac:dyDescent="0.25">
      <c r="A207">
        <v>45772</v>
      </c>
      <c r="B207">
        <v>1</v>
      </c>
      <c r="C207">
        <v>2001</v>
      </c>
      <c r="D207" s="1">
        <v>45969.815509259257</v>
      </c>
      <c r="E207" t="s">
        <v>157</v>
      </c>
      <c r="F207">
        <v>5</v>
      </c>
      <c r="G207">
        <v>5</v>
      </c>
      <c r="H207">
        <v>5</v>
      </c>
      <c r="I207">
        <v>5</v>
      </c>
      <c r="J207">
        <v>5</v>
      </c>
      <c r="K207">
        <v>5</v>
      </c>
      <c r="L207">
        <v>5</v>
      </c>
      <c r="M207">
        <v>5</v>
      </c>
      <c r="N207">
        <v>5</v>
      </c>
      <c r="O207">
        <v>5</v>
      </c>
      <c r="P207">
        <v>5</v>
      </c>
      <c r="Q207">
        <v>5</v>
      </c>
      <c r="R207">
        <v>5</v>
      </c>
      <c r="S207">
        <v>2</v>
      </c>
      <c r="T207">
        <v>5</v>
      </c>
      <c r="U207">
        <v>5</v>
      </c>
      <c r="V207">
        <v>4</v>
      </c>
      <c r="W207">
        <v>1</v>
      </c>
      <c r="X207">
        <v>5</v>
      </c>
      <c r="Y207">
        <v>5</v>
      </c>
      <c r="Z207">
        <v>6</v>
      </c>
      <c r="AA207">
        <v>5</v>
      </c>
      <c r="AB207">
        <v>6</v>
      </c>
      <c r="AC207">
        <v>3</v>
      </c>
      <c r="AD207">
        <v>4</v>
      </c>
      <c r="AE207">
        <v>3</v>
      </c>
      <c r="AF207">
        <v>4</v>
      </c>
      <c r="AG207">
        <v>3</v>
      </c>
      <c r="AH207">
        <v>5</v>
      </c>
      <c r="AI207">
        <v>5</v>
      </c>
      <c r="AJ207">
        <v>5</v>
      </c>
      <c r="AK207">
        <v>3</v>
      </c>
      <c r="AL207">
        <v>2</v>
      </c>
      <c r="AM207">
        <v>11</v>
      </c>
      <c r="AN207">
        <v>17</v>
      </c>
      <c r="AO207">
        <v>3</v>
      </c>
      <c r="AP207">
        <v>9</v>
      </c>
      <c r="AQ207">
        <v>8</v>
      </c>
      <c r="AR207">
        <v>4</v>
      </c>
      <c r="AS207">
        <v>12</v>
      </c>
      <c r="AT207">
        <v>10</v>
      </c>
      <c r="AU207">
        <v>20</v>
      </c>
      <c r="AV207">
        <v>12</v>
      </c>
      <c r="AW207">
        <v>14</v>
      </c>
      <c r="AX207">
        <v>19</v>
      </c>
      <c r="AY207">
        <v>4</v>
      </c>
      <c r="AZ207">
        <v>2</v>
      </c>
      <c r="BA207">
        <v>13</v>
      </c>
      <c r="BB207">
        <v>16</v>
      </c>
      <c r="BC207">
        <v>15</v>
      </c>
      <c r="BD207">
        <v>8</v>
      </c>
      <c r="BE207">
        <v>7</v>
      </c>
      <c r="BF207">
        <v>3</v>
      </c>
      <c r="BG207">
        <v>18</v>
      </c>
      <c r="BH207">
        <v>1</v>
      </c>
      <c r="BI207">
        <v>6</v>
      </c>
      <c r="BJ207">
        <v>5</v>
      </c>
      <c r="BK207">
        <v>17</v>
      </c>
      <c r="BL207">
        <v>11</v>
      </c>
      <c r="BM207">
        <v>9</v>
      </c>
      <c r="BN207">
        <v>23</v>
      </c>
    </row>
    <row r="208" spans="1:66" x14ac:dyDescent="0.25">
      <c r="A208">
        <v>45775</v>
      </c>
      <c r="B208">
        <v>1</v>
      </c>
      <c r="C208">
        <v>1973</v>
      </c>
      <c r="D208" s="1">
        <v>45969.8280787037</v>
      </c>
      <c r="E208" t="s">
        <v>66</v>
      </c>
      <c r="F208">
        <v>5</v>
      </c>
      <c r="G208">
        <v>2</v>
      </c>
      <c r="H208">
        <v>5</v>
      </c>
      <c r="I208">
        <v>5</v>
      </c>
      <c r="J208">
        <v>4</v>
      </c>
      <c r="K208">
        <v>2</v>
      </c>
      <c r="L208">
        <v>4</v>
      </c>
      <c r="M208">
        <v>2</v>
      </c>
      <c r="N208">
        <v>3</v>
      </c>
      <c r="O208">
        <v>4</v>
      </c>
      <c r="P208">
        <v>4</v>
      </c>
      <c r="Q208">
        <v>4</v>
      </c>
      <c r="R208">
        <v>3</v>
      </c>
      <c r="S208">
        <v>1</v>
      </c>
      <c r="T208">
        <v>5</v>
      </c>
      <c r="U208">
        <v>3</v>
      </c>
      <c r="V208">
        <v>4</v>
      </c>
      <c r="W208">
        <v>3</v>
      </c>
      <c r="X208">
        <v>1</v>
      </c>
      <c r="Y208">
        <v>4</v>
      </c>
      <c r="Z208">
        <v>8</v>
      </c>
      <c r="AA208">
        <v>57</v>
      </c>
      <c r="AB208">
        <v>7</v>
      </c>
      <c r="AC208">
        <v>6</v>
      </c>
      <c r="AD208">
        <v>5</v>
      </c>
      <c r="AE208">
        <v>5</v>
      </c>
      <c r="AF208">
        <v>10</v>
      </c>
      <c r="AG208">
        <v>7</v>
      </c>
      <c r="AH208">
        <v>7</v>
      </c>
      <c r="AI208">
        <v>8</v>
      </c>
      <c r="AJ208">
        <v>13</v>
      </c>
      <c r="AK208">
        <v>6</v>
      </c>
      <c r="AL208">
        <v>5</v>
      </c>
      <c r="AM208">
        <v>6</v>
      </c>
      <c r="AN208">
        <v>7</v>
      </c>
      <c r="AO208">
        <v>7</v>
      </c>
      <c r="AP208">
        <v>8</v>
      </c>
      <c r="AQ208">
        <v>5</v>
      </c>
      <c r="AR208">
        <v>6</v>
      </c>
      <c r="AS208">
        <v>18</v>
      </c>
      <c r="AT208">
        <v>10</v>
      </c>
      <c r="AU208">
        <v>1</v>
      </c>
      <c r="AV208">
        <v>18</v>
      </c>
      <c r="AW208">
        <v>7</v>
      </c>
      <c r="AX208">
        <v>16</v>
      </c>
      <c r="AY208">
        <v>5</v>
      </c>
      <c r="AZ208">
        <v>9</v>
      </c>
      <c r="BA208">
        <v>6</v>
      </c>
      <c r="BB208">
        <v>15</v>
      </c>
      <c r="BC208">
        <v>12</v>
      </c>
      <c r="BD208">
        <v>8</v>
      </c>
      <c r="BE208">
        <v>17</v>
      </c>
      <c r="BF208">
        <v>11</v>
      </c>
      <c r="BG208">
        <v>20</v>
      </c>
      <c r="BH208">
        <v>4</v>
      </c>
      <c r="BI208">
        <v>19</v>
      </c>
      <c r="BJ208">
        <v>2</v>
      </c>
      <c r="BK208">
        <v>14</v>
      </c>
      <c r="BL208">
        <v>3</v>
      </c>
      <c r="BM208">
        <v>13</v>
      </c>
      <c r="BN208">
        <v>71</v>
      </c>
    </row>
    <row r="209" spans="1:66" x14ac:dyDescent="0.25">
      <c r="A209">
        <v>45784</v>
      </c>
      <c r="B209">
        <v>0</v>
      </c>
      <c r="C209">
        <v>1990</v>
      </c>
      <c r="D209" s="1">
        <v>45969.862858796296</v>
      </c>
      <c r="E209">
        <v>0</v>
      </c>
      <c r="F209">
        <v>1</v>
      </c>
      <c r="G209">
        <v>1</v>
      </c>
      <c r="H209">
        <v>1</v>
      </c>
      <c r="I209">
        <v>1</v>
      </c>
      <c r="J209">
        <v>1</v>
      </c>
      <c r="K209">
        <v>1</v>
      </c>
      <c r="L209">
        <v>3</v>
      </c>
      <c r="M209">
        <v>3</v>
      </c>
      <c r="N209">
        <v>1</v>
      </c>
      <c r="O209">
        <v>1</v>
      </c>
      <c r="P209">
        <v>1</v>
      </c>
      <c r="Q209">
        <v>1</v>
      </c>
      <c r="R209">
        <v>3</v>
      </c>
      <c r="S209">
        <v>1</v>
      </c>
      <c r="T209">
        <v>5</v>
      </c>
      <c r="U209">
        <v>1</v>
      </c>
      <c r="V209">
        <v>1</v>
      </c>
      <c r="W209">
        <v>3</v>
      </c>
      <c r="X209">
        <v>1</v>
      </c>
      <c r="Y209">
        <v>3</v>
      </c>
      <c r="Z209">
        <v>4</v>
      </c>
      <c r="AA209">
        <v>6</v>
      </c>
      <c r="AB209">
        <v>5</v>
      </c>
      <c r="AC209">
        <v>4</v>
      </c>
      <c r="AD209">
        <v>8</v>
      </c>
      <c r="AE209">
        <v>3</v>
      </c>
      <c r="AF209">
        <v>6</v>
      </c>
      <c r="AG209">
        <v>11</v>
      </c>
      <c r="AH209">
        <v>10</v>
      </c>
      <c r="AI209">
        <v>8</v>
      </c>
      <c r="AJ209">
        <v>4</v>
      </c>
      <c r="AK209">
        <v>5</v>
      </c>
      <c r="AL209">
        <v>8</v>
      </c>
      <c r="AM209">
        <v>1</v>
      </c>
      <c r="AN209">
        <v>17</v>
      </c>
      <c r="AO209">
        <v>2</v>
      </c>
      <c r="AP209">
        <v>11</v>
      </c>
      <c r="AQ209">
        <v>5</v>
      </c>
      <c r="AR209">
        <v>3</v>
      </c>
      <c r="AS209">
        <v>13</v>
      </c>
      <c r="AT209">
        <v>3</v>
      </c>
      <c r="AU209">
        <v>14</v>
      </c>
      <c r="AV209">
        <v>2</v>
      </c>
      <c r="AW209">
        <v>9</v>
      </c>
      <c r="AX209">
        <v>20</v>
      </c>
      <c r="AY209">
        <v>10</v>
      </c>
      <c r="AZ209">
        <v>13</v>
      </c>
      <c r="BA209">
        <v>19</v>
      </c>
      <c r="BB209">
        <v>7</v>
      </c>
      <c r="BC209">
        <v>4</v>
      </c>
      <c r="BD209">
        <v>15</v>
      </c>
      <c r="BE209">
        <v>5</v>
      </c>
      <c r="BF209">
        <v>17</v>
      </c>
      <c r="BG209">
        <v>11</v>
      </c>
      <c r="BH209">
        <v>12</v>
      </c>
      <c r="BI209">
        <v>8</v>
      </c>
      <c r="BJ209">
        <v>1</v>
      </c>
      <c r="BK209">
        <v>18</v>
      </c>
      <c r="BL209">
        <v>6</v>
      </c>
      <c r="BM209">
        <v>16</v>
      </c>
      <c r="BN209">
        <v>46</v>
      </c>
    </row>
    <row r="210" spans="1:66" x14ac:dyDescent="0.25">
      <c r="A210">
        <v>45792</v>
      </c>
      <c r="B210">
        <v>1</v>
      </c>
      <c r="C210">
        <v>1996</v>
      </c>
      <c r="D210" s="1">
        <v>45969.881180555552</v>
      </c>
      <c r="E210" t="s">
        <v>66</v>
      </c>
      <c r="F210">
        <v>4</v>
      </c>
      <c r="G210">
        <v>2</v>
      </c>
      <c r="H210">
        <v>2</v>
      </c>
      <c r="I210">
        <v>2</v>
      </c>
      <c r="J210">
        <v>4</v>
      </c>
      <c r="K210">
        <v>2</v>
      </c>
      <c r="L210">
        <v>2</v>
      </c>
      <c r="M210">
        <v>2</v>
      </c>
      <c r="N210">
        <v>4</v>
      </c>
      <c r="O210">
        <v>4</v>
      </c>
      <c r="P210">
        <v>4</v>
      </c>
      <c r="Q210">
        <v>2</v>
      </c>
      <c r="R210">
        <v>4</v>
      </c>
      <c r="S210">
        <v>2</v>
      </c>
      <c r="T210">
        <v>4</v>
      </c>
      <c r="U210">
        <v>2</v>
      </c>
      <c r="V210">
        <v>4</v>
      </c>
      <c r="W210">
        <v>4</v>
      </c>
      <c r="X210">
        <v>2</v>
      </c>
      <c r="Y210">
        <v>4</v>
      </c>
      <c r="Z210">
        <v>4</v>
      </c>
      <c r="AA210">
        <v>4</v>
      </c>
      <c r="AB210">
        <v>4</v>
      </c>
      <c r="AC210">
        <v>2</v>
      </c>
      <c r="AD210">
        <v>4</v>
      </c>
      <c r="AE210">
        <v>2</v>
      </c>
      <c r="AF210">
        <v>3</v>
      </c>
      <c r="AG210">
        <v>4</v>
      </c>
      <c r="AH210">
        <v>4</v>
      </c>
      <c r="AI210">
        <v>3</v>
      </c>
      <c r="AJ210">
        <v>4</v>
      </c>
      <c r="AK210">
        <v>2</v>
      </c>
      <c r="AL210">
        <v>6</v>
      </c>
      <c r="AM210">
        <v>4</v>
      </c>
      <c r="AN210">
        <v>7</v>
      </c>
      <c r="AO210">
        <v>3</v>
      </c>
      <c r="AP210">
        <v>6</v>
      </c>
      <c r="AQ210">
        <v>4</v>
      </c>
      <c r="AR210">
        <v>6</v>
      </c>
      <c r="AS210">
        <v>5</v>
      </c>
      <c r="AT210">
        <v>6</v>
      </c>
      <c r="AU210">
        <v>15</v>
      </c>
      <c r="AV210">
        <v>17</v>
      </c>
      <c r="AW210">
        <v>18</v>
      </c>
      <c r="AX210">
        <v>2</v>
      </c>
      <c r="AY210">
        <v>4</v>
      </c>
      <c r="AZ210">
        <v>14</v>
      </c>
      <c r="BA210">
        <v>3</v>
      </c>
      <c r="BB210">
        <v>9</v>
      </c>
      <c r="BC210">
        <v>11</v>
      </c>
      <c r="BD210">
        <v>10</v>
      </c>
      <c r="BE210">
        <v>16</v>
      </c>
      <c r="BF210">
        <v>1</v>
      </c>
      <c r="BG210">
        <v>8</v>
      </c>
      <c r="BH210">
        <v>13</v>
      </c>
      <c r="BI210">
        <v>5</v>
      </c>
      <c r="BJ210">
        <v>19</v>
      </c>
      <c r="BK210">
        <v>7</v>
      </c>
      <c r="BL210">
        <v>12</v>
      </c>
      <c r="BM210">
        <v>20</v>
      </c>
      <c r="BN210">
        <v>57</v>
      </c>
    </row>
    <row r="211" spans="1:66" x14ac:dyDescent="0.25">
      <c r="A211">
        <v>45814</v>
      </c>
      <c r="B211">
        <v>0</v>
      </c>
      <c r="C211">
        <v>2006</v>
      </c>
      <c r="D211" s="1">
        <v>45969.997442129628</v>
      </c>
      <c r="E211" t="s">
        <v>66</v>
      </c>
      <c r="F211">
        <v>3</v>
      </c>
      <c r="G211">
        <v>4</v>
      </c>
      <c r="H211">
        <v>4</v>
      </c>
      <c r="I211">
        <v>4</v>
      </c>
      <c r="J211">
        <v>4</v>
      </c>
      <c r="K211">
        <v>4</v>
      </c>
      <c r="L211">
        <v>4</v>
      </c>
      <c r="M211">
        <v>3</v>
      </c>
      <c r="N211">
        <v>4</v>
      </c>
      <c r="O211">
        <v>4</v>
      </c>
      <c r="P211">
        <v>4</v>
      </c>
      <c r="Q211">
        <v>4</v>
      </c>
      <c r="R211">
        <v>2</v>
      </c>
      <c r="S211">
        <v>5</v>
      </c>
      <c r="T211">
        <v>2</v>
      </c>
      <c r="U211">
        <v>4</v>
      </c>
      <c r="V211">
        <v>5</v>
      </c>
      <c r="W211">
        <v>4</v>
      </c>
      <c r="X211">
        <v>2</v>
      </c>
      <c r="Y211">
        <v>4</v>
      </c>
      <c r="Z211">
        <v>4</v>
      </c>
      <c r="AA211">
        <v>5</v>
      </c>
      <c r="AB211">
        <v>6</v>
      </c>
      <c r="AC211">
        <v>3</v>
      </c>
      <c r="AD211">
        <v>4</v>
      </c>
      <c r="AE211">
        <v>3</v>
      </c>
      <c r="AF211">
        <v>2</v>
      </c>
      <c r="AG211">
        <v>3</v>
      </c>
      <c r="AH211">
        <v>3</v>
      </c>
      <c r="AI211">
        <v>1</v>
      </c>
      <c r="AJ211">
        <v>5</v>
      </c>
      <c r="AK211">
        <v>2</v>
      </c>
      <c r="AL211">
        <v>3</v>
      </c>
      <c r="AM211">
        <v>3</v>
      </c>
      <c r="AN211">
        <v>4</v>
      </c>
      <c r="AO211">
        <v>3</v>
      </c>
      <c r="AP211">
        <v>5</v>
      </c>
      <c r="AQ211">
        <v>4</v>
      </c>
      <c r="AR211">
        <v>4</v>
      </c>
      <c r="AS211">
        <v>4</v>
      </c>
      <c r="AT211">
        <v>20</v>
      </c>
      <c r="AU211">
        <v>14</v>
      </c>
      <c r="AV211">
        <v>1</v>
      </c>
      <c r="AW211">
        <v>11</v>
      </c>
      <c r="AX211">
        <v>4</v>
      </c>
      <c r="AY211">
        <v>8</v>
      </c>
      <c r="AZ211">
        <v>6</v>
      </c>
      <c r="BA211">
        <v>7</v>
      </c>
      <c r="BB211">
        <v>15</v>
      </c>
      <c r="BC211">
        <v>2</v>
      </c>
      <c r="BD211">
        <v>13</v>
      </c>
      <c r="BE211">
        <v>12</v>
      </c>
      <c r="BF211">
        <v>17</v>
      </c>
      <c r="BG211">
        <v>9</v>
      </c>
      <c r="BH211">
        <v>10</v>
      </c>
      <c r="BI211">
        <v>3</v>
      </c>
      <c r="BJ211">
        <v>5</v>
      </c>
      <c r="BK211">
        <v>16</v>
      </c>
      <c r="BL211">
        <v>18</v>
      </c>
      <c r="BM211">
        <v>19</v>
      </c>
      <c r="BN211">
        <v>58</v>
      </c>
    </row>
    <row r="212" spans="1:66" x14ac:dyDescent="0.25">
      <c r="A212">
        <v>45817</v>
      </c>
      <c r="B212">
        <v>1</v>
      </c>
      <c r="C212">
        <v>2001</v>
      </c>
      <c r="D212" s="1">
        <v>45970.107476851852</v>
      </c>
      <c r="E212" t="s">
        <v>158</v>
      </c>
      <c r="F212">
        <v>2</v>
      </c>
      <c r="G212">
        <v>2</v>
      </c>
      <c r="H212">
        <v>2</v>
      </c>
      <c r="I212">
        <v>4</v>
      </c>
      <c r="J212">
        <v>4</v>
      </c>
      <c r="K212">
        <v>4</v>
      </c>
      <c r="L212">
        <v>4</v>
      </c>
      <c r="M212">
        <v>2</v>
      </c>
      <c r="N212">
        <v>4</v>
      </c>
      <c r="O212">
        <v>1</v>
      </c>
      <c r="P212">
        <v>5</v>
      </c>
      <c r="Q212">
        <v>5</v>
      </c>
      <c r="R212">
        <v>3</v>
      </c>
      <c r="S212">
        <v>5</v>
      </c>
      <c r="T212">
        <v>4</v>
      </c>
      <c r="U212">
        <v>3</v>
      </c>
      <c r="V212">
        <v>3</v>
      </c>
      <c r="W212">
        <v>4</v>
      </c>
      <c r="X212">
        <v>2</v>
      </c>
      <c r="Y212">
        <v>4</v>
      </c>
      <c r="Z212">
        <v>6</v>
      </c>
      <c r="AA212">
        <v>7</v>
      </c>
      <c r="AB212">
        <v>5</v>
      </c>
      <c r="AC212">
        <v>5</v>
      </c>
      <c r="AD212">
        <v>10</v>
      </c>
      <c r="AE212">
        <v>4</v>
      </c>
      <c r="AF212">
        <v>9</v>
      </c>
      <c r="AG212">
        <v>7</v>
      </c>
      <c r="AH212">
        <v>7</v>
      </c>
      <c r="AI212">
        <v>5</v>
      </c>
      <c r="AJ212">
        <v>24</v>
      </c>
      <c r="AK212">
        <v>6</v>
      </c>
      <c r="AL212">
        <v>4</v>
      </c>
      <c r="AM212">
        <v>4</v>
      </c>
      <c r="AN212">
        <v>7</v>
      </c>
      <c r="AO212">
        <v>7</v>
      </c>
      <c r="AP212">
        <v>6</v>
      </c>
      <c r="AQ212">
        <v>8</v>
      </c>
      <c r="AR212">
        <v>5</v>
      </c>
      <c r="AS212">
        <v>6</v>
      </c>
      <c r="AT212">
        <v>2</v>
      </c>
      <c r="AU212">
        <v>5</v>
      </c>
      <c r="AV212">
        <v>12</v>
      </c>
      <c r="AW212">
        <v>15</v>
      </c>
      <c r="AX212">
        <v>1</v>
      </c>
      <c r="AY212">
        <v>17</v>
      </c>
      <c r="AZ212">
        <v>14</v>
      </c>
      <c r="BA212">
        <v>9</v>
      </c>
      <c r="BB212">
        <v>13</v>
      </c>
      <c r="BC212">
        <v>10</v>
      </c>
      <c r="BD212">
        <v>16</v>
      </c>
      <c r="BE212">
        <v>6</v>
      </c>
      <c r="BF212">
        <v>8</v>
      </c>
      <c r="BG212">
        <v>4</v>
      </c>
      <c r="BH212">
        <v>18</v>
      </c>
      <c r="BI212">
        <v>20</v>
      </c>
      <c r="BJ212">
        <v>3</v>
      </c>
      <c r="BK212">
        <v>7</v>
      </c>
      <c r="BL212">
        <v>19</v>
      </c>
      <c r="BM212">
        <v>11</v>
      </c>
      <c r="BN212">
        <v>70</v>
      </c>
    </row>
    <row r="213" spans="1:66" x14ac:dyDescent="0.25">
      <c r="A213">
        <v>45849</v>
      </c>
      <c r="B213">
        <v>0</v>
      </c>
      <c r="C213">
        <v>1999</v>
      </c>
      <c r="D213" s="1">
        <v>45970.497696759259</v>
      </c>
      <c r="E213" t="s">
        <v>156</v>
      </c>
      <c r="F213">
        <v>4</v>
      </c>
      <c r="G213">
        <v>4</v>
      </c>
      <c r="H213">
        <v>2</v>
      </c>
      <c r="I213">
        <v>4</v>
      </c>
      <c r="J213">
        <v>4</v>
      </c>
      <c r="K213">
        <v>2</v>
      </c>
      <c r="L213">
        <v>3</v>
      </c>
      <c r="M213">
        <v>3</v>
      </c>
      <c r="N213">
        <v>5</v>
      </c>
      <c r="O213">
        <v>3</v>
      </c>
      <c r="P213">
        <v>5</v>
      </c>
      <c r="Q213">
        <v>4</v>
      </c>
      <c r="R213">
        <v>3</v>
      </c>
      <c r="S213">
        <v>2</v>
      </c>
      <c r="T213">
        <v>5</v>
      </c>
      <c r="U213">
        <v>2</v>
      </c>
      <c r="V213">
        <v>4</v>
      </c>
      <c r="W213">
        <v>5</v>
      </c>
      <c r="X213">
        <v>2</v>
      </c>
      <c r="Y213">
        <v>3</v>
      </c>
      <c r="Z213">
        <v>5</v>
      </c>
      <c r="AA213">
        <v>11</v>
      </c>
      <c r="AB213">
        <v>6</v>
      </c>
      <c r="AC213">
        <v>7</v>
      </c>
      <c r="AD213">
        <v>5</v>
      </c>
      <c r="AE213">
        <v>3</v>
      </c>
      <c r="AF213">
        <v>14</v>
      </c>
      <c r="AG213">
        <v>4</v>
      </c>
      <c r="AH213">
        <v>3</v>
      </c>
      <c r="AI213">
        <v>5</v>
      </c>
      <c r="AJ213">
        <v>7</v>
      </c>
      <c r="AK213">
        <v>6</v>
      </c>
      <c r="AL213">
        <v>7</v>
      </c>
      <c r="AM213">
        <v>3</v>
      </c>
      <c r="AN213">
        <v>4</v>
      </c>
      <c r="AO213">
        <v>3</v>
      </c>
      <c r="AP213">
        <v>5</v>
      </c>
      <c r="AQ213">
        <v>5</v>
      </c>
      <c r="AR213">
        <v>4</v>
      </c>
      <c r="AS213">
        <v>5</v>
      </c>
      <c r="AT213">
        <v>6</v>
      </c>
      <c r="AU213">
        <v>13</v>
      </c>
      <c r="AV213">
        <v>4</v>
      </c>
      <c r="AW213">
        <v>17</v>
      </c>
      <c r="AX213">
        <v>15</v>
      </c>
      <c r="AY213">
        <v>3</v>
      </c>
      <c r="AZ213">
        <v>1</v>
      </c>
      <c r="BA213">
        <v>20</v>
      </c>
      <c r="BB213">
        <v>14</v>
      </c>
      <c r="BC213">
        <v>8</v>
      </c>
      <c r="BD213">
        <v>7</v>
      </c>
      <c r="BE213">
        <v>11</v>
      </c>
      <c r="BF213">
        <v>18</v>
      </c>
      <c r="BG213">
        <v>9</v>
      </c>
      <c r="BH213">
        <v>19</v>
      </c>
      <c r="BI213">
        <v>2</v>
      </c>
      <c r="BJ213">
        <v>5</v>
      </c>
      <c r="BK213">
        <v>16</v>
      </c>
      <c r="BL213">
        <v>10</v>
      </c>
      <c r="BM213">
        <v>12</v>
      </c>
      <c r="BN213">
        <v>62</v>
      </c>
    </row>
    <row r="214" spans="1:66" x14ac:dyDescent="0.25">
      <c r="A214">
        <v>40787</v>
      </c>
      <c r="B214">
        <v>0</v>
      </c>
      <c r="C214">
        <v>2001</v>
      </c>
      <c r="D214" s="1">
        <v>45970.561805555553</v>
      </c>
      <c r="E214">
        <v>5</v>
      </c>
      <c r="F214">
        <v>4</v>
      </c>
      <c r="G214">
        <v>4</v>
      </c>
      <c r="H214">
        <v>2</v>
      </c>
      <c r="I214">
        <v>5</v>
      </c>
      <c r="J214">
        <v>4</v>
      </c>
      <c r="K214">
        <v>2</v>
      </c>
      <c r="L214">
        <v>2</v>
      </c>
      <c r="M214">
        <v>4</v>
      </c>
      <c r="N214">
        <v>5</v>
      </c>
      <c r="O214">
        <v>4</v>
      </c>
      <c r="P214">
        <v>5</v>
      </c>
      <c r="Q214">
        <v>5</v>
      </c>
      <c r="R214">
        <v>5</v>
      </c>
      <c r="S214">
        <v>5</v>
      </c>
      <c r="T214">
        <v>1</v>
      </c>
      <c r="U214">
        <v>3</v>
      </c>
      <c r="V214">
        <v>4</v>
      </c>
      <c r="W214">
        <v>2</v>
      </c>
      <c r="X214">
        <v>4</v>
      </c>
      <c r="Y214">
        <v>3</v>
      </c>
      <c r="Z214">
        <v>5</v>
      </c>
      <c r="AA214">
        <v>8</v>
      </c>
      <c r="AB214">
        <v>12</v>
      </c>
      <c r="AC214">
        <v>5</v>
      </c>
      <c r="AD214">
        <v>2</v>
      </c>
      <c r="AE214">
        <v>3</v>
      </c>
      <c r="AF214">
        <v>3</v>
      </c>
      <c r="AG214">
        <v>4</v>
      </c>
      <c r="AH214">
        <v>4</v>
      </c>
      <c r="AI214">
        <v>3</v>
      </c>
      <c r="AJ214">
        <v>4</v>
      </c>
      <c r="AK214">
        <v>3</v>
      </c>
      <c r="AL214">
        <v>3</v>
      </c>
      <c r="AM214">
        <v>2</v>
      </c>
      <c r="AN214">
        <v>4</v>
      </c>
      <c r="AO214">
        <v>3</v>
      </c>
      <c r="AP214">
        <v>4</v>
      </c>
      <c r="AQ214">
        <v>3</v>
      </c>
      <c r="AR214">
        <v>3</v>
      </c>
      <c r="AS214">
        <v>9</v>
      </c>
      <c r="AT214">
        <v>16</v>
      </c>
      <c r="AU214">
        <v>14</v>
      </c>
      <c r="AV214">
        <v>18</v>
      </c>
      <c r="AW214">
        <v>4</v>
      </c>
      <c r="AX214">
        <v>19</v>
      </c>
      <c r="AY214">
        <v>17</v>
      </c>
      <c r="AZ214">
        <v>3</v>
      </c>
      <c r="BA214">
        <v>11</v>
      </c>
      <c r="BB214">
        <v>5</v>
      </c>
      <c r="BC214">
        <v>15</v>
      </c>
      <c r="BD214">
        <v>9</v>
      </c>
      <c r="BE214">
        <v>7</v>
      </c>
      <c r="BF214">
        <v>10</v>
      </c>
      <c r="BG214">
        <v>8</v>
      </c>
      <c r="BH214">
        <v>12</v>
      </c>
      <c r="BI214">
        <v>13</v>
      </c>
      <c r="BJ214">
        <v>2</v>
      </c>
      <c r="BK214">
        <v>1</v>
      </c>
      <c r="BL214">
        <v>20</v>
      </c>
      <c r="BM214">
        <v>6</v>
      </c>
      <c r="BN214">
        <v>58</v>
      </c>
    </row>
    <row r="215" spans="1:66" x14ac:dyDescent="0.25">
      <c r="A215">
        <v>45908</v>
      </c>
      <c r="B215">
        <v>1</v>
      </c>
      <c r="C215">
        <v>1989</v>
      </c>
      <c r="D215" s="1">
        <v>45970.729930555557</v>
      </c>
      <c r="E215">
        <v>5</v>
      </c>
      <c r="F215">
        <v>5</v>
      </c>
      <c r="G215">
        <v>3</v>
      </c>
      <c r="H215">
        <v>4</v>
      </c>
      <c r="I215">
        <v>5</v>
      </c>
      <c r="J215">
        <v>5</v>
      </c>
      <c r="K215">
        <v>4</v>
      </c>
      <c r="L215">
        <v>5</v>
      </c>
      <c r="M215">
        <v>4</v>
      </c>
      <c r="N215">
        <v>5</v>
      </c>
      <c r="O215">
        <v>4</v>
      </c>
      <c r="P215">
        <v>5</v>
      </c>
      <c r="Q215">
        <v>4</v>
      </c>
      <c r="R215">
        <v>4</v>
      </c>
      <c r="S215">
        <v>5</v>
      </c>
      <c r="T215">
        <v>2</v>
      </c>
      <c r="U215">
        <v>5</v>
      </c>
      <c r="V215">
        <v>4</v>
      </c>
      <c r="W215">
        <v>2</v>
      </c>
      <c r="X215">
        <v>4</v>
      </c>
      <c r="Y215">
        <v>3</v>
      </c>
      <c r="Z215">
        <v>5</v>
      </c>
      <c r="AA215">
        <v>10</v>
      </c>
      <c r="AB215">
        <v>5</v>
      </c>
      <c r="AC215">
        <v>4</v>
      </c>
      <c r="AD215">
        <v>2</v>
      </c>
      <c r="AE215">
        <v>3</v>
      </c>
      <c r="AF215">
        <v>3</v>
      </c>
      <c r="AG215">
        <v>3</v>
      </c>
      <c r="AH215">
        <v>3</v>
      </c>
      <c r="AI215">
        <v>4</v>
      </c>
      <c r="AJ215">
        <v>6</v>
      </c>
      <c r="AK215">
        <v>5</v>
      </c>
      <c r="AL215">
        <v>5</v>
      </c>
      <c r="AM215">
        <v>2</v>
      </c>
      <c r="AN215">
        <v>6</v>
      </c>
      <c r="AO215">
        <v>2</v>
      </c>
      <c r="AP215">
        <v>5</v>
      </c>
      <c r="AQ215">
        <v>5</v>
      </c>
      <c r="AR215">
        <v>5</v>
      </c>
      <c r="AS215">
        <v>7</v>
      </c>
      <c r="AT215">
        <v>6</v>
      </c>
      <c r="AU215">
        <v>2</v>
      </c>
      <c r="AV215">
        <v>9</v>
      </c>
      <c r="AW215">
        <v>1</v>
      </c>
      <c r="AX215">
        <v>14</v>
      </c>
      <c r="AY215">
        <v>13</v>
      </c>
      <c r="AZ215">
        <v>5</v>
      </c>
      <c r="BA215">
        <v>3</v>
      </c>
      <c r="BB215">
        <v>20</v>
      </c>
      <c r="BC215">
        <v>8</v>
      </c>
      <c r="BD215">
        <v>19</v>
      </c>
      <c r="BE215">
        <v>10</v>
      </c>
      <c r="BF215">
        <v>17</v>
      </c>
      <c r="BG215">
        <v>16</v>
      </c>
      <c r="BH215">
        <v>12</v>
      </c>
      <c r="BI215">
        <v>11</v>
      </c>
      <c r="BJ215">
        <v>18</v>
      </c>
      <c r="BK215">
        <v>15</v>
      </c>
      <c r="BL215">
        <v>7</v>
      </c>
      <c r="BM215">
        <v>4</v>
      </c>
      <c r="BN215">
        <v>44</v>
      </c>
    </row>
    <row r="216" spans="1:66" x14ac:dyDescent="0.25">
      <c r="A216">
        <v>43451</v>
      </c>
      <c r="B216">
        <v>0</v>
      </c>
      <c r="C216">
        <v>2001</v>
      </c>
      <c r="D216" s="1">
        <v>45970.812743055554</v>
      </c>
      <c r="E216">
        <v>0</v>
      </c>
      <c r="F216">
        <v>5</v>
      </c>
      <c r="G216">
        <v>5</v>
      </c>
      <c r="H216">
        <v>2</v>
      </c>
      <c r="I216">
        <v>5</v>
      </c>
      <c r="J216">
        <v>4</v>
      </c>
      <c r="K216">
        <v>4</v>
      </c>
      <c r="L216">
        <v>4</v>
      </c>
      <c r="M216">
        <v>4</v>
      </c>
      <c r="N216">
        <v>2</v>
      </c>
      <c r="O216">
        <v>4</v>
      </c>
      <c r="P216">
        <v>4</v>
      </c>
      <c r="Q216">
        <v>4</v>
      </c>
      <c r="R216">
        <v>2</v>
      </c>
      <c r="S216">
        <v>2</v>
      </c>
      <c r="T216">
        <v>4</v>
      </c>
      <c r="U216">
        <v>2</v>
      </c>
      <c r="V216">
        <v>4</v>
      </c>
      <c r="W216">
        <v>5</v>
      </c>
      <c r="X216">
        <v>2</v>
      </c>
      <c r="Y216">
        <v>2</v>
      </c>
      <c r="Z216">
        <v>4</v>
      </c>
      <c r="AA216">
        <v>3</v>
      </c>
      <c r="AB216">
        <v>4</v>
      </c>
      <c r="AC216">
        <v>4</v>
      </c>
      <c r="AD216">
        <v>2</v>
      </c>
      <c r="AE216">
        <v>3</v>
      </c>
      <c r="AF216">
        <v>5</v>
      </c>
      <c r="AG216">
        <v>3</v>
      </c>
      <c r="AH216">
        <v>4</v>
      </c>
      <c r="AI216">
        <v>2</v>
      </c>
      <c r="AJ216">
        <v>4</v>
      </c>
      <c r="AK216">
        <v>3</v>
      </c>
      <c r="AL216">
        <v>2</v>
      </c>
      <c r="AM216">
        <v>2</v>
      </c>
      <c r="AN216">
        <v>3</v>
      </c>
      <c r="AO216">
        <v>4</v>
      </c>
      <c r="AP216">
        <v>3</v>
      </c>
      <c r="AQ216">
        <v>2</v>
      </c>
      <c r="AR216">
        <v>3</v>
      </c>
      <c r="AS216">
        <v>7</v>
      </c>
      <c r="AT216">
        <v>4</v>
      </c>
      <c r="AU216">
        <v>20</v>
      </c>
      <c r="AV216">
        <v>10</v>
      </c>
      <c r="AW216">
        <v>1</v>
      </c>
      <c r="AX216">
        <v>11</v>
      </c>
      <c r="AY216">
        <v>17</v>
      </c>
      <c r="AZ216">
        <v>8</v>
      </c>
      <c r="BA216">
        <v>12</v>
      </c>
      <c r="BB216">
        <v>14</v>
      </c>
      <c r="BC216">
        <v>6</v>
      </c>
      <c r="BD216">
        <v>15</v>
      </c>
      <c r="BE216">
        <v>9</v>
      </c>
      <c r="BF216">
        <v>2</v>
      </c>
      <c r="BG216">
        <v>13</v>
      </c>
      <c r="BH216">
        <v>3</v>
      </c>
      <c r="BI216">
        <v>7</v>
      </c>
      <c r="BJ216">
        <v>19</v>
      </c>
      <c r="BK216">
        <v>18</v>
      </c>
      <c r="BL216">
        <v>5</v>
      </c>
      <c r="BM216">
        <v>16</v>
      </c>
      <c r="BN216">
        <v>64</v>
      </c>
    </row>
    <row r="217" spans="1:66" x14ac:dyDescent="0.25">
      <c r="A217">
        <v>45965</v>
      </c>
      <c r="B217">
        <v>0</v>
      </c>
      <c r="C217">
        <v>2006</v>
      </c>
      <c r="D217" s="1">
        <v>45970.930578703701</v>
      </c>
      <c r="E217" t="s">
        <v>66</v>
      </c>
      <c r="F217">
        <v>2</v>
      </c>
      <c r="G217">
        <v>2</v>
      </c>
      <c r="H217">
        <v>1</v>
      </c>
      <c r="I217">
        <v>2</v>
      </c>
      <c r="J217">
        <v>3</v>
      </c>
      <c r="K217">
        <v>3</v>
      </c>
      <c r="L217">
        <v>2</v>
      </c>
      <c r="M217">
        <v>4</v>
      </c>
      <c r="N217">
        <v>5</v>
      </c>
      <c r="O217">
        <v>2</v>
      </c>
      <c r="P217">
        <v>2</v>
      </c>
      <c r="Q217">
        <v>2</v>
      </c>
      <c r="R217">
        <v>1</v>
      </c>
      <c r="S217">
        <v>1</v>
      </c>
      <c r="T217">
        <v>1</v>
      </c>
      <c r="U217">
        <v>1</v>
      </c>
      <c r="V217">
        <v>2</v>
      </c>
      <c r="W217">
        <v>5</v>
      </c>
      <c r="X217">
        <v>1</v>
      </c>
      <c r="Y217">
        <v>2</v>
      </c>
      <c r="Z217">
        <v>6</v>
      </c>
      <c r="AA217">
        <v>10</v>
      </c>
      <c r="AB217">
        <v>6</v>
      </c>
      <c r="AC217">
        <v>5</v>
      </c>
      <c r="AD217">
        <v>9</v>
      </c>
      <c r="AE217">
        <v>14</v>
      </c>
      <c r="AF217">
        <v>8</v>
      </c>
      <c r="AG217">
        <v>21</v>
      </c>
      <c r="AH217">
        <v>10</v>
      </c>
      <c r="AI217">
        <v>6</v>
      </c>
      <c r="AJ217">
        <v>3</v>
      </c>
      <c r="AK217">
        <v>5</v>
      </c>
      <c r="AL217">
        <v>6</v>
      </c>
      <c r="AM217">
        <v>3</v>
      </c>
      <c r="AN217">
        <v>3</v>
      </c>
      <c r="AO217">
        <v>5</v>
      </c>
      <c r="AP217">
        <v>13</v>
      </c>
      <c r="AQ217">
        <v>6</v>
      </c>
      <c r="AR217">
        <v>6</v>
      </c>
      <c r="AS217">
        <v>4</v>
      </c>
      <c r="AT217">
        <v>5</v>
      </c>
      <c r="AU217">
        <v>4</v>
      </c>
      <c r="AV217">
        <v>7</v>
      </c>
      <c r="AW217">
        <v>8</v>
      </c>
      <c r="AX217">
        <v>2</v>
      </c>
      <c r="AY217">
        <v>17</v>
      </c>
      <c r="AZ217">
        <v>3</v>
      </c>
      <c r="BA217">
        <v>1</v>
      </c>
      <c r="BB217">
        <v>20</v>
      </c>
      <c r="BC217">
        <v>13</v>
      </c>
      <c r="BD217">
        <v>9</v>
      </c>
      <c r="BE217">
        <v>18</v>
      </c>
      <c r="BF217">
        <v>10</v>
      </c>
      <c r="BG217">
        <v>6</v>
      </c>
      <c r="BH217">
        <v>11</v>
      </c>
      <c r="BI217">
        <v>14</v>
      </c>
      <c r="BJ217">
        <v>15</v>
      </c>
      <c r="BK217">
        <v>12</v>
      </c>
      <c r="BL217">
        <v>19</v>
      </c>
      <c r="BM217">
        <v>16</v>
      </c>
      <c r="BN217">
        <v>56</v>
      </c>
    </row>
    <row r="218" spans="1:66" x14ac:dyDescent="0.25">
      <c r="A218">
        <v>45974</v>
      </c>
      <c r="B218">
        <v>0</v>
      </c>
      <c r="C218">
        <v>2005</v>
      </c>
      <c r="D218" s="1">
        <v>45970.979039351849</v>
      </c>
      <c r="E218" t="s">
        <v>85</v>
      </c>
      <c r="F218">
        <v>1</v>
      </c>
      <c r="G218">
        <v>1</v>
      </c>
      <c r="H218">
        <v>1</v>
      </c>
      <c r="I218">
        <v>2</v>
      </c>
      <c r="J218">
        <v>2</v>
      </c>
      <c r="K218">
        <v>2</v>
      </c>
      <c r="L218">
        <v>1</v>
      </c>
      <c r="M218">
        <v>1</v>
      </c>
      <c r="N218">
        <v>4</v>
      </c>
      <c r="O218">
        <v>2</v>
      </c>
      <c r="P218">
        <v>5</v>
      </c>
      <c r="Q218">
        <v>1</v>
      </c>
      <c r="R218">
        <v>1</v>
      </c>
      <c r="S218">
        <v>1</v>
      </c>
      <c r="T218">
        <v>4</v>
      </c>
      <c r="U218">
        <v>1</v>
      </c>
      <c r="V218">
        <v>4</v>
      </c>
      <c r="W218">
        <v>5</v>
      </c>
      <c r="X218">
        <v>1</v>
      </c>
      <c r="Y218">
        <v>1</v>
      </c>
      <c r="Z218">
        <v>3</v>
      </c>
      <c r="AA218">
        <v>4</v>
      </c>
      <c r="AB218">
        <v>3</v>
      </c>
      <c r="AC218">
        <v>5</v>
      </c>
      <c r="AD218">
        <v>2</v>
      </c>
      <c r="AE218">
        <v>3</v>
      </c>
      <c r="AF218">
        <v>3</v>
      </c>
      <c r="AG218">
        <v>2</v>
      </c>
      <c r="AH218">
        <v>4</v>
      </c>
      <c r="AI218">
        <v>3</v>
      </c>
      <c r="AJ218">
        <v>15</v>
      </c>
      <c r="AK218">
        <v>2</v>
      </c>
      <c r="AL218">
        <v>5</v>
      </c>
      <c r="AM218">
        <v>3</v>
      </c>
      <c r="AN218">
        <v>2</v>
      </c>
      <c r="AO218">
        <v>4</v>
      </c>
      <c r="AP218">
        <v>5</v>
      </c>
      <c r="AQ218">
        <v>2</v>
      </c>
      <c r="AR218">
        <v>3</v>
      </c>
      <c r="AS218">
        <v>2</v>
      </c>
      <c r="AT218">
        <v>14</v>
      </c>
      <c r="AU218">
        <v>11</v>
      </c>
      <c r="AV218">
        <v>4</v>
      </c>
      <c r="AW218">
        <v>18</v>
      </c>
      <c r="AX218">
        <v>15</v>
      </c>
      <c r="AY218">
        <v>3</v>
      </c>
      <c r="AZ218">
        <v>9</v>
      </c>
      <c r="BA218">
        <v>12</v>
      </c>
      <c r="BB218">
        <v>6</v>
      </c>
      <c r="BC218">
        <v>7</v>
      </c>
      <c r="BD218">
        <v>16</v>
      </c>
      <c r="BE218">
        <v>13</v>
      </c>
      <c r="BF218">
        <v>8</v>
      </c>
      <c r="BG218">
        <v>20</v>
      </c>
      <c r="BH218">
        <v>2</v>
      </c>
      <c r="BI218">
        <v>19</v>
      </c>
      <c r="BJ218">
        <v>1</v>
      </c>
      <c r="BK218">
        <v>10</v>
      </c>
      <c r="BL218">
        <v>17</v>
      </c>
      <c r="BM218">
        <v>5</v>
      </c>
      <c r="BN218">
        <v>51</v>
      </c>
    </row>
    <row r="219" spans="1:66" x14ac:dyDescent="0.25">
      <c r="A219">
        <v>45985</v>
      </c>
      <c r="B219">
        <v>0</v>
      </c>
      <c r="C219">
        <v>1975</v>
      </c>
      <c r="D219" s="1">
        <v>45971.312199074076</v>
      </c>
      <c r="E219">
        <v>5</v>
      </c>
      <c r="F219">
        <v>2</v>
      </c>
      <c r="G219">
        <v>4</v>
      </c>
      <c r="H219">
        <v>1</v>
      </c>
      <c r="I219">
        <v>2</v>
      </c>
      <c r="J219">
        <v>4</v>
      </c>
      <c r="K219">
        <v>4</v>
      </c>
      <c r="L219">
        <v>4</v>
      </c>
      <c r="M219">
        <v>2</v>
      </c>
      <c r="N219">
        <v>3</v>
      </c>
      <c r="O219">
        <v>2</v>
      </c>
      <c r="P219">
        <v>3</v>
      </c>
      <c r="Q219">
        <v>4</v>
      </c>
      <c r="R219">
        <v>2</v>
      </c>
      <c r="S219">
        <v>2</v>
      </c>
      <c r="T219">
        <v>2</v>
      </c>
      <c r="U219">
        <v>2</v>
      </c>
      <c r="V219">
        <v>1</v>
      </c>
      <c r="W219">
        <v>5</v>
      </c>
      <c r="X219">
        <v>4</v>
      </c>
      <c r="Y219">
        <v>2</v>
      </c>
      <c r="Z219">
        <v>11</v>
      </c>
      <c r="AA219">
        <v>10</v>
      </c>
      <c r="AB219">
        <v>11</v>
      </c>
      <c r="AC219">
        <v>10</v>
      </c>
      <c r="AD219">
        <v>6</v>
      </c>
      <c r="AE219">
        <v>7</v>
      </c>
      <c r="AF219">
        <v>5</v>
      </c>
      <c r="AG219">
        <v>5</v>
      </c>
      <c r="AH219">
        <v>5</v>
      </c>
      <c r="AI219">
        <v>12</v>
      </c>
      <c r="AJ219">
        <v>7</v>
      </c>
      <c r="AK219">
        <v>122</v>
      </c>
      <c r="AL219">
        <v>10</v>
      </c>
      <c r="AM219">
        <v>4</v>
      </c>
      <c r="AN219">
        <v>16</v>
      </c>
      <c r="AO219">
        <v>9</v>
      </c>
      <c r="AP219">
        <v>6</v>
      </c>
      <c r="AQ219">
        <v>9</v>
      </c>
      <c r="AR219">
        <v>8</v>
      </c>
      <c r="AS219">
        <v>6</v>
      </c>
      <c r="AT219">
        <v>17</v>
      </c>
      <c r="AU219">
        <v>12</v>
      </c>
      <c r="AV219">
        <v>3</v>
      </c>
      <c r="AW219">
        <v>16</v>
      </c>
      <c r="AX219">
        <v>15</v>
      </c>
      <c r="AY219">
        <v>4</v>
      </c>
      <c r="AZ219">
        <v>8</v>
      </c>
      <c r="BA219">
        <v>9</v>
      </c>
      <c r="BB219">
        <v>14</v>
      </c>
      <c r="BC219">
        <v>11</v>
      </c>
      <c r="BD219">
        <v>20</v>
      </c>
      <c r="BE219">
        <v>5</v>
      </c>
      <c r="BF219">
        <v>2</v>
      </c>
      <c r="BG219">
        <v>19</v>
      </c>
      <c r="BH219">
        <v>1</v>
      </c>
      <c r="BI219">
        <v>13</v>
      </c>
      <c r="BJ219">
        <v>18</v>
      </c>
      <c r="BK219">
        <v>10</v>
      </c>
      <c r="BL219">
        <v>7</v>
      </c>
      <c r="BM219">
        <v>6</v>
      </c>
      <c r="BN219">
        <v>62</v>
      </c>
    </row>
    <row r="220" spans="1:66" x14ac:dyDescent="0.25">
      <c r="A220">
        <v>45987</v>
      </c>
      <c r="B220">
        <v>0</v>
      </c>
      <c r="C220">
        <v>1945</v>
      </c>
      <c r="D220" s="1">
        <v>45971.319722222222</v>
      </c>
      <c r="E220" t="s">
        <v>201</v>
      </c>
      <c r="F220">
        <v>4</v>
      </c>
      <c r="G220">
        <v>5</v>
      </c>
      <c r="H220">
        <v>3</v>
      </c>
      <c r="I220">
        <v>4</v>
      </c>
      <c r="J220">
        <v>4</v>
      </c>
      <c r="K220">
        <v>4</v>
      </c>
      <c r="L220">
        <v>4</v>
      </c>
      <c r="M220">
        <v>4</v>
      </c>
      <c r="N220">
        <v>5</v>
      </c>
      <c r="O220">
        <v>4</v>
      </c>
      <c r="P220">
        <v>5</v>
      </c>
      <c r="Q220">
        <v>4</v>
      </c>
      <c r="R220">
        <v>5</v>
      </c>
      <c r="S220">
        <v>4</v>
      </c>
      <c r="T220">
        <v>2</v>
      </c>
      <c r="U220">
        <v>4</v>
      </c>
      <c r="V220">
        <v>3</v>
      </c>
      <c r="W220">
        <v>2</v>
      </c>
      <c r="X220">
        <v>4</v>
      </c>
      <c r="Y220">
        <v>4</v>
      </c>
      <c r="Z220">
        <v>8</v>
      </c>
      <c r="AA220">
        <v>7</v>
      </c>
      <c r="AB220">
        <v>9</v>
      </c>
      <c r="AC220">
        <v>7</v>
      </c>
      <c r="AD220">
        <v>5</v>
      </c>
      <c r="AE220">
        <v>10</v>
      </c>
      <c r="AF220">
        <v>7</v>
      </c>
      <c r="AG220">
        <v>6</v>
      </c>
      <c r="AH220">
        <v>7</v>
      </c>
      <c r="AI220">
        <v>5</v>
      </c>
      <c r="AJ220">
        <v>8</v>
      </c>
      <c r="AK220">
        <v>6</v>
      </c>
      <c r="AL220">
        <v>5</v>
      </c>
      <c r="AM220">
        <v>10</v>
      </c>
      <c r="AN220">
        <v>13</v>
      </c>
      <c r="AO220">
        <v>5</v>
      </c>
      <c r="AP220">
        <v>16</v>
      </c>
      <c r="AQ220">
        <v>4</v>
      </c>
      <c r="AR220">
        <v>8</v>
      </c>
      <c r="AS220">
        <v>7</v>
      </c>
      <c r="AT220">
        <v>9</v>
      </c>
      <c r="AU220">
        <v>7</v>
      </c>
      <c r="AV220">
        <v>2</v>
      </c>
      <c r="AW220">
        <v>13</v>
      </c>
      <c r="AX220">
        <v>16</v>
      </c>
      <c r="AY220">
        <v>3</v>
      </c>
      <c r="AZ220">
        <v>4</v>
      </c>
      <c r="BA220">
        <v>10</v>
      </c>
      <c r="BB220">
        <v>15</v>
      </c>
      <c r="BC220">
        <v>19</v>
      </c>
      <c r="BD220">
        <v>11</v>
      </c>
      <c r="BE220">
        <v>12</v>
      </c>
      <c r="BF220">
        <v>14</v>
      </c>
      <c r="BG220">
        <v>6</v>
      </c>
      <c r="BH220">
        <v>8</v>
      </c>
      <c r="BI220">
        <v>17</v>
      </c>
      <c r="BJ220">
        <v>1</v>
      </c>
      <c r="BK220">
        <v>18</v>
      </c>
      <c r="BL220">
        <v>20</v>
      </c>
      <c r="BM220">
        <v>5</v>
      </c>
      <c r="BN220">
        <v>51</v>
      </c>
    </row>
    <row r="221" spans="1:66" x14ac:dyDescent="0.25">
      <c r="A221">
        <v>45989</v>
      </c>
      <c r="B221">
        <v>1</v>
      </c>
      <c r="C221">
        <v>2002</v>
      </c>
      <c r="D221" s="1">
        <v>45971.335532407407</v>
      </c>
      <c r="E221" t="s">
        <v>150</v>
      </c>
      <c r="F221">
        <v>4</v>
      </c>
      <c r="G221">
        <v>5</v>
      </c>
      <c r="H221">
        <v>4</v>
      </c>
      <c r="I221">
        <v>5</v>
      </c>
      <c r="J221">
        <v>4</v>
      </c>
      <c r="K221">
        <v>5</v>
      </c>
      <c r="L221">
        <v>4</v>
      </c>
      <c r="M221">
        <v>5</v>
      </c>
      <c r="N221">
        <v>5</v>
      </c>
      <c r="O221">
        <v>5</v>
      </c>
      <c r="P221">
        <v>5</v>
      </c>
      <c r="Q221">
        <v>5</v>
      </c>
      <c r="R221">
        <v>4</v>
      </c>
      <c r="S221">
        <v>4</v>
      </c>
      <c r="T221">
        <v>2</v>
      </c>
      <c r="U221">
        <v>2</v>
      </c>
      <c r="V221">
        <v>5</v>
      </c>
      <c r="W221">
        <v>4</v>
      </c>
      <c r="X221">
        <v>5</v>
      </c>
      <c r="Y221">
        <v>5</v>
      </c>
      <c r="Z221">
        <v>7</v>
      </c>
      <c r="AA221">
        <v>4</v>
      </c>
      <c r="AB221">
        <v>7</v>
      </c>
      <c r="AC221">
        <v>5</v>
      </c>
      <c r="AD221">
        <v>5</v>
      </c>
      <c r="AE221">
        <v>2</v>
      </c>
      <c r="AF221">
        <v>4</v>
      </c>
      <c r="AG221">
        <v>3</v>
      </c>
      <c r="AH221">
        <v>8</v>
      </c>
      <c r="AI221">
        <v>6</v>
      </c>
      <c r="AJ221">
        <v>4</v>
      </c>
      <c r="AK221">
        <v>10</v>
      </c>
      <c r="AL221">
        <v>8</v>
      </c>
      <c r="AM221">
        <v>4</v>
      </c>
      <c r="AN221">
        <v>8</v>
      </c>
      <c r="AO221">
        <v>6</v>
      </c>
      <c r="AP221">
        <v>7</v>
      </c>
      <c r="AQ221">
        <v>6</v>
      </c>
      <c r="AR221">
        <v>6</v>
      </c>
      <c r="AS221">
        <v>7</v>
      </c>
      <c r="AT221">
        <v>5</v>
      </c>
      <c r="AU221">
        <v>18</v>
      </c>
      <c r="AV221">
        <v>20</v>
      </c>
      <c r="AW221">
        <v>3</v>
      </c>
      <c r="AX221">
        <v>1</v>
      </c>
      <c r="AY221">
        <v>14</v>
      </c>
      <c r="AZ221">
        <v>6</v>
      </c>
      <c r="BA221">
        <v>17</v>
      </c>
      <c r="BB221">
        <v>12</v>
      </c>
      <c r="BC221">
        <v>2</v>
      </c>
      <c r="BD221">
        <v>9</v>
      </c>
      <c r="BE221">
        <v>11</v>
      </c>
      <c r="BF221">
        <v>4</v>
      </c>
      <c r="BG221">
        <v>15</v>
      </c>
      <c r="BH221">
        <v>7</v>
      </c>
      <c r="BI221">
        <v>13</v>
      </c>
      <c r="BJ221">
        <v>16</v>
      </c>
      <c r="BK221">
        <v>10</v>
      </c>
      <c r="BL221">
        <v>19</v>
      </c>
      <c r="BM221">
        <v>8</v>
      </c>
      <c r="BN221">
        <v>39</v>
      </c>
    </row>
    <row r="222" spans="1:66" x14ac:dyDescent="0.25">
      <c r="A222">
        <v>45991</v>
      </c>
      <c r="B222">
        <v>0</v>
      </c>
      <c r="C222">
        <v>1983</v>
      </c>
      <c r="D222" s="1">
        <v>45971.339421296296</v>
      </c>
      <c r="E222" t="s">
        <v>188</v>
      </c>
      <c r="F222">
        <v>2</v>
      </c>
      <c r="G222">
        <v>1</v>
      </c>
      <c r="H222">
        <v>1</v>
      </c>
      <c r="I222">
        <v>1</v>
      </c>
      <c r="J222">
        <v>1</v>
      </c>
      <c r="K222">
        <v>2</v>
      </c>
      <c r="L222">
        <v>2</v>
      </c>
      <c r="M222">
        <v>1</v>
      </c>
      <c r="N222">
        <v>1</v>
      </c>
      <c r="O222">
        <v>1</v>
      </c>
      <c r="P222">
        <v>1</v>
      </c>
      <c r="Q222">
        <v>2</v>
      </c>
      <c r="R222">
        <v>1</v>
      </c>
      <c r="S222">
        <v>1</v>
      </c>
      <c r="T222">
        <v>2</v>
      </c>
      <c r="U222">
        <v>2</v>
      </c>
      <c r="V222">
        <v>2</v>
      </c>
      <c r="W222">
        <v>5</v>
      </c>
      <c r="X222">
        <v>1</v>
      </c>
      <c r="Y222">
        <v>1</v>
      </c>
      <c r="Z222">
        <v>3</v>
      </c>
      <c r="AA222">
        <v>7</v>
      </c>
      <c r="AB222">
        <v>8</v>
      </c>
      <c r="AC222">
        <v>9</v>
      </c>
      <c r="AD222">
        <v>16</v>
      </c>
      <c r="AE222">
        <v>10</v>
      </c>
      <c r="AF222">
        <v>10</v>
      </c>
      <c r="AG222">
        <v>4</v>
      </c>
      <c r="AH222">
        <v>47</v>
      </c>
      <c r="AI222">
        <v>7</v>
      </c>
      <c r="AJ222">
        <v>22</v>
      </c>
      <c r="AK222">
        <v>5</v>
      </c>
      <c r="AL222">
        <v>7</v>
      </c>
      <c r="AM222">
        <v>5</v>
      </c>
      <c r="AN222">
        <v>6</v>
      </c>
      <c r="AO222">
        <v>12</v>
      </c>
      <c r="AP222">
        <v>12</v>
      </c>
      <c r="AQ222">
        <v>4</v>
      </c>
      <c r="AR222">
        <v>4</v>
      </c>
      <c r="AS222">
        <v>7</v>
      </c>
      <c r="AT222">
        <v>12</v>
      </c>
      <c r="AU222">
        <v>20</v>
      </c>
      <c r="AV222">
        <v>10</v>
      </c>
      <c r="AW222">
        <v>1</v>
      </c>
      <c r="AX222">
        <v>2</v>
      </c>
      <c r="AY222">
        <v>5</v>
      </c>
      <c r="AZ222">
        <v>8</v>
      </c>
      <c r="BA222">
        <v>14</v>
      </c>
      <c r="BB222">
        <v>7</v>
      </c>
      <c r="BC222">
        <v>4</v>
      </c>
      <c r="BD222">
        <v>18</v>
      </c>
      <c r="BE222">
        <v>3</v>
      </c>
      <c r="BF222">
        <v>17</v>
      </c>
      <c r="BG222">
        <v>6</v>
      </c>
      <c r="BH222">
        <v>11</v>
      </c>
      <c r="BI222">
        <v>16</v>
      </c>
      <c r="BJ222">
        <v>19</v>
      </c>
      <c r="BK222">
        <v>15</v>
      </c>
      <c r="BL222">
        <v>9</v>
      </c>
      <c r="BM222">
        <v>13</v>
      </c>
      <c r="BN222">
        <v>35</v>
      </c>
    </row>
    <row r="223" spans="1:66" x14ac:dyDescent="0.25">
      <c r="A223">
        <v>45992</v>
      </c>
      <c r="B223">
        <v>1</v>
      </c>
      <c r="C223">
        <v>1973</v>
      </c>
      <c r="D223" s="1">
        <v>45971.343043981484</v>
      </c>
      <c r="E223">
        <v>20</v>
      </c>
      <c r="F223">
        <v>4</v>
      </c>
      <c r="G223">
        <v>4</v>
      </c>
      <c r="H223">
        <v>4</v>
      </c>
      <c r="I223">
        <v>4</v>
      </c>
      <c r="J223">
        <v>2</v>
      </c>
      <c r="K223">
        <v>2</v>
      </c>
      <c r="L223">
        <v>3</v>
      </c>
      <c r="M223">
        <v>3</v>
      </c>
      <c r="N223">
        <v>2</v>
      </c>
      <c r="O223">
        <v>4</v>
      </c>
      <c r="P223">
        <v>4</v>
      </c>
      <c r="Q223">
        <v>4</v>
      </c>
      <c r="R223">
        <v>1</v>
      </c>
      <c r="S223">
        <v>2</v>
      </c>
      <c r="T223">
        <v>4</v>
      </c>
      <c r="U223">
        <v>2</v>
      </c>
      <c r="V223">
        <v>4</v>
      </c>
      <c r="W223">
        <v>3</v>
      </c>
      <c r="X223">
        <v>1</v>
      </c>
      <c r="Y223">
        <v>4</v>
      </c>
      <c r="Z223">
        <v>8</v>
      </c>
      <c r="AA223">
        <v>9</v>
      </c>
      <c r="AB223">
        <v>10</v>
      </c>
      <c r="AC223">
        <v>21</v>
      </c>
      <c r="AD223">
        <v>36</v>
      </c>
      <c r="AE223">
        <v>4</v>
      </c>
      <c r="AF223">
        <v>6</v>
      </c>
      <c r="AG223">
        <v>8</v>
      </c>
      <c r="AH223">
        <v>6</v>
      </c>
      <c r="AI223">
        <v>4</v>
      </c>
      <c r="AJ223">
        <v>342</v>
      </c>
      <c r="AK223">
        <v>8</v>
      </c>
      <c r="AL223">
        <v>6</v>
      </c>
      <c r="AM223">
        <v>6</v>
      </c>
      <c r="AN223">
        <v>6</v>
      </c>
      <c r="AO223">
        <v>4</v>
      </c>
      <c r="AP223">
        <v>10</v>
      </c>
      <c r="AQ223">
        <v>3</v>
      </c>
      <c r="AR223">
        <v>5</v>
      </c>
      <c r="AS223">
        <v>19</v>
      </c>
      <c r="AT223">
        <v>10</v>
      </c>
      <c r="AU223">
        <v>15</v>
      </c>
      <c r="AV223">
        <v>3</v>
      </c>
      <c r="AW223">
        <v>16</v>
      </c>
      <c r="AX223">
        <v>9</v>
      </c>
      <c r="AY223">
        <v>6</v>
      </c>
      <c r="AZ223">
        <v>2</v>
      </c>
      <c r="BA223">
        <v>18</v>
      </c>
      <c r="BB223">
        <v>20</v>
      </c>
      <c r="BC223">
        <v>8</v>
      </c>
      <c r="BD223">
        <v>11</v>
      </c>
      <c r="BE223">
        <v>1</v>
      </c>
      <c r="BF223">
        <v>4</v>
      </c>
      <c r="BG223">
        <v>14</v>
      </c>
      <c r="BH223">
        <v>7</v>
      </c>
      <c r="BI223">
        <v>13</v>
      </c>
      <c r="BJ223">
        <v>19</v>
      </c>
      <c r="BK223">
        <v>17</v>
      </c>
      <c r="BL223">
        <v>5</v>
      </c>
      <c r="BM223">
        <v>12</v>
      </c>
      <c r="BN223">
        <v>63</v>
      </c>
    </row>
    <row r="224" spans="1:66" x14ac:dyDescent="0.25">
      <c r="A224">
        <v>45998</v>
      </c>
      <c r="B224">
        <v>1</v>
      </c>
      <c r="C224">
        <v>1973</v>
      </c>
      <c r="D224" s="1">
        <v>45971.347905092596</v>
      </c>
      <c r="E224">
        <v>3</v>
      </c>
      <c r="F224">
        <v>2</v>
      </c>
      <c r="G224">
        <v>4</v>
      </c>
      <c r="H224">
        <v>3</v>
      </c>
      <c r="I224">
        <v>3</v>
      </c>
      <c r="J224">
        <v>4</v>
      </c>
      <c r="K224">
        <v>2</v>
      </c>
      <c r="L224">
        <v>4</v>
      </c>
      <c r="M224">
        <v>3</v>
      </c>
      <c r="N224">
        <v>3</v>
      </c>
      <c r="O224">
        <v>2</v>
      </c>
      <c r="P224">
        <v>2</v>
      </c>
      <c r="Q224">
        <v>4</v>
      </c>
      <c r="R224">
        <v>4</v>
      </c>
      <c r="S224">
        <v>2</v>
      </c>
      <c r="T224">
        <v>4</v>
      </c>
      <c r="U224">
        <v>2</v>
      </c>
      <c r="V224">
        <v>4</v>
      </c>
      <c r="W224">
        <v>4</v>
      </c>
      <c r="X224">
        <v>3</v>
      </c>
      <c r="Y224">
        <v>3</v>
      </c>
      <c r="Z224">
        <v>5</v>
      </c>
      <c r="AA224">
        <v>6</v>
      </c>
      <c r="AB224">
        <v>7</v>
      </c>
      <c r="AC224">
        <v>6</v>
      </c>
      <c r="AD224">
        <v>4</v>
      </c>
      <c r="AE224">
        <v>7</v>
      </c>
      <c r="AF224">
        <v>8</v>
      </c>
      <c r="AG224">
        <v>5</v>
      </c>
      <c r="AH224">
        <v>5</v>
      </c>
      <c r="AI224">
        <v>4</v>
      </c>
      <c r="AJ224">
        <v>4</v>
      </c>
      <c r="AK224">
        <v>6</v>
      </c>
      <c r="AL224">
        <v>13</v>
      </c>
      <c r="AM224">
        <v>6</v>
      </c>
      <c r="AN224">
        <v>18</v>
      </c>
      <c r="AO224">
        <v>4</v>
      </c>
      <c r="AP224">
        <v>9</v>
      </c>
      <c r="AQ224">
        <v>9</v>
      </c>
      <c r="AR224">
        <v>7</v>
      </c>
      <c r="AS224">
        <v>6</v>
      </c>
      <c r="AT224">
        <v>11</v>
      </c>
      <c r="AU224">
        <v>2</v>
      </c>
      <c r="AV224">
        <v>12</v>
      </c>
      <c r="AW224">
        <v>19</v>
      </c>
      <c r="AX224">
        <v>13</v>
      </c>
      <c r="AY224">
        <v>17</v>
      </c>
      <c r="AZ224">
        <v>4</v>
      </c>
      <c r="BA224">
        <v>10</v>
      </c>
      <c r="BB224">
        <v>7</v>
      </c>
      <c r="BC224">
        <v>9</v>
      </c>
      <c r="BD224">
        <v>15</v>
      </c>
      <c r="BE224">
        <v>3</v>
      </c>
      <c r="BF224">
        <v>1</v>
      </c>
      <c r="BG224">
        <v>18</v>
      </c>
      <c r="BH224">
        <v>8</v>
      </c>
      <c r="BI224">
        <v>20</v>
      </c>
      <c r="BJ224">
        <v>16</v>
      </c>
      <c r="BK224">
        <v>6</v>
      </c>
      <c r="BL224">
        <v>14</v>
      </c>
      <c r="BM224">
        <v>5</v>
      </c>
      <c r="BN224">
        <v>56</v>
      </c>
    </row>
    <row r="225" spans="1:66" x14ac:dyDescent="0.25">
      <c r="A225">
        <v>46117</v>
      </c>
      <c r="B225">
        <v>0</v>
      </c>
      <c r="C225">
        <v>2003</v>
      </c>
      <c r="D225" s="1">
        <v>45971.794166666667</v>
      </c>
      <c r="E225" t="s">
        <v>130</v>
      </c>
      <c r="F225">
        <v>1</v>
      </c>
      <c r="G225">
        <v>1</v>
      </c>
      <c r="H225">
        <v>1</v>
      </c>
      <c r="I225">
        <v>1</v>
      </c>
      <c r="J225">
        <v>1</v>
      </c>
      <c r="K225">
        <v>1</v>
      </c>
      <c r="L225">
        <v>1</v>
      </c>
      <c r="M225">
        <v>1</v>
      </c>
      <c r="N225">
        <v>1</v>
      </c>
      <c r="O225">
        <v>1</v>
      </c>
      <c r="P225">
        <v>1</v>
      </c>
      <c r="Q225">
        <v>1</v>
      </c>
      <c r="R225">
        <v>1</v>
      </c>
      <c r="S225">
        <v>1</v>
      </c>
      <c r="T225">
        <v>4</v>
      </c>
      <c r="U225">
        <v>1</v>
      </c>
      <c r="V225">
        <v>1</v>
      </c>
      <c r="W225">
        <v>5</v>
      </c>
      <c r="X225">
        <v>1</v>
      </c>
      <c r="Y225">
        <v>1</v>
      </c>
      <c r="Z225">
        <v>4</v>
      </c>
      <c r="AA225">
        <v>10</v>
      </c>
      <c r="AB225">
        <v>5</v>
      </c>
      <c r="AC225">
        <v>4</v>
      </c>
      <c r="AD225">
        <v>20</v>
      </c>
      <c r="AE225">
        <v>6</v>
      </c>
      <c r="AF225">
        <v>22</v>
      </c>
      <c r="AG225">
        <v>3</v>
      </c>
      <c r="AH225">
        <v>11</v>
      </c>
      <c r="AI225">
        <v>3</v>
      </c>
      <c r="AJ225">
        <v>3</v>
      </c>
      <c r="AK225">
        <v>5</v>
      </c>
      <c r="AL225">
        <v>7</v>
      </c>
      <c r="AM225">
        <v>3</v>
      </c>
      <c r="AN225">
        <v>14</v>
      </c>
      <c r="AO225">
        <v>3</v>
      </c>
      <c r="AP225">
        <v>3</v>
      </c>
      <c r="AQ225">
        <v>4</v>
      </c>
      <c r="AR225">
        <v>3</v>
      </c>
      <c r="AS225">
        <v>3</v>
      </c>
      <c r="AT225">
        <v>19</v>
      </c>
      <c r="AU225">
        <v>2</v>
      </c>
      <c r="AV225">
        <v>13</v>
      </c>
      <c r="AW225">
        <v>9</v>
      </c>
      <c r="AX225">
        <v>17</v>
      </c>
      <c r="AY225">
        <v>18</v>
      </c>
      <c r="AZ225">
        <v>10</v>
      </c>
      <c r="BA225">
        <v>15</v>
      </c>
      <c r="BB225">
        <v>20</v>
      </c>
      <c r="BC225">
        <v>8</v>
      </c>
      <c r="BD225">
        <v>7</v>
      </c>
      <c r="BE225">
        <v>11</v>
      </c>
      <c r="BF225">
        <v>1</v>
      </c>
      <c r="BG225">
        <v>4</v>
      </c>
      <c r="BH225">
        <v>12</v>
      </c>
      <c r="BI225">
        <v>16</v>
      </c>
      <c r="BJ225">
        <v>3</v>
      </c>
      <c r="BK225">
        <v>14</v>
      </c>
      <c r="BL225">
        <v>5</v>
      </c>
      <c r="BM225">
        <v>6</v>
      </c>
      <c r="BN225">
        <v>14</v>
      </c>
    </row>
    <row r="226" spans="1:66" x14ac:dyDescent="0.25">
      <c r="A226">
        <v>46128</v>
      </c>
      <c r="B226">
        <v>1</v>
      </c>
      <c r="C226">
        <v>1999</v>
      </c>
      <c r="D226" s="1">
        <v>45971.921967592592</v>
      </c>
      <c r="E226" t="s">
        <v>66</v>
      </c>
      <c r="F226">
        <v>4</v>
      </c>
      <c r="G226">
        <v>4</v>
      </c>
      <c r="H226">
        <v>4</v>
      </c>
      <c r="I226">
        <v>4</v>
      </c>
      <c r="J226">
        <v>4</v>
      </c>
      <c r="K226">
        <v>2</v>
      </c>
      <c r="L226">
        <v>3</v>
      </c>
      <c r="M226">
        <v>3</v>
      </c>
      <c r="N226">
        <v>4</v>
      </c>
      <c r="O226">
        <v>3</v>
      </c>
      <c r="P226">
        <v>4</v>
      </c>
      <c r="Q226">
        <v>2</v>
      </c>
      <c r="R226">
        <v>2</v>
      </c>
      <c r="S226">
        <v>2</v>
      </c>
      <c r="T226">
        <v>2</v>
      </c>
      <c r="U226">
        <v>4</v>
      </c>
      <c r="V226">
        <v>4</v>
      </c>
      <c r="W226">
        <v>4</v>
      </c>
      <c r="X226">
        <v>2</v>
      </c>
      <c r="Y226">
        <v>2</v>
      </c>
      <c r="Z226">
        <v>3</v>
      </c>
      <c r="AA226">
        <v>4</v>
      </c>
      <c r="AB226">
        <v>5</v>
      </c>
      <c r="AC226">
        <v>2</v>
      </c>
      <c r="AD226">
        <v>23</v>
      </c>
      <c r="AE226">
        <v>3</v>
      </c>
      <c r="AF226">
        <v>3</v>
      </c>
      <c r="AG226">
        <v>4</v>
      </c>
      <c r="AH226">
        <v>7</v>
      </c>
      <c r="AI226">
        <v>3</v>
      </c>
      <c r="AJ226">
        <v>7</v>
      </c>
      <c r="AK226">
        <v>5</v>
      </c>
      <c r="AL226">
        <v>4</v>
      </c>
      <c r="AM226">
        <v>3</v>
      </c>
      <c r="AN226">
        <v>5</v>
      </c>
      <c r="AO226">
        <v>11</v>
      </c>
      <c r="AP226">
        <v>7</v>
      </c>
      <c r="AQ226">
        <v>3</v>
      </c>
      <c r="AR226">
        <v>4</v>
      </c>
      <c r="AS226">
        <v>5</v>
      </c>
      <c r="AT226">
        <v>5</v>
      </c>
      <c r="AU226">
        <v>17</v>
      </c>
      <c r="AV226">
        <v>10</v>
      </c>
      <c r="AW226">
        <v>16</v>
      </c>
      <c r="AX226">
        <v>13</v>
      </c>
      <c r="AY226">
        <v>6</v>
      </c>
      <c r="AZ226">
        <v>15</v>
      </c>
      <c r="BA226">
        <v>8</v>
      </c>
      <c r="BB226">
        <v>19</v>
      </c>
      <c r="BC226">
        <v>14</v>
      </c>
      <c r="BD226">
        <v>18</v>
      </c>
      <c r="BE226">
        <v>11</v>
      </c>
      <c r="BF226">
        <v>20</v>
      </c>
      <c r="BG226">
        <v>4</v>
      </c>
      <c r="BH226">
        <v>2</v>
      </c>
      <c r="BI226">
        <v>1</v>
      </c>
      <c r="BJ226">
        <v>3</v>
      </c>
      <c r="BK226">
        <v>9</v>
      </c>
      <c r="BL226">
        <v>12</v>
      </c>
      <c r="BM226">
        <v>7</v>
      </c>
      <c r="BN226">
        <v>59</v>
      </c>
    </row>
    <row r="227" spans="1:66" x14ac:dyDescent="0.25">
      <c r="A227">
        <v>46127</v>
      </c>
      <c r="B227">
        <v>0</v>
      </c>
      <c r="C227">
        <v>2003</v>
      </c>
      <c r="D227" s="1">
        <v>45971.930613425924</v>
      </c>
      <c r="E227" t="s">
        <v>100</v>
      </c>
      <c r="F227">
        <v>2</v>
      </c>
      <c r="G227">
        <v>2</v>
      </c>
      <c r="H227">
        <v>1</v>
      </c>
      <c r="I227">
        <v>2</v>
      </c>
      <c r="J227">
        <v>2</v>
      </c>
      <c r="K227">
        <v>2</v>
      </c>
      <c r="L227">
        <v>2</v>
      </c>
      <c r="M227">
        <v>1</v>
      </c>
      <c r="N227">
        <v>1</v>
      </c>
      <c r="O227">
        <v>1</v>
      </c>
      <c r="P227">
        <v>2</v>
      </c>
      <c r="Q227">
        <v>2</v>
      </c>
      <c r="R227">
        <v>2</v>
      </c>
      <c r="S227">
        <v>1</v>
      </c>
      <c r="T227">
        <v>2</v>
      </c>
      <c r="U227">
        <v>2</v>
      </c>
      <c r="V227">
        <v>2</v>
      </c>
      <c r="W227">
        <v>5</v>
      </c>
      <c r="X227">
        <v>1</v>
      </c>
      <c r="Y227">
        <v>2</v>
      </c>
      <c r="Z227">
        <v>2</v>
      </c>
      <c r="AA227">
        <v>3</v>
      </c>
      <c r="AB227">
        <v>2</v>
      </c>
      <c r="AC227">
        <v>3</v>
      </c>
      <c r="AD227">
        <v>4</v>
      </c>
      <c r="AE227">
        <v>4</v>
      </c>
      <c r="AF227">
        <v>3</v>
      </c>
      <c r="AG227">
        <v>3</v>
      </c>
      <c r="AH227">
        <v>5</v>
      </c>
      <c r="AI227">
        <v>3</v>
      </c>
      <c r="AJ227">
        <v>11</v>
      </c>
      <c r="AK227">
        <v>3</v>
      </c>
      <c r="AL227">
        <v>3</v>
      </c>
      <c r="AM227">
        <v>2</v>
      </c>
      <c r="AN227">
        <v>3</v>
      </c>
      <c r="AO227">
        <v>3</v>
      </c>
      <c r="AP227">
        <v>5</v>
      </c>
      <c r="AQ227">
        <v>4</v>
      </c>
      <c r="AR227">
        <v>6</v>
      </c>
      <c r="AS227">
        <v>4</v>
      </c>
      <c r="AT227">
        <v>8</v>
      </c>
      <c r="AU227">
        <v>9</v>
      </c>
      <c r="AV227">
        <v>14</v>
      </c>
      <c r="AW227">
        <v>3</v>
      </c>
      <c r="AX227">
        <v>15</v>
      </c>
      <c r="AY227">
        <v>18</v>
      </c>
      <c r="AZ227">
        <v>17</v>
      </c>
      <c r="BA227">
        <v>20</v>
      </c>
      <c r="BB227">
        <v>16</v>
      </c>
      <c r="BC227">
        <v>11</v>
      </c>
      <c r="BD227">
        <v>1</v>
      </c>
      <c r="BE227">
        <v>2</v>
      </c>
      <c r="BF227">
        <v>6</v>
      </c>
      <c r="BG227">
        <v>12</v>
      </c>
      <c r="BH227">
        <v>5</v>
      </c>
      <c r="BI227">
        <v>4</v>
      </c>
      <c r="BJ227">
        <v>7</v>
      </c>
      <c r="BK227">
        <v>13</v>
      </c>
      <c r="BL227">
        <v>10</v>
      </c>
      <c r="BM227">
        <v>19</v>
      </c>
      <c r="BN227">
        <v>39</v>
      </c>
    </row>
    <row r="228" spans="1:66" x14ac:dyDescent="0.25">
      <c r="A228">
        <v>46170</v>
      </c>
      <c r="B228">
        <v>0</v>
      </c>
      <c r="C228">
        <v>1988</v>
      </c>
      <c r="D228" s="1">
        <v>45972.437280092592</v>
      </c>
      <c r="E228">
        <v>0</v>
      </c>
      <c r="F228">
        <v>1</v>
      </c>
      <c r="G228">
        <v>1</v>
      </c>
      <c r="H228">
        <v>1</v>
      </c>
      <c r="I228">
        <v>1</v>
      </c>
      <c r="J228">
        <v>1</v>
      </c>
      <c r="K228">
        <v>1</v>
      </c>
      <c r="L228">
        <v>1</v>
      </c>
      <c r="M228">
        <v>1</v>
      </c>
      <c r="N228">
        <v>1</v>
      </c>
      <c r="O228">
        <v>1</v>
      </c>
      <c r="P228">
        <v>1</v>
      </c>
      <c r="Q228">
        <v>1</v>
      </c>
      <c r="R228">
        <v>1</v>
      </c>
      <c r="S228">
        <v>1</v>
      </c>
      <c r="T228">
        <v>5</v>
      </c>
      <c r="U228">
        <v>1</v>
      </c>
      <c r="V228">
        <v>1</v>
      </c>
      <c r="W228">
        <v>5</v>
      </c>
      <c r="X228">
        <v>1</v>
      </c>
      <c r="Y228">
        <v>1</v>
      </c>
      <c r="Z228">
        <v>4</v>
      </c>
      <c r="AA228">
        <v>2</v>
      </c>
      <c r="AB228">
        <v>2</v>
      </c>
      <c r="AC228">
        <v>1</v>
      </c>
      <c r="AD228">
        <v>52</v>
      </c>
      <c r="AE228">
        <v>2</v>
      </c>
      <c r="AF228">
        <v>2</v>
      </c>
      <c r="AG228">
        <v>3</v>
      </c>
      <c r="AH228">
        <v>1</v>
      </c>
      <c r="AI228">
        <v>2</v>
      </c>
      <c r="AJ228">
        <v>2</v>
      </c>
      <c r="AK228">
        <v>2</v>
      </c>
      <c r="AL228">
        <v>9</v>
      </c>
      <c r="AM228">
        <v>2</v>
      </c>
      <c r="AN228">
        <v>10</v>
      </c>
      <c r="AO228">
        <v>2</v>
      </c>
      <c r="AP228">
        <v>3</v>
      </c>
      <c r="AQ228">
        <v>3</v>
      </c>
      <c r="AR228">
        <v>3</v>
      </c>
      <c r="AS228">
        <v>6</v>
      </c>
      <c r="AT228">
        <v>18</v>
      </c>
      <c r="AU228">
        <v>17</v>
      </c>
      <c r="AV228">
        <v>13</v>
      </c>
      <c r="AW228">
        <v>4</v>
      </c>
      <c r="AX228">
        <v>11</v>
      </c>
      <c r="AY228">
        <v>3</v>
      </c>
      <c r="AZ228">
        <v>19</v>
      </c>
      <c r="BA228">
        <v>7</v>
      </c>
      <c r="BB228">
        <v>14</v>
      </c>
      <c r="BC228">
        <v>20</v>
      </c>
      <c r="BD228">
        <v>8</v>
      </c>
      <c r="BE228">
        <v>15</v>
      </c>
      <c r="BF228">
        <v>1</v>
      </c>
      <c r="BG228">
        <v>12</v>
      </c>
      <c r="BH228">
        <v>5</v>
      </c>
      <c r="BI228">
        <v>6</v>
      </c>
      <c r="BJ228">
        <v>10</v>
      </c>
      <c r="BK228">
        <v>16</v>
      </c>
      <c r="BL228">
        <v>9</v>
      </c>
      <c r="BM228">
        <v>2</v>
      </c>
      <c r="BN228">
        <v>11</v>
      </c>
    </row>
    <row r="229" spans="1:66" x14ac:dyDescent="0.25">
      <c r="A229">
        <v>46195</v>
      </c>
      <c r="B229">
        <v>1</v>
      </c>
      <c r="C229">
        <v>2001</v>
      </c>
      <c r="D229" s="1">
        <v>45972.504571759258</v>
      </c>
      <c r="E229">
        <v>8</v>
      </c>
      <c r="F229">
        <v>5</v>
      </c>
      <c r="G229">
        <v>5</v>
      </c>
      <c r="H229">
        <v>4</v>
      </c>
      <c r="I229">
        <v>5</v>
      </c>
      <c r="J229">
        <v>5</v>
      </c>
      <c r="K229">
        <v>4</v>
      </c>
      <c r="L229">
        <v>5</v>
      </c>
      <c r="M229">
        <v>5</v>
      </c>
      <c r="N229">
        <v>4</v>
      </c>
      <c r="O229">
        <v>4</v>
      </c>
      <c r="P229">
        <v>4</v>
      </c>
      <c r="Q229">
        <v>5</v>
      </c>
      <c r="R229">
        <v>4</v>
      </c>
      <c r="S229">
        <v>4</v>
      </c>
      <c r="T229">
        <v>2</v>
      </c>
      <c r="U229">
        <v>2</v>
      </c>
      <c r="V229">
        <v>5</v>
      </c>
      <c r="W229">
        <v>4</v>
      </c>
      <c r="X229">
        <v>1</v>
      </c>
      <c r="Y229">
        <v>4</v>
      </c>
      <c r="Z229">
        <v>5</v>
      </c>
      <c r="AA229">
        <v>5</v>
      </c>
      <c r="AB229">
        <v>4</v>
      </c>
      <c r="AC229">
        <v>4</v>
      </c>
      <c r="AD229">
        <v>3</v>
      </c>
      <c r="AE229">
        <v>5</v>
      </c>
      <c r="AF229">
        <v>5</v>
      </c>
      <c r="AG229">
        <v>5</v>
      </c>
      <c r="AH229">
        <v>7</v>
      </c>
      <c r="AI229">
        <v>4</v>
      </c>
      <c r="AJ229">
        <v>9</v>
      </c>
      <c r="AK229">
        <v>10</v>
      </c>
      <c r="AL229">
        <v>7</v>
      </c>
      <c r="AM229">
        <v>5</v>
      </c>
      <c r="AN229">
        <v>5</v>
      </c>
      <c r="AO229">
        <v>5</v>
      </c>
      <c r="AP229">
        <v>4</v>
      </c>
      <c r="AQ229">
        <v>3</v>
      </c>
      <c r="AR229">
        <v>5</v>
      </c>
      <c r="AS229">
        <v>5</v>
      </c>
      <c r="AT229">
        <v>13</v>
      </c>
      <c r="AU229">
        <v>19</v>
      </c>
      <c r="AV229">
        <v>10</v>
      </c>
      <c r="AW229">
        <v>18</v>
      </c>
      <c r="AX229">
        <v>8</v>
      </c>
      <c r="AY229">
        <v>17</v>
      </c>
      <c r="AZ229">
        <v>2</v>
      </c>
      <c r="BA229">
        <v>9</v>
      </c>
      <c r="BB229">
        <v>20</v>
      </c>
      <c r="BC229">
        <v>15</v>
      </c>
      <c r="BD229">
        <v>16</v>
      </c>
      <c r="BE229">
        <v>14</v>
      </c>
      <c r="BF229">
        <v>1</v>
      </c>
      <c r="BG229">
        <v>12</v>
      </c>
      <c r="BH229">
        <v>3</v>
      </c>
      <c r="BI229">
        <v>4</v>
      </c>
      <c r="BJ229">
        <v>11</v>
      </c>
      <c r="BK229">
        <v>7</v>
      </c>
      <c r="BL229">
        <v>5</v>
      </c>
      <c r="BM229">
        <v>6</v>
      </c>
      <c r="BN229">
        <v>55</v>
      </c>
    </row>
    <row r="230" spans="1:66" x14ac:dyDescent="0.25">
      <c r="A230">
        <v>46224</v>
      </c>
      <c r="B230">
        <v>0</v>
      </c>
      <c r="C230">
        <v>1993</v>
      </c>
      <c r="D230" s="1">
        <v>45972.769062500003</v>
      </c>
      <c r="E230">
        <v>15</v>
      </c>
      <c r="F230">
        <v>2</v>
      </c>
      <c r="G230">
        <v>4</v>
      </c>
      <c r="H230">
        <v>2</v>
      </c>
      <c r="I230">
        <v>2</v>
      </c>
      <c r="J230">
        <v>4</v>
      </c>
      <c r="K230">
        <v>3</v>
      </c>
      <c r="L230">
        <v>4</v>
      </c>
      <c r="M230">
        <v>2</v>
      </c>
      <c r="N230">
        <v>2</v>
      </c>
      <c r="O230">
        <v>3</v>
      </c>
      <c r="P230">
        <v>4</v>
      </c>
      <c r="Q230">
        <v>1</v>
      </c>
      <c r="R230">
        <v>2</v>
      </c>
      <c r="S230">
        <v>3</v>
      </c>
      <c r="T230">
        <v>5</v>
      </c>
      <c r="U230">
        <v>1</v>
      </c>
      <c r="V230">
        <v>4</v>
      </c>
      <c r="W230">
        <v>4</v>
      </c>
      <c r="X230">
        <v>2</v>
      </c>
      <c r="Y230">
        <v>2</v>
      </c>
      <c r="Z230">
        <v>35</v>
      </c>
      <c r="AA230">
        <v>10</v>
      </c>
      <c r="AB230">
        <v>4</v>
      </c>
      <c r="AC230">
        <v>9</v>
      </c>
      <c r="AD230">
        <v>2</v>
      </c>
      <c r="AE230">
        <v>2</v>
      </c>
      <c r="AF230">
        <v>5</v>
      </c>
      <c r="AG230">
        <v>13</v>
      </c>
      <c r="AH230">
        <v>8</v>
      </c>
      <c r="AI230">
        <v>4</v>
      </c>
      <c r="AJ230">
        <v>16</v>
      </c>
      <c r="AK230">
        <v>6</v>
      </c>
      <c r="AL230">
        <v>8</v>
      </c>
      <c r="AM230">
        <v>4</v>
      </c>
      <c r="AN230">
        <v>8</v>
      </c>
      <c r="AO230">
        <v>7</v>
      </c>
      <c r="AP230">
        <v>8</v>
      </c>
      <c r="AQ230">
        <v>3</v>
      </c>
      <c r="AR230">
        <v>4</v>
      </c>
      <c r="AS230">
        <v>4</v>
      </c>
      <c r="AT230">
        <v>13</v>
      </c>
      <c r="AU230">
        <v>20</v>
      </c>
      <c r="AV230">
        <v>11</v>
      </c>
      <c r="AW230">
        <v>17</v>
      </c>
      <c r="AX230">
        <v>9</v>
      </c>
      <c r="AY230">
        <v>10</v>
      </c>
      <c r="AZ230">
        <v>8</v>
      </c>
      <c r="BA230">
        <v>3</v>
      </c>
      <c r="BB230">
        <v>15</v>
      </c>
      <c r="BC230">
        <v>5</v>
      </c>
      <c r="BD230">
        <v>16</v>
      </c>
      <c r="BE230">
        <v>6</v>
      </c>
      <c r="BF230">
        <v>14</v>
      </c>
      <c r="BG230">
        <v>18</v>
      </c>
      <c r="BH230">
        <v>1</v>
      </c>
      <c r="BI230">
        <v>19</v>
      </c>
      <c r="BJ230">
        <v>7</v>
      </c>
      <c r="BK230">
        <v>12</v>
      </c>
      <c r="BL230">
        <v>4</v>
      </c>
      <c r="BM230">
        <v>2</v>
      </c>
      <c r="BN230">
        <v>56</v>
      </c>
    </row>
    <row r="231" spans="1:66" x14ac:dyDescent="0.25">
      <c r="A231">
        <v>46227</v>
      </c>
      <c r="B231">
        <v>1</v>
      </c>
      <c r="C231">
        <v>1967</v>
      </c>
      <c r="D231" s="1">
        <v>45972.778645833336</v>
      </c>
      <c r="E231" t="s">
        <v>66</v>
      </c>
      <c r="F231">
        <v>4</v>
      </c>
      <c r="G231">
        <v>4</v>
      </c>
      <c r="H231">
        <v>5</v>
      </c>
      <c r="I231">
        <v>5</v>
      </c>
      <c r="J231">
        <v>4</v>
      </c>
      <c r="K231">
        <v>4</v>
      </c>
      <c r="L231">
        <v>4</v>
      </c>
      <c r="M231">
        <v>4</v>
      </c>
      <c r="N231">
        <v>5</v>
      </c>
      <c r="O231">
        <v>4</v>
      </c>
      <c r="P231">
        <v>5</v>
      </c>
      <c r="Q231">
        <v>5</v>
      </c>
      <c r="R231">
        <v>4</v>
      </c>
      <c r="S231">
        <v>5</v>
      </c>
      <c r="T231">
        <v>2</v>
      </c>
      <c r="U231">
        <v>3</v>
      </c>
      <c r="V231">
        <v>4</v>
      </c>
      <c r="W231">
        <v>1</v>
      </c>
      <c r="X231">
        <v>4</v>
      </c>
      <c r="Y231">
        <v>4</v>
      </c>
      <c r="Z231">
        <v>8</v>
      </c>
      <c r="AA231">
        <v>7</v>
      </c>
      <c r="AB231">
        <v>10</v>
      </c>
      <c r="AC231">
        <v>12</v>
      </c>
      <c r="AD231">
        <v>8</v>
      </c>
      <c r="AE231">
        <v>5</v>
      </c>
      <c r="AF231">
        <v>4</v>
      </c>
      <c r="AG231">
        <v>4</v>
      </c>
      <c r="AH231">
        <v>11</v>
      </c>
      <c r="AI231">
        <v>6</v>
      </c>
      <c r="AJ231">
        <v>7</v>
      </c>
      <c r="AK231">
        <v>12</v>
      </c>
      <c r="AL231">
        <v>16</v>
      </c>
      <c r="AM231">
        <v>6</v>
      </c>
      <c r="AN231">
        <v>9</v>
      </c>
      <c r="AO231">
        <v>7</v>
      </c>
      <c r="AP231">
        <v>8</v>
      </c>
      <c r="AQ231">
        <v>8</v>
      </c>
      <c r="AR231">
        <v>5</v>
      </c>
      <c r="AS231">
        <v>6</v>
      </c>
      <c r="AT231">
        <v>19</v>
      </c>
      <c r="AU231">
        <v>6</v>
      </c>
      <c r="AV231">
        <v>9</v>
      </c>
      <c r="AW231">
        <v>1</v>
      </c>
      <c r="AX231">
        <v>3</v>
      </c>
      <c r="AY231">
        <v>11</v>
      </c>
      <c r="AZ231">
        <v>16</v>
      </c>
      <c r="BA231">
        <v>14</v>
      </c>
      <c r="BB231">
        <v>18</v>
      </c>
      <c r="BC231">
        <v>13</v>
      </c>
      <c r="BD231">
        <v>4</v>
      </c>
      <c r="BE231">
        <v>2</v>
      </c>
      <c r="BF231">
        <v>15</v>
      </c>
      <c r="BG231">
        <v>7</v>
      </c>
      <c r="BH231">
        <v>10</v>
      </c>
      <c r="BI231">
        <v>5</v>
      </c>
      <c r="BJ231">
        <v>12</v>
      </c>
      <c r="BK231">
        <v>8</v>
      </c>
      <c r="BL231">
        <v>20</v>
      </c>
      <c r="BM231">
        <v>17</v>
      </c>
      <c r="BN231">
        <v>44</v>
      </c>
    </row>
    <row r="232" spans="1:66" x14ac:dyDescent="0.25">
      <c r="A232">
        <v>46228</v>
      </c>
      <c r="B232">
        <v>1</v>
      </c>
      <c r="C232">
        <v>1978</v>
      </c>
      <c r="D232" s="1">
        <v>45972.781886574077</v>
      </c>
      <c r="E232" t="s">
        <v>191</v>
      </c>
      <c r="F232">
        <v>1</v>
      </c>
      <c r="G232">
        <v>2</v>
      </c>
      <c r="H232">
        <v>2</v>
      </c>
      <c r="I232">
        <v>2</v>
      </c>
      <c r="J232">
        <v>2</v>
      </c>
      <c r="K232">
        <v>1</v>
      </c>
      <c r="L232">
        <v>2</v>
      </c>
      <c r="M232">
        <v>1</v>
      </c>
      <c r="N232">
        <v>1</v>
      </c>
      <c r="O232">
        <v>2</v>
      </c>
      <c r="P232">
        <v>2</v>
      </c>
      <c r="Q232">
        <v>1</v>
      </c>
      <c r="R232">
        <v>1</v>
      </c>
      <c r="S232">
        <v>1</v>
      </c>
      <c r="T232">
        <v>5</v>
      </c>
      <c r="U232">
        <v>1</v>
      </c>
      <c r="V232">
        <v>1</v>
      </c>
      <c r="W232">
        <v>5</v>
      </c>
      <c r="X232">
        <v>1</v>
      </c>
      <c r="Y232">
        <v>1</v>
      </c>
      <c r="Z232">
        <v>6</v>
      </c>
      <c r="AA232">
        <v>9</v>
      </c>
      <c r="AB232">
        <v>15</v>
      </c>
      <c r="AC232">
        <v>2</v>
      </c>
      <c r="AD232">
        <v>14</v>
      </c>
      <c r="AE232">
        <v>4</v>
      </c>
      <c r="AF232">
        <v>7</v>
      </c>
      <c r="AG232">
        <v>5</v>
      </c>
      <c r="AH232">
        <v>9</v>
      </c>
      <c r="AI232">
        <v>16</v>
      </c>
      <c r="AJ232">
        <v>21</v>
      </c>
      <c r="AK232">
        <v>7</v>
      </c>
      <c r="AL232">
        <v>6</v>
      </c>
      <c r="AM232">
        <v>3</v>
      </c>
      <c r="AN232">
        <v>8</v>
      </c>
      <c r="AO232">
        <v>8</v>
      </c>
      <c r="AP232">
        <v>7</v>
      </c>
      <c r="AQ232">
        <v>6</v>
      </c>
      <c r="AR232">
        <v>5</v>
      </c>
      <c r="AS232">
        <v>12</v>
      </c>
      <c r="AT232">
        <v>20</v>
      </c>
      <c r="AU232">
        <v>5</v>
      </c>
      <c r="AV232">
        <v>4</v>
      </c>
      <c r="AW232">
        <v>3</v>
      </c>
      <c r="AX232">
        <v>8</v>
      </c>
      <c r="AY232">
        <v>18</v>
      </c>
      <c r="AZ232">
        <v>15</v>
      </c>
      <c r="BA232">
        <v>9</v>
      </c>
      <c r="BB232">
        <v>6</v>
      </c>
      <c r="BC232">
        <v>2</v>
      </c>
      <c r="BD232">
        <v>1</v>
      </c>
      <c r="BE232">
        <v>14</v>
      </c>
      <c r="BF232">
        <v>13</v>
      </c>
      <c r="BG232">
        <v>10</v>
      </c>
      <c r="BH232">
        <v>17</v>
      </c>
      <c r="BI232">
        <v>7</v>
      </c>
      <c r="BJ232">
        <v>11</v>
      </c>
      <c r="BK232">
        <v>12</v>
      </c>
      <c r="BL232">
        <v>19</v>
      </c>
      <c r="BM232">
        <v>16</v>
      </c>
      <c r="BN232">
        <v>28</v>
      </c>
    </row>
    <row r="233" spans="1:66" x14ac:dyDescent="0.25">
      <c r="A233">
        <v>46229</v>
      </c>
      <c r="B233">
        <v>1</v>
      </c>
      <c r="C233">
        <v>1967</v>
      </c>
      <c r="D233" s="1">
        <v>45972.784594907411</v>
      </c>
      <c r="E233" t="s">
        <v>197</v>
      </c>
      <c r="F233">
        <v>4</v>
      </c>
      <c r="G233">
        <v>5</v>
      </c>
      <c r="H233">
        <v>5</v>
      </c>
      <c r="I233">
        <v>5</v>
      </c>
      <c r="J233">
        <v>4</v>
      </c>
      <c r="K233">
        <v>4</v>
      </c>
      <c r="L233">
        <v>4</v>
      </c>
      <c r="M233">
        <v>5</v>
      </c>
      <c r="N233">
        <v>4</v>
      </c>
      <c r="O233">
        <v>4</v>
      </c>
      <c r="P233">
        <v>4</v>
      </c>
      <c r="Q233">
        <v>4</v>
      </c>
      <c r="R233">
        <v>4</v>
      </c>
      <c r="S233">
        <v>4</v>
      </c>
      <c r="T233">
        <v>2</v>
      </c>
      <c r="U233">
        <v>4</v>
      </c>
      <c r="V233">
        <v>4</v>
      </c>
      <c r="W233">
        <v>2</v>
      </c>
      <c r="X233">
        <v>4</v>
      </c>
      <c r="Y233">
        <v>4</v>
      </c>
      <c r="Z233">
        <v>2</v>
      </c>
      <c r="AA233">
        <v>5</v>
      </c>
      <c r="AB233">
        <v>4</v>
      </c>
      <c r="AC233">
        <v>3</v>
      </c>
      <c r="AD233">
        <v>4</v>
      </c>
      <c r="AE233">
        <v>3</v>
      </c>
      <c r="AF233">
        <v>5</v>
      </c>
      <c r="AG233">
        <v>4</v>
      </c>
      <c r="AH233">
        <v>4</v>
      </c>
      <c r="AI233">
        <v>4</v>
      </c>
      <c r="AJ233">
        <v>4</v>
      </c>
      <c r="AK233">
        <v>4</v>
      </c>
      <c r="AL233">
        <v>5</v>
      </c>
      <c r="AM233">
        <v>3</v>
      </c>
      <c r="AN233">
        <v>5</v>
      </c>
      <c r="AO233">
        <v>6</v>
      </c>
      <c r="AP233">
        <v>9</v>
      </c>
      <c r="AQ233">
        <v>3</v>
      </c>
      <c r="AR233">
        <v>4</v>
      </c>
      <c r="AS233">
        <v>5</v>
      </c>
      <c r="AT233">
        <v>20</v>
      </c>
      <c r="AU233">
        <v>7</v>
      </c>
      <c r="AV233">
        <v>6</v>
      </c>
      <c r="AW233">
        <v>5</v>
      </c>
      <c r="AX233">
        <v>9</v>
      </c>
      <c r="AY233">
        <v>18</v>
      </c>
      <c r="AZ233">
        <v>4</v>
      </c>
      <c r="BA233">
        <v>10</v>
      </c>
      <c r="BB233">
        <v>15</v>
      </c>
      <c r="BC233">
        <v>3</v>
      </c>
      <c r="BD233">
        <v>2</v>
      </c>
      <c r="BE233">
        <v>19</v>
      </c>
      <c r="BF233">
        <v>12</v>
      </c>
      <c r="BG233">
        <v>17</v>
      </c>
      <c r="BH233">
        <v>13</v>
      </c>
      <c r="BI233">
        <v>8</v>
      </c>
      <c r="BJ233">
        <v>1</v>
      </c>
      <c r="BK233">
        <v>14</v>
      </c>
      <c r="BL233">
        <v>16</v>
      </c>
      <c r="BM233">
        <v>11</v>
      </c>
      <c r="BN233">
        <v>47</v>
      </c>
    </row>
    <row r="234" spans="1:66" x14ac:dyDescent="0.25">
      <c r="A234">
        <v>46231</v>
      </c>
      <c r="B234">
        <v>0</v>
      </c>
      <c r="C234">
        <v>2003</v>
      </c>
      <c r="D234" s="1">
        <v>45972.786006944443</v>
      </c>
      <c r="E234" t="s">
        <v>131</v>
      </c>
      <c r="F234">
        <v>4</v>
      </c>
      <c r="G234">
        <v>5</v>
      </c>
      <c r="H234">
        <v>1</v>
      </c>
      <c r="I234">
        <v>5</v>
      </c>
      <c r="J234">
        <v>5</v>
      </c>
      <c r="K234">
        <v>1</v>
      </c>
      <c r="L234">
        <v>4</v>
      </c>
      <c r="M234">
        <v>3</v>
      </c>
      <c r="N234">
        <v>5</v>
      </c>
      <c r="O234">
        <v>2</v>
      </c>
      <c r="P234">
        <v>5</v>
      </c>
      <c r="Q234">
        <v>5</v>
      </c>
      <c r="R234">
        <v>4</v>
      </c>
      <c r="S234">
        <v>5</v>
      </c>
      <c r="T234">
        <v>4</v>
      </c>
      <c r="U234">
        <v>2</v>
      </c>
      <c r="V234">
        <v>5</v>
      </c>
      <c r="W234">
        <v>5</v>
      </c>
      <c r="X234">
        <v>1</v>
      </c>
      <c r="Y234">
        <v>4</v>
      </c>
      <c r="Z234">
        <v>28</v>
      </c>
      <c r="AA234">
        <v>8</v>
      </c>
      <c r="AB234">
        <v>5</v>
      </c>
      <c r="AC234">
        <v>3</v>
      </c>
      <c r="AD234">
        <v>3</v>
      </c>
      <c r="AE234">
        <v>3</v>
      </c>
      <c r="AF234">
        <v>2</v>
      </c>
      <c r="AG234">
        <v>3</v>
      </c>
      <c r="AH234">
        <v>4</v>
      </c>
      <c r="AI234">
        <v>6</v>
      </c>
      <c r="AJ234">
        <v>6</v>
      </c>
      <c r="AK234">
        <v>4</v>
      </c>
      <c r="AL234">
        <v>5</v>
      </c>
      <c r="AM234">
        <v>3</v>
      </c>
      <c r="AN234">
        <v>6</v>
      </c>
      <c r="AO234">
        <v>3</v>
      </c>
      <c r="AP234">
        <v>4</v>
      </c>
      <c r="AQ234">
        <v>8</v>
      </c>
      <c r="AR234">
        <v>4</v>
      </c>
      <c r="AS234">
        <v>11</v>
      </c>
      <c r="AT234">
        <v>2</v>
      </c>
      <c r="AU234">
        <v>13</v>
      </c>
      <c r="AV234">
        <v>10</v>
      </c>
      <c r="AW234">
        <v>19</v>
      </c>
      <c r="AX234">
        <v>17</v>
      </c>
      <c r="AY234">
        <v>9</v>
      </c>
      <c r="AZ234">
        <v>16</v>
      </c>
      <c r="BA234">
        <v>12</v>
      </c>
      <c r="BB234">
        <v>8</v>
      </c>
      <c r="BC234">
        <v>3</v>
      </c>
      <c r="BD234">
        <v>6</v>
      </c>
      <c r="BE234">
        <v>7</v>
      </c>
      <c r="BF234">
        <v>15</v>
      </c>
      <c r="BG234">
        <v>14</v>
      </c>
      <c r="BH234">
        <v>5</v>
      </c>
      <c r="BI234">
        <v>20</v>
      </c>
      <c r="BJ234">
        <v>18</v>
      </c>
      <c r="BK234">
        <v>11</v>
      </c>
      <c r="BL234">
        <v>4</v>
      </c>
      <c r="BM234">
        <v>1</v>
      </c>
      <c r="BN234">
        <v>76</v>
      </c>
    </row>
    <row r="235" spans="1:66" x14ac:dyDescent="0.25">
      <c r="A235">
        <v>46232</v>
      </c>
      <c r="B235">
        <v>1</v>
      </c>
      <c r="C235">
        <v>2001</v>
      </c>
      <c r="D235" s="1">
        <v>45972.786307870374</v>
      </c>
      <c r="E235" t="s">
        <v>159</v>
      </c>
      <c r="F235">
        <v>1</v>
      </c>
      <c r="G235">
        <v>2</v>
      </c>
      <c r="H235">
        <v>5</v>
      </c>
      <c r="I235">
        <v>2</v>
      </c>
      <c r="J235">
        <v>2</v>
      </c>
      <c r="K235">
        <v>1</v>
      </c>
      <c r="L235">
        <v>2</v>
      </c>
      <c r="M235">
        <v>1</v>
      </c>
      <c r="N235">
        <v>1</v>
      </c>
      <c r="O235">
        <v>1</v>
      </c>
      <c r="P235">
        <v>2</v>
      </c>
      <c r="Q235">
        <v>2</v>
      </c>
      <c r="R235">
        <v>2</v>
      </c>
      <c r="S235">
        <v>1</v>
      </c>
      <c r="T235">
        <v>1</v>
      </c>
      <c r="U235">
        <v>2</v>
      </c>
      <c r="V235">
        <v>1</v>
      </c>
      <c r="W235">
        <v>1</v>
      </c>
      <c r="X235">
        <v>2</v>
      </c>
      <c r="Y235">
        <v>1</v>
      </c>
      <c r="Z235">
        <v>2</v>
      </c>
      <c r="AA235">
        <v>2</v>
      </c>
      <c r="AB235">
        <v>1</v>
      </c>
      <c r="AC235">
        <v>1</v>
      </c>
      <c r="AD235">
        <v>2</v>
      </c>
      <c r="AE235">
        <v>2</v>
      </c>
      <c r="AF235">
        <v>1</v>
      </c>
      <c r="AG235">
        <v>2</v>
      </c>
      <c r="AH235">
        <v>5</v>
      </c>
      <c r="AI235">
        <v>1</v>
      </c>
      <c r="AJ235">
        <v>1</v>
      </c>
      <c r="AK235">
        <v>2</v>
      </c>
      <c r="AL235">
        <v>2</v>
      </c>
      <c r="AM235">
        <v>4</v>
      </c>
      <c r="AN235">
        <v>4</v>
      </c>
      <c r="AO235">
        <v>2</v>
      </c>
      <c r="AP235">
        <v>2</v>
      </c>
      <c r="AQ235">
        <v>1</v>
      </c>
      <c r="AR235">
        <v>2</v>
      </c>
      <c r="AS235">
        <v>1</v>
      </c>
      <c r="AT235">
        <v>18</v>
      </c>
      <c r="AU235">
        <v>17</v>
      </c>
      <c r="AV235">
        <v>15</v>
      </c>
      <c r="AW235">
        <v>5</v>
      </c>
      <c r="AX235">
        <v>7</v>
      </c>
      <c r="AY235">
        <v>16</v>
      </c>
      <c r="AZ235">
        <v>9</v>
      </c>
      <c r="BA235">
        <v>20</v>
      </c>
      <c r="BB235">
        <v>1</v>
      </c>
      <c r="BC235">
        <v>8</v>
      </c>
      <c r="BD235">
        <v>3</v>
      </c>
      <c r="BE235">
        <v>14</v>
      </c>
      <c r="BF235">
        <v>13</v>
      </c>
      <c r="BG235">
        <v>19</v>
      </c>
      <c r="BH235">
        <v>2</v>
      </c>
      <c r="BI235">
        <v>11</v>
      </c>
      <c r="BJ235">
        <v>6</v>
      </c>
      <c r="BK235">
        <v>10</v>
      </c>
      <c r="BL235">
        <v>4</v>
      </c>
      <c r="BM235">
        <v>12</v>
      </c>
      <c r="BN235">
        <v>65</v>
      </c>
    </row>
    <row r="236" spans="1:66" x14ac:dyDescent="0.25">
      <c r="A236">
        <v>46233</v>
      </c>
      <c r="B236">
        <v>1</v>
      </c>
      <c r="C236">
        <v>2002</v>
      </c>
      <c r="D236" s="1">
        <v>45972.787546296298</v>
      </c>
      <c r="E236" t="s">
        <v>66</v>
      </c>
      <c r="F236">
        <v>4</v>
      </c>
      <c r="G236">
        <v>2</v>
      </c>
      <c r="H236">
        <v>1</v>
      </c>
      <c r="I236">
        <v>2</v>
      </c>
      <c r="J236">
        <v>2</v>
      </c>
      <c r="K236">
        <v>1</v>
      </c>
      <c r="L236">
        <v>4</v>
      </c>
      <c r="M236">
        <v>2</v>
      </c>
      <c r="N236">
        <v>3</v>
      </c>
      <c r="O236">
        <v>2</v>
      </c>
      <c r="P236">
        <v>1</v>
      </c>
      <c r="Q236">
        <v>1</v>
      </c>
      <c r="R236">
        <v>4</v>
      </c>
      <c r="S236">
        <v>1</v>
      </c>
      <c r="T236">
        <v>3</v>
      </c>
      <c r="U236">
        <v>1</v>
      </c>
      <c r="V236">
        <v>5</v>
      </c>
      <c r="W236">
        <v>5</v>
      </c>
      <c r="X236">
        <v>4</v>
      </c>
      <c r="Y236">
        <v>4</v>
      </c>
      <c r="Z236">
        <v>5</v>
      </c>
      <c r="AA236">
        <v>7</v>
      </c>
      <c r="AB236">
        <v>3</v>
      </c>
      <c r="AC236">
        <v>4</v>
      </c>
      <c r="AD236">
        <v>3</v>
      </c>
      <c r="AE236">
        <v>5</v>
      </c>
      <c r="AF236">
        <v>8</v>
      </c>
      <c r="AG236">
        <v>4</v>
      </c>
      <c r="AH236">
        <v>4</v>
      </c>
      <c r="AI236">
        <v>6</v>
      </c>
      <c r="AJ236">
        <v>11</v>
      </c>
      <c r="AK236">
        <v>4</v>
      </c>
      <c r="AL236">
        <v>4</v>
      </c>
      <c r="AM236">
        <v>4</v>
      </c>
      <c r="AN236">
        <v>4</v>
      </c>
      <c r="AO236">
        <v>5</v>
      </c>
      <c r="AP236">
        <v>7</v>
      </c>
      <c r="AQ236">
        <v>4</v>
      </c>
      <c r="AR236">
        <v>7</v>
      </c>
      <c r="AS236">
        <v>5</v>
      </c>
      <c r="AT236">
        <v>7</v>
      </c>
      <c r="AU236">
        <v>6</v>
      </c>
      <c r="AV236">
        <v>16</v>
      </c>
      <c r="AW236">
        <v>13</v>
      </c>
      <c r="AX236">
        <v>19</v>
      </c>
      <c r="AY236">
        <v>12</v>
      </c>
      <c r="AZ236">
        <v>3</v>
      </c>
      <c r="BA236">
        <v>9</v>
      </c>
      <c r="BB236">
        <v>18</v>
      </c>
      <c r="BC236">
        <v>10</v>
      </c>
      <c r="BD236">
        <v>5</v>
      </c>
      <c r="BE236">
        <v>17</v>
      </c>
      <c r="BF236">
        <v>2</v>
      </c>
      <c r="BG236">
        <v>14</v>
      </c>
      <c r="BH236">
        <v>15</v>
      </c>
      <c r="BI236">
        <v>8</v>
      </c>
      <c r="BJ236">
        <v>4</v>
      </c>
      <c r="BK236">
        <v>20</v>
      </c>
      <c r="BL236">
        <v>1</v>
      </c>
      <c r="BM236">
        <v>11</v>
      </c>
      <c r="BN236">
        <v>68</v>
      </c>
    </row>
    <row r="237" spans="1:66" x14ac:dyDescent="0.25">
      <c r="A237">
        <v>46234</v>
      </c>
      <c r="B237">
        <v>0</v>
      </c>
      <c r="C237">
        <v>1976</v>
      </c>
      <c r="D237" s="1">
        <v>45972.788900462961</v>
      </c>
      <c r="E237" t="s">
        <v>192</v>
      </c>
      <c r="F237">
        <v>5</v>
      </c>
      <c r="G237">
        <v>5</v>
      </c>
      <c r="H237">
        <v>5</v>
      </c>
      <c r="I237">
        <v>5</v>
      </c>
      <c r="J237">
        <v>5</v>
      </c>
      <c r="K237">
        <v>1</v>
      </c>
      <c r="L237">
        <v>4</v>
      </c>
      <c r="M237">
        <v>4</v>
      </c>
      <c r="N237">
        <v>1</v>
      </c>
      <c r="O237">
        <v>5</v>
      </c>
      <c r="P237">
        <v>5</v>
      </c>
      <c r="Q237">
        <v>5</v>
      </c>
      <c r="R237">
        <v>4</v>
      </c>
      <c r="S237">
        <v>2</v>
      </c>
      <c r="T237">
        <v>2</v>
      </c>
      <c r="U237">
        <v>5</v>
      </c>
      <c r="V237">
        <v>4</v>
      </c>
      <c r="W237">
        <v>1</v>
      </c>
      <c r="X237">
        <v>2</v>
      </c>
      <c r="Y237">
        <v>5</v>
      </c>
      <c r="Z237">
        <v>4</v>
      </c>
      <c r="AA237">
        <v>9</v>
      </c>
      <c r="AB237">
        <v>10</v>
      </c>
      <c r="AC237">
        <v>4</v>
      </c>
      <c r="AD237">
        <v>3</v>
      </c>
      <c r="AE237">
        <v>12</v>
      </c>
      <c r="AF237">
        <v>5</v>
      </c>
      <c r="AG237">
        <v>5</v>
      </c>
      <c r="AH237">
        <v>6</v>
      </c>
      <c r="AI237">
        <v>6</v>
      </c>
      <c r="AJ237">
        <v>7</v>
      </c>
      <c r="AK237">
        <v>6</v>
      </c>
      <c r="AL237">
        <v>11</v>
      </c>
      <c r="AM237">
        <v>13</v>
      </c>
      <c r="AN237">
        <v>8</v>
      </c>
      <c r="AO237">
        <v>19</v>
      </c>
      <c r="AP237">
        <v>7</v>
      </c>
      <c r="AQ237">
        <v>4</v>
      </c>
      <c r="AR237">
        <v>6</v>
      </c>
      <c r="AS237">
        <v>7</v>
      </c>
      <c r="AT237">
        <v>18</v>
      </c>
      <c r="AU237">
        <v>5</v>
      </c>
      <c r="AV237">
        <v>7</v>
      </c>
      <c r="AW237">
        <v>15</v>
      </c>
      <c r="AX237">
        <v>6</v>
      </c>
      <c r="AY237">
        <v>3</v>
      </c>
      <c r="AZ237">
        <v>19</v>
      </c>
      <c r="BA237">
        <v>20</v>
      </c>
      <c r="BB237">
        <v>4</v>
      </c>
      <c r="BC237">
        <v>17</v>
      </c>
      <c r="BD237">
        <v>10</v>
      </c>
      <c r="BE237">
        <v>2</v>
      </c>
      <c r="BF237">
        <v>12</v>
      </c>
      <c r="BG237">
        <v>8</v>
      </c>
      <c r="BH237">
        <v>13</v>
      </c>
      <c r="BI237">
        <v>1</v>
      </c>
      <c r="BJ237">
        <v>14</v>
      </c>
      <c r="BK237">
        <v>16</v>
      </c>
      <c r="BL237">
        <v>11</v>
      </c>
      <c r="BM237">
        <v>9</v>
      </c>
      <c r="BN237">
        <v>64</v>
      </c>
    </row>
    <row r="238" spans="1:66" x14ac:dyDescent="0.25">
      <c r="A238">
        <v>46235</v>
      </c>
      <c r="B238">
        <v>1</v>
      </c>
      <c r="C238">
        <v>1974</v>
      </c>
      <c r="D238" s="1">
        <v>45972.788935185185</v>
      </c>
      <c r="E238" t="s">
        <v>66</v>
      </c>
      <c r="F238">
        <v>4</v>
      </c>
      <c r="G238">
        <v>5</v>
      </c>
      <c r="H238">
        <v>5</v>
      </c>
      <c r="I238">
        <v>5</v>
      </c>
      <c r="J238">
        <v>4</v>
      </c>
      <c r="K238">
        <v>4</v>
      </c>
      <c r="L238">
        <v>4</v>
      </c>
      <c r="M238">
        <v>4</v>
      </c>
      <c r="N238">
        <v>4</v>
      </c>
      <c r="O238">
        <v>3</v>
      </c>
      <c r="P238">
        <v>4</v>
      </c>
      <c r="Q238">
        <v>5</v>
      </c>
      <c r="R238">
        <v>4</v>
      </c>
      <c r="S238">
        <v>4</v>
      </c>
      <c r="T238">
        <v>4</v>
      </c>
      <c r="U238">
        <v>3</v>
      </c>
      <c r="V238">
        <v>3</v>
      </c>
      <c r="W238">
        <v>3</v>
      </c>
      <c r="X238">
        <v>4</v>
      </c>
      <c r="Y238">
        <v>3</v>
      </c>
      <c r="Z238">
        <v>13</v>
      </c>
      <c r="AA238">
        <v>4</v>
      </c>
      <c r="AB238">
        <v>4</v>
      </c>
      <c r="AC238">
        <v>4</v>
      </c>
      <c r="AD238">
        <v>2</v>
      </c>
      <c r="AE238">
        <v>7</v>
      </c>
      <c r="AF238">
        <v>3</v>
      </c>
      <c r="AG238">
        <v>2</v>
      </c>
      <c r="AH238">
        <v>4</v>
      </c>
      <c r="AI238">
        <v>8</v>
      </c>
      <c r="AJ238">
        <v>9</v>
      </c>
      <c r="AK238">
        <v>5</v>
      </c>
      <c r="AL238">
        <v>2</v>
      </c>
      <c r="AM238">
        <v>15</v>
      </c>
      <c r="AN238">
        <v>86</v>
      </c>
      <c r="AO238">
        <v>3</v>
      </c>
      <c r="AP238">
        <v>4</v>
      </c>
      <c r="AQ238">
        <v>3</v>
      </c>
      <c r="AR238">
        <v>3</v>
      </c>
      <c r="AS238">
        <v>4</v>
      </c>
      <c r="AT238">
        <v>19</v>
      </c>
      <c r="AU238">
        <v>8</v>
      </c>
      <c r="AV238">
        <v>12</v>
      </c>
      <c r="AW238">
        <v>10</v>
      </c>
      <c r="AX238">
        <v>14</v>
      </c>
      <c r="AY238">
        <v>4</v>
      </c>
      <c r="AZ238">
        <v>5</v>
      </c>
      <c r="BA238">
        <v>7</v>
      </c>
      <c r="BB238">
        <v>18</v>
      </c>
      <c r="BC238">
        <v>15</v>
      </c>
      <c r="BD238">
        <v>11</v>
      </c>
      <c r="BE238">
        <v>3</v>
      </c>
      <c r="BF238">
        <v>16</v>
      </c>
      <c r="BG238">
        <v>6</v>
      </c>
      <c r="BH238">
        <v>1</v>
      </c>
      <c r="BI238">
        <v>17</v>
      </c>
      <c r="BJ238">
        <v>9</v>
      </c>
      <c r="BK238">
        <v>13</v>
      </c>
      <c r="BL238">
        <v>2</v>
      </c>
      <c r="BM238">
        <v>20</v>
      </c>
      <c r="BN238">
        <v>56</v>
      </c>
    </row>
    <row r="239" spans="1:66" x14ac:dyDescent="0.25">
      <c r="A239">
        <v>46236</v>
      </c>
      <c r="B239">
        <v>0</v>
      </c>
      <c r="C239">
        <v>2003</v>
      </c>
      <c r="D239" s="1">
        <v>45972.789131944446</v>
      </c>
      <c r="E239" t="s">
        <v>66</v>
      </c>
      <c r="F239">
        <v>5</v>
      </c>
      <c r="G239">
        <v>4</v>
      </c>
      <c r="H239">
        <v>4</v>
      </c>
      <c r="I239">
        <v>4</v>
      </c>
      <c r="J239">
        <v>3</v>
      </c>
      <c r="K239">
        <v>4</v>
      </c>
      <c r="L239">
        <v>3</v>
      </c>
      <c r="M239">
        <v>3</v>
      </c>
      <c r="N239">
        <v>3</v>
      </c>
      <c r="O239">
        <v>5</v>
      </c>
      <c r="P239">
        <v>5</v>
      </c>
      <c r="Q239">
        <v>5</v>
      </c>
      <c r="R239">
        <v>4</v>
      </c>
      <c r="S239">
        <v>4</v>
      </c>
      <c r="T239">
        <v>4</v>
      </c>
      <c r="U239">
        <v>4</v>
      </c>
      <c r="V239">
        <v>5</v>
      </c>
      <c r="W239">
        <v>1</v>
      </c>
      <c r="X239">
        <v>3</v>
      </c>
      <c r="Y239">
        <v>4</v>
      </c>
      <c r="Z239">
        <v>10</v>
      </c>
      <c r="AA239">
        <v>7</v>
      </c>
      <c r="AB239">
        <v>12</v>
      </c>
      <c r="AC239">
        <v>8</v>
      </c>
      <c r="AD239">
        <v>7</v>
      </c>
      <c r="AE239">
        <v>6</v>
      </c>
      <c r="AF239">
        <v>13</v>
      </c>
      <c r="AG239">
        <v>6</v>
      </c>
      <c r="AH239">
        <v>10</v>
      </c>
      <c r="AI239">
        <v>10</v>
      </c>
      <c r="AJ239">
        <v>8</v>
      </c>
      <c r="AK239">
        <v>10</v>
      </c>
      <c r="AL239">
        <v>11</v>
      </c>
      <c r="AM239">
        <v>9</v>
      </c>
      <c r="AN239">
        <v>8</v>
      </c>
      <c r="AO239">
        <v>6</v>
      </c>
      <c r="AP239">
        <v>6</v>
      </c>
      <c r="AQ239">
        <v>8</v>
      </c>
      <c r="AR239">
        <v>12</v>
      </c>
      <c r="AS239">
        <v>10</v>
      </c>
      <c r="AT239">
        <v>17</v>
      </c>
      <c r="AU239">
        <v>19</v>
      </c>
      <c r="AV239">
        <v>18</v>
      </c>
      <c r="AW239">
        <v>15</v>
      </c>
      <c r="AX239">
        <v>6</v>
      </c>
      <c r="AY239">
        <v>14</v>
      </c>
      <c r="AZ239">
        <v>10</v>
      </c>
      <c r="BA239">
        <v>13</v>
      </c>
      <c r="BB239">
        <v>20</v>
      </c>
      <c r="BC239">
        <v>7</v>
      </c>
      <c r="BD239">
        <v>8</v>
      </c>
      <c r="BE239">
        <v>4</v>
      </c>
      <c r="BF239">
        <v>5</v>
      </c>
      <c r="BG239">
        <v>11</v>
      </c>
      <c r="BH239">
        <v>3</v>
      </c>
      <c r="BI239">
        <v>16</v>
      </c>
      <c r="BJ239">
        <v>12</v>
      </c>
      <c r="BK239">
        <v>1</v>
      </c>
      <c r="BL239">
        <v>2</v>
      </c>
      <c r="BM239">
        <v>9</v>
      </c>
      <c r="BN239">
        <v>59</v>
      </c>
    </row>
    <row r="240" spans="1:66" x14ac:dyDescent="0.25">
      <c r="A240">
        <v>46237</v>
      </c>
      <c r="B240">
        <v>1</v>
      </c>
      <c r="C240">
        <v>1974</v>
      </c>
      <c r="D240" s="1">
        <v>45972.789293981485</v>
      </c>
      <c r="E240" t="s">
        <v>194</v>
      </c>
      <c r="F240">
        <v>4</v>
      </c>
      <c r="G240">
        <v>4</v>
      </c>
      <c r="H240">
        <v>4</v>
      </c>
      <c r="I240">
        <v>4</v>
      </c>
      <c r="J240">
        <v>4</v>
      </c>
      <c r="K240">
        <v>2</v>
      </c>
      <c r="L240">
        <v>4</v>
      </c>
      <c r="M240">
        <v>2</v>
      </c>
      <c r="N240">
        <v>4</v>
      </c>
      <c r="O240">
        <v>3</v>
      </c>
      <c r="P240">
        <v>4</v>
      </c>
      <c r="Q240">
        <v>4</v>
      </c>
      <c r="R240">
        <v>3</v>
      </c>
      <c r="S240">
        <v>2</v>
      </c>
      <c r="T240">
        <v>4</v>
      </c>
      <c r="U240">
        <v>2</v>
      </c>
      <c r="V240">
        <v>4</v>
      </c>
      <c r="W240">
        <v>4</v>
      </c>
      <c r="X240">
        <v>2</v>
      </c>
      <c r="Y240">
        <v>4</v>
      </c>
      <c r="Z240">
        <v>5</v>
      </c>
      <c r="AA240">
        <v>6</v>
      </c>
      <c r="AB240">
        <v>9</v>
      </c>
      <c r="AC240">
        <v>16</v>
      </c>
      <c r="AD240">
        <v>9</v>
      </c>
      <c r="AE240">
        <v>10</v>
      </c>
      <c r="AF240">
        <v>5</v>
      </c>
      <c r="AG240">
        <v>6</v>
      </c>
      <c r="AH240">
        <v>7</v>
      </c>
      <c r="AI240">
        <v>9</v>
      </c>
      <c r="AJ240">
        <v>29</v>
      </c>
      <c r="AK240">
        <v>8</v>
      </c>
      <c r="AL240">
        <v>4</v>
      </c>
      <c r="AM240">
        <v>3</v>
      </c>
      <c r="AN240">
        <v>5</v>
      </c>
      <c r="AO240">
        <v>8</v>
      </c>
      <c r="AP240">
        <v>7</v>
      </c>
      <c r="AQ240">
        <v>6</v>
      </c>
      <c r="AR240">
        <v>7</v>
      </c>
      <c r="AS240">
        <v>9</v>
      </c>
      <c r="AT240">
        <v>7</v>
      </c>
      <c r="AU240">
        <v>15</v>
      </c>
      <c r="AV240">
        <v>10</v>
      </c>
      <c r="AW240">
        <v>1</v>
      </c>
      <c r="AX240">
        <v>2</v>
      </c>
      <c r="AY240">
        <v>11</v>
      </c>
      <c r="AZ240">
        <v>14</v>
      </c>
      <c r="BA240">
        <v>12</v>
      </c>
      <c r="BB240">
        <v>13</v>
      </c>
      <c r="BC240">
        <v>3</v>
      </c>
      <c r="BD240">
        <v>5</v>
      </c>
      <c r="BE240">
        <v>8</v>
      </c>
      <c r="BF240">
        <v>4</v>
      </c>
      <c r="BG240">
        <v>17</v>
      </c>
      <c r="BH240">
        <v>20</v>
      </c>
      <c r="BI240">
        <v>19</v>
      </c>
      <c r="BJ240">
        <v>9</v>
      </c>
      <c r="BK240">
        <v>6</v>
      </c>
      <c r="BL240">
        <v>16</v>
      </c>
      <c r="BM240">
        <v>18</v>
      </c>
      <c r="BN240">
        <v>55</v>
      </c>
    </row>
    <row r="241" spans="1:66" x14ac:dyDescent="0.25">
      <c r="A241">
        <v>46241</v>
      </c>
      <c r="B241">
        <v>0</v>
      </c>
      <c r="C241">
        <v>2007</v>
      </c>
      <c r="D241" s="1">
        <v>45972.792650462965</v>
      </c>
      <c r="E241" t="s">
        <v>66</v>
      </c>
      <c r="F241">
        <v>4</v>
      </c>
      <c r="G241">
        <v>4</v>
      </c>
      <c r="H241">
        <v>4</v>
      </c>
      <c r="I241">
        <v>4</v>
      </c>
      <c r="J241">
        <v>4</v>
      </c>
      <c r="K241">
        <v>4</v>
      </c>
      <c r="L241">
        <v>3</v>
      </c>
      <c r="M241">
        <v>3</v>
      </c>
      <c r="N241">
        <v>4</v>
      </c>
      <c r="O241">
        <v>3</v>
      </c>
      <c r="P241">
        <v>4</v>
      </c>
      <c r="Q241">
        <v>4</v>
      </c>
      <c r="R241">
        <v>2</v>
      </c>
      <c r="S241">
        <v>4</v>
      </c>
      <c r="T241">
        <v>3</v>
      </c>
      <c r="U241">
        <v>4</v>
      </c>
      <c r="V241">
        <v>5</v>
      </c>
      <c r="W241">
        <v>4</v>
      </c>
      <c r="X241">
        <v>4</v>
      </c>
      <c r="Y241">
        <v>4</v>
      </c>
      <c r="Z241">
        <v>2</v>
      </c>
      <c r="AA241">
        <v>5</v>
      </c>
      <c r="AB241">
        <v>2</v>
      </c>
      <c r="AC241">
        <v>2</v>
      </c>
      <c r="AD241">
        <v>1</v>
      </c>
      <c r="AE241">
        <v>2</v>
      </c>
      <c r="AF241">
        <v>46</v>
      </c>
      <c r="AG241">
        <v>4</v>
      </c>
      <c r="AH241">
        <v>7</v>
      </c>
      <c r="AI241">
        <v>7</v>
      </c>
      <c r="AJ241">
        <v>3</v>
      </c>
      <c r="AK241">
        <v>2</v>
      </c>
      <c r="AL241">
        <v>7</v>
      </c>
      <c r="AM241">
        <v>5</v>
      </c>
      <c r="AN241">
        <v>5</v>
      </c>
      <c r="AO241">
        <v>1</v>
      </c>
      <c r="AP241">
        <v>6</v>
      </c>
      <c r="AQ241">
        <v>8</v>
      </c>
      <c r="AR241">
        <v>4</v>
      </c>
      <c r="AS241">
        <v>18</v>
      </c>
      <c r="AT241">
        <v>15</v>
      </c>
      <c r="AU241">
        <v>9</v>
      </c>
      <c r="AV241">
        <v>16</v>
      </c>
      <c r="AW241">
        <v>17</v>
      </c>
      <c r="AX241">
        <v>20</v>
      </c>
      <c r="AY241">
        <v>5</v>
      </c>
      <c r="AZ241">
        <v>1</v>
      </c>
      <c r="BA241">
        <v>10</v>
      </c>
      <c r="BB241">
        <v>8</v>
      </c>
      <c r="BC241">
        <v>12</v>
      </c>
      <c r="BD241">
        <v>14</v>
      </c>
      <c r="BE241">
        <v>19</v>
      </c>
      <c r="BF241">
        <v>11</v>
      </c>
      <c r="BG241">
        <v>2</v>
      </c>
      <c r="BH241">
        <v>7</v>
      </c>
      <c r="BI241">
        <v>18</v>
      </c>
      <c r="BJ241">
        <v>6</v>
      </c>
      <c r="BK241">
        <v>3</v>
      </c>
      <c r="BL241">
        <v>4</v>
      </c>
      <c r="BM241">
        <v>13</v>
      </c>
      <c r="BN241">
        <v>57</v>
      </c>
    </row>
    <row r="242" spans="1:66" x14ac:dyDescent="0.25">
      <c r="A242">
        <v>46244</v>
      </c>
      <c r="B242">
        <v>1</v>
      </c>
      <c r="C242">
        <v>2002</v>
      </c>
      <c r="D242" s="1">
        <v>45972.793946759259</v>
      </c>
      <c r="E242" t="s">
        <v>66</v>
      </c>
      <c r="F242">
        <v>5</v>
      </c>
      <c r="G242">
        <v>5</v>
      </c>
      <c r="H242">
        <v>5</v>
      </c>
      <c r="I242">
        <v>5</v>
      </c>
      <c r="J242">
        <v>3</v>
      </c>
      <c r="K242">
        <v>5</v>
      </c>
      <c r="L242">
        <v>5</v>
      </c>
      <c r="M242">
        <v>5</v>
      </c>
      <c r="N242">
        <v>5</v>
      </c>
      <c r="O242">
        <v>5</v>
      </c>
      <c r="P242">
        <v>3</v>
      </c>
      <c r="Q242">
        <v>4</v>
      </c>
      <c r="R242">
        <v>5</v>
      </c>
      <c r="S242">
        <v>5</v>
      </c>
      <c r="T242">
        <v>2</v>
      </c>
      <c r="U242">
        <v>3</v>
      </c>
      <c r="V242">
        <v>5</v>
      </c>
      <c r="W242">
        <v>2</v>
      </c>
      <c r="X242">
        <v>2</v>
      </c>
      <c r="Y242">
        <v>5</v>
      </c>
      <c r="Z242">
        <v>5</v>
      </c>
      <c r="AA242">
        <v>6</v>
      </c>
      <c r="AB242">
        <v>7</v>
      </c>
      <c r="AC242">
        <v>5</v>
      </c>
      <c r="AD242">
        <v>4</v>
      </c>
      <c r="AE242">
        <v>3</v>
      </c>
      <c r="AF242">
        <v>5</v>
      </c>
      <c r="AG242">
        <v>3</v>
      </c>
      <c r="AH242">
        <v>4</v>
      </c>
      <c r="AI242">
        <v>3</v>
      </c>
      <c r="AJ242">
        <v>19</v>
      </c>
      <c r="AK242">
        <v>14</v>
      </c>
      <c r="AL242">
        <v>4</v>
      </c>
      <c r="AM242">
        <v>15</v>
      </c>
      <c r="AN242">
        <v>17</v>
      </c>
      <c r="AO242">
        <v>4</v>
      </c>
      <c r="AP242">
        <v>11</v>
      </c>
      <c r="AQ242">
        <v>7</v>
      </c>
      <c r="AR242">
        <v>10</v>
      </c>
      <c r="AS242">
        <v>7</v>
      </c>
      <c r="AT242">
        <v>6</v>
      </c>
      <c r="AU242">
        <v>5</v>
      </c>
      <c r="AV242">
        <v>17</v>
      </c>
      <c r="AW242">
        <v>8</v>
      </c>
      <c r="AX242">
        <v>19</v>
      </c>
      <c r="AY242">
        <v>18</v>
      </c>
      <c r="AZ242">
        <v>13</v>
      </c>
      <c r="BA242">
        <v>15</v>
      </c>
      <c r="BB242">
        <v>16</v>
      </c>
      <c r="BC242">
        <v>14</v>
      </c>
      <c r="BD242">
        <v>3</v>
      </c>
      <c r="BE242">
        <v>12</v>
      </c>
      <c r="BF242">
        <v>10</v>
      </c>
      <c r="BG242">
        <v>4</v>
      </c>
      <c r="BH242">
        <v>2</v>
      </c>
      <c r="BI242">
        <v>20</v>
      </c>
      <c r="BJ242">
        <v>11</v>
      </c>
      <c r="BK242">
        <v>1</v>
      </c>
      <c r="BL242">
        <v>9</v>
      </c>
      <c r="BM242">
        <v>7</v>
      </c>
      <c r="BN242">
        <v>42</v>
      </c>
    </row>
    <row r="243" spans="1:66" x14ac:dyDescent="0.25">
      <c r="A243">
        <v>46246</v>
      </c>
      <c r="B243">
        <v>1</v>
      </c>
      <c r="C243">
        <v>1996</v>
      </c>
      <c r="D243" s="1">
        <v>45972.794178240743</v>
      </c>
      <c r="E243" t="s">
        <v>156</v>
      </c>
      <c r="F243">
        <v>1</v>
      </c>
      <c r="G243">
        <v>2</v>
      </c>
      <c r="H243">
        <v>1</v>
      </c>
      <c r="I243">
        <v>2</v>
      </c>
      <c r="J243">
        <v>2</v>
      </c>
      <c r="K243">
        <v>1</v>
      </c>
      <c r="L243">
        <v>2</v>
      </c>
      <c r="M243">
        <v>2</v>
      </c>
      <c r="N243">
        <v>1</v>
      </c>
      <c r="O243">
        <v>1</v>
      </c>
      <c r="P243">
        <v>1</v>
      </c>
      <c r="Q243">
        <v>2</v>
      </c>
      <c r="R243">
        <v>1</v>
      </c>
      <c r="S243">
        <v>1</v>
      </c>
      <c r="T243">
        <v>4</v>
      </c>
      <c r="U243">
        <v>1</v>
      </c>
      <c r="V243">
        <v>2</v>
      </c>
      <c r="W243">
        <v>5</v>
      </c>
      <c r="X243">
        <v>1</v>
      </c>
      <c r="Y243">
        <v>2</v>
      </c>
      <c r="Z243">
        <v>3</v>
      </c>
      <c r="AA243">
        <v>14</v>
      </c>
      <c r="AB243">
        <v>3</v>
      </c>
      <c r="AC243">
        <v>3</v>
      </c>
      <c r="AD243">
        <v>3</v>
      </c>
      <c r="AE243">
        <v>3</v>
      </c>
      <c r="AF243">
        <v>6</v>
      </c>
      <c r="AG243">
        <v>3</v>
      </c>
      <c r="AH243">
        <v>3</v>
      </c>
      <c r="AI243">
        <v>3</v>
      </c>
      <c r="AJ243">
        <v>4</v>
      </c>
      <c r="AK243">
        <v>7</v>
      </c>
      <c r="AL243">
        <v>5</v>
      </c>
      <c r="AM243">
        <v>2</v>
      </c>
      <c r="AN243">
        <v>6</v>
      </c>
      <c r="AO243">
        <v>4</v>
      </c>
      <c r="AP243">
        <v>5</v>
      </c>
      <c r="AQ243">
        <v>3</v>
      </c>
      <c r="AR243">
        <v>4</v>
      </c>
      <c r="AS243">
        <v>5</v>
      </c>
      <c r="AT243">
        <v>20</v>
      </c>
      <c r="AU243">
        <v>1</v>
      </c>
      <c r="AV243">
        <v>9</v>
      </c>
      <c r="AW243">
        <v>5</v>
      </c>
      <c r="AX243">
        <v>10</v>
      </c>
      <c r="AY243">
        <v>7</v>
      </c>
      <c r="AZ243">
        <v>3</v>
      </c>
      <c r="BA243">
        <v>11</v>
      </c>
      <c r="BB243">
        <v>15</v>
      </c>
      <c r="BC243">
        <v>17</v>
      </c>
      <c r="BD243">
        <v>14</v>
      </c>
      <c r="BE243">
        <v>6</v>
      </c>
      <c r="BF243">
        <v>2</v>
      </c>
      <c r="BG243">
        <v>18</v>
      </c>
      <c r="BH243">
        <v>16</v>
      </c>
      <c r="BI243">
        <v>8</v>
      </c>
      <c r="BJ243">
        <v>13</v>
      </c>
      <c r="BK243">
        <v>4</v>
      </c>
      <c r="BL243">
        <v>19</v>
      </c>
      <c r="BM243">
        <v>12</v>
      </c>
      <c r="BN243">
        <v>29</v>
      </c>
    </row>
    <row r="244" spans="1:66" x14ac:dyDescent="0.25">
      <c r="A244">
        <v>46245</v>
      </c>
      <c r="B244">
        <v>0</v>
      </c>
      <c r="C244">
        <v>1981</v>
      </c>
      <c r="D244" s="1">
        <v>45972.795034722221</v>
      </c>
      <c r="E244" t="s">
        <v>66</v>
      </c>
      <c r="F244">
        <v>5</v>
      </c>
      <c r="G244">
        <v>5</v>
      </c>
      <c r="H244">
        <v>5</v>
      </c>
      <c r="I244">
        <v>5</v>
      </c>
      <c r="J244">
        <v>3</v>
      </c>
      <c r="K244">
        <v>3</v>
      </c>
      <c r="L244">
        <v>3</v>
      </c>
      <c r="M244">
        <v>4</v>
      </c>
      <c r="N244">
        <v>4</v>
      </c>
      <c r="O244">
        <v>5</v>
      </c>
      <c r="P244">
        <v>4</v>
      </c>
      <c r="Q244">
        <v>5</v>
      </c>
      <c r="R244">
        <v>5</v>
      </c>
      <c r="S244">
        <v>4</v>
      </c>
      <c r="T244">
        <v>2</v>
      </c>
      <c r="U244">
        <v>4</v>
      </c>
      <c r="V244">
        <v>4</v>
      </c>
      <c r="W244">
        <v>2</v>
      </c>
      <c r="X244">
        <v>4</v>
      </c>
      <c r="Y244">
        <v>3</v>
      </c>
      <c r="Z244">
        <v>5</v>
      </c>
      <c r="AA244">
        <v>6</v>
      </c>
      <c r="AB244">
        <v>5</v>
      </c>
      <c r="AC244">
        <v>6</v>
      </c>
      <c r="AD244">
        <v>4</v>
      </c>
      <c r="AE244">
        <v>4</v>
      </c>
      <c r="AF244">
        <v>6</v>
      </c>
      <c r="AG244">
        <v>11</v>
      </c>
      <c r="AH244">
        <v>14</v>
      </c>
      <c r="AI244">
        <v>2</v>
      </c>
      <c r="AJ244">
        <v>13</v>
      </c>
      <c r="AK244">
        <v>7</v>
      </c>
      <c r="AL244">
        <v>8</v>
      </c>
      <c r="AM244">
        <v>8</v>
      </c>
      <c r="AN244">
        <v>25</v>
      </c>
      <c r="AO244">
        <v>8</v>
      </c>
      <c r="AP244">
        <v>8</v>
      </c>
      <c r="AQ244">
        <v>7</v>
      </c>
      <c r="AR244">
        <v>7</v>
      </c>
      <c r="AS244">
        <v>8</v>
      </c>
      <c r="AT244">
        <v>20</v>
      </c>
      <c r="AU244">
        <v>14</v>
      </c>
      <c r="AV244">
        <v>15</v>
      </c>
      <c r="AW244">
        <v>12</v>
      </c>
      <c r="AX244">
        <v>19</v>
      </c>
      <c r="AY244">
        <v>17</v>
      </c>
      <c r="AZ244">
        <v>8</v>
      </c>
      <c r="BA244">
        <v>6</v>
      </c>
      <c r="BB244">
        <v>4</v>
      </c>
      <c r="BC244">
        <v>2</v>
      </c>
      <c r="BD244">
        <v>7</v>
      </c>
      <c r="BE244">
        <v>1</v>
      </c>
      <c r="BF244">
        <v>3</v>
      </c>
      <c r="BG244">
        <v>16</v>
      </c>
      <c r="BH244">
        <v>10</v>
      </c>
      <c r="BI244">
        <v>5</v>
      </c>
      <c r="BJ244">
        <v>11</v>
      </c>
      <c r="BK244">
        <v>9</v>
      </c>
      <c r="BL244">
        <v>18</v>
      </c>
      <c r="BM244">
        <v>13</v>
      </c>
      <c r="BN244">
        <v>57</v>
      </c>
    </row>
    <row r="245" spans="1:66" x14ac:dyDescent="0.25">
      <c r="A245">
        <v>46247</v>
      </c>
      <c r="B245">
        <v>1</v>
      </c>
      <c r="C245">
        <v>2004</v>
      </c>
      <c r="D245" s="1">
        <v>45972.795486111114</v>
      </c>
      <c r="E245" t="s">
        <v>115</v>
      </c>
      <c r="F245">
        <v>5</v>
      </c>
      <c r="G245">
        <v>5</v>
      </c>
      <c r="H245">
        <v>5</v>
      </c>
      <c r="I245">
        <v>5</v>
      </c>
      <c r="J245">
        <v>4</v>
      </c>
      <c r="K245">
        <v>5</v>
      </c>
      <c r="L245">
        <v>5</v>
      </c>
      <c r="M245">
        <v>5</v>
      </c>
      <c r="N245">
        <v>5</v>
      </c>
      <c r="O245">
        <v>4</v>
      </c>
      <c r="P245">
        <v>5</v>
      </c>
      <c r="Q245">
        <v>4</v>
      </c>
      <c r="R245">
        <v>4</v>
      </c>
      <c r="S245">
        <v>5</v>
      </c>
      <c r="T245">
        <v>2</v>
      </c>
      <c r="U245">
        <v>3</v>
      </c>
      <c r="V245">
        <v>5</v>
      </c>
      <c r="W245">
        <v>2</v>
      </c>
      <c r="X245">
        <v>3</v>
      </c>
      <c r="Y245">
        <v>4</v>
      </c>
      <c r="Z245">
        <v>3</v>
      </c>
      <c r="AA245">
        <v>3</v>
      </c>
      <c r="AB245">
        <v>6</v>
      </c>
      <c r="AC245">
        <v>3</v>
      </c>
      <c r="AD245">
        <v>5</v>
      </c>
      <c r="AE245">
        <v>2</v>
      </c>
      <c r="AF245">
        <v>3</v>
      </c>
      <c r="AG245">
        <v>4</v>
      </c>
      <c r="AH245">
        <v>6</v>
      </c>
      <c r="AI245">
        <v>5</v>
      </c>
      <c r="AJ245">
        <v>9</v>
      </c>
      <c r="AK245">
        <v>5</v>
      </c>
      <c r="AL245">
        <v>4</v>
      </c>
      <c r="AM245">
        <v>2</v>
      </c>
      <c r="AN245">
        <v>5</v>
      </c>
      <c r="AO245">
        <v>3</v>
      </c>
      <c r="AP245">
        <v>5</v>
      </c>
      <c r="AQ245">
        <v>6</v>
      </c>
      <c r="AR245">
        <v>4</v>
      </c>
      <c r="AS245">
        <v>4</v>
      </c>
      <c r="AT245">
        <v>1</v>
      </c>
      <c r="AU245">
        <v>3</v>
      </c>
      <c r="AV245">
        <v>6</v>
      </c>
      <c r="AW245">
        <v>4</v>
      </c>
      <c r="AX245">
        <v>2</v>
      </c>
      <c r="AY245">
        <v>16</v>
      </c>
      <c r="AZ245">
        <v>8</v>
      </c>
      <c r="BA245">
        <v>18</v>
      </c>
      <c r="BB245">
        <v>5</v>
      </c>
      <c r="BC245">
        <v>9</v>
      </c>
      <c r="BD245">
        <v>10</v>
      </c>
      <c r="BE245">
        <v>20</v>
      </c>
      <c r="BF245">
        <v>13</v>
      </c>
      <c r="BG245">
        <v>17</v>
      </c>
      <c r="BH245">
        <v>15</v>
      </c>
      <c r="BI245">
        <v>14</v>
      </c>
      <c r="BJ245">
        <v>7</v>
      </c>
      <c r="BK245">
        <v>11</v>
      </c>
      <c r="BL245">
        <v>12</v>
      </c>
      <c r="BM245">
        <v>19</v>
      </c>
      <c r="BN245">
        <v>32</v>
      </c>
    </row>
    <row r="246" spans="1:66" x14ac:dyDescent="0.25">
      <c r="A246">
        <v>46249</v>
      </c>
      <c r="B246">
        <v>1</v>
      </c>
      <c r="C246">
        <v>2006</v>
      </c>
      <c r="D246" s="1">
        <v>45972.799131944441</v>
      </c>
      <c r="E246">
        <v>20</v>
      </c>
      <c r="F246">
        <v>4</v>
      </c>
      <c r="G246">
        <v>4</v>
      </c>
      <c r="H246">
        <v>4</v>
      </c>
      <c r="I246">
        <v>5</v>
      </c>
      <c r="J246">
        <v>5</v>
      </c>
      <c r="K246">
        <v>5</v>
      </c>
      <c r="L246">
        <v>4</v>
      </c>
      <c r="M246">
        <v>4</v>
      </c>
      <c r="N246">
        <v>5</v>
      </c>
      <c r="O246">
        <v>5</v>
      </c>
      <c r="P246">
        <v>3</v>
      </c>
      <c r="Q246">
        <v>5</v>
      </c>
      <c r="R246">
        <v>5</v>
      </c>
      <c r="S246">
        <v>4</v>
      </c>
      <c r="T246">
        <v>5</v>
      </c>
      <c r="U246">
        <v>4</v>
      </c>
      <c r="V246">
        <v>2</v>
      </c>
      <c r="W246">
        <v>2</v>
      </c>
      <c r="X246">
        <v>4</v>
      </c>
      <c r="Y246">
        <v>4</v>
      </c>
      <c r="Z246">
        <v>2</v>
      </c>
      <c r="AA246">
        <v>7</v>
      </c>
      <c r="AB246">
        <v>5</v>
      </c>
      <c r="AC246">
        <v>4</v>
      </c>
      <c r="AD246">
        <v>3</v>
      </c>
      <c r="AE246">
        <v>1</v>
      </c>
      <c r="AF246">
        <v>3</v>
      </c>
      <c r="AG246">
        <v>2</v>
      </c>
      <c r="AH246">
        <v>4</v>
      </c>
      <c r="AI246">
        <v>3</v>
      </c>
      <c r="AJ246">
        <v>11</v>
      </c>
      <c r="AK246">
        <v>4</v>
      </c>
      <c r="AL246">
        <v>3</v>
      </c>
      <c r="AM246">
        <v>4</v>
      </c>
      <c r="AN246">
        <v>2</v>
      </c>
      <c r="AO246">
        <v>2</v>
      </c>
      <c r="AP246">
        <v>10</v>
      </c>
      <c r="AQ246">
        <v>5</v>
      </c>
      <c r="AR246">
        <v>4</v>
      </c>
      <c r="AS246">
        <v>6</v>
      </c>
      <c r="AT246">
        <v>17</v>
      </c>
      <c r="AU246">
        <v>1</v>
      </c>
      <c r="AV246">
        <v>16</v>
      </c>
      <c r="AW246">
        <v>6</v>
      </c>
      <c r="AX246">
        <v>19</v>
      </c>
      <c r="AY246">
        <v>8</v>
      </c>
      <c r="AZ246">
        <v>11</v>
      </c>
      <c r="BA246">
        <v>20</v>
      </c>
      <c r="BB246">
        <v>10</v>
      </c>
      <c r="BC246">
        <v>5</v>
      </c>
      <c r="BD246">
        <v>12</v>
      </c>
      <c r="BE246">
        <v>14</v>
      </c>
      <c r="BF246">
        <v>9</v>
      </c>
      <c r="BG246">
        <v>7</v>
      </c>
      <c r="BH246">
        <v>15</v>
      </c>
      <c r="BI246">
        <v>3</v>
      </c>
      <c r="BJ246">
        <v>2</v>
      </c>
      <c r="BK246">
        <v>18</v>
      </c>
      <c r="BL246">
        <v>4</v>
      </c>
      <c r="BM246">
        <v>13</v>
      </c>
      <c r="BN246">
        <v>55</v>
      </c>
    </row>
    <row r="247" spans="1:66" x14ac:dyDescent="0.25">
      <c r="A247">
        <v>46253</v>
      </c>
      <c r="B247">
        <v>0</v>
      </c>
      <c r="C247">
        <v>2003</v>
      </c>
      <c r="D247" s="1">
        <v>45972.801226851851</v>
      </c>
      <c r="E247" t="s">
        <v>132</v>
      </c>
      <c r="F247">
        <v>4</v>
      </c>
      <c r="G247">
        <v>5</v>
      </c>
      <c r="H247">
        <v>5</v>
      </c>
      <c r="I247">
        <v>5</v>
      </c>
      <c r="J247">
        <v>4</v>
      </c>
      <c r="K247">
        <v>2</v>
      </c>
      <c r="L247">
        <v>4</v>
      </c>
      <c r="M247">
        <v>4</v>
      </c>
      <c r="N247">
        <v>5</v>
      </c>
      <c r="O247">
        <v>3</v>
      </c>
      <c r="P247">
        <v>5</v>
      </c>
      <c r="Q247">
        <v>4</v>
      </c>
      <c r="R247">
        <v>4</v>
      </c>
      <c r="S247">
        <v>2</v>
      </c>
      <c r="T247">
        <v>5</v>
      </c>
      <c r="U247">
        <v>1</v>
      </c>
      <c r="V247">
        <v>4</v>
      </c>
      <c r="W247">
        <v>5</v>
      </c>
      <c r="X247">
        <v>3</v>
      </c>
      <c r="Y247">
        <v>3</v>
      </c>
      <c r="Z247">
        <v>3</v>
      </c>
      <c r="AA247">
        <v>4</v>
      </c>
      <c r="AB247">
        <v>2</v>
      </c>
      <c r="AC247">
        <v>2</v>
      </c>
      <c r="AD247">
        <v>3</v>
      </c>
      <c r="AE247">
        <v>3</v>
      </c>
      <c r="AF247">
        <v>4</v>
      </c>
      <c r="AG247">
        <v>2</v>
      </c>
      <c r="AH247">
        <v>3</v>
      </c>
      <c r="AI247">
        <v>4</v>
      </c>
      <c r="AJ247">
        <v>3</v>
      </c>
      <c r="AK247">
        <v>5</v>
      </c>
      <c r="AL247">
        <v>4</v>
      </c>
      <c r="AM247">
        <v>3</v>
      </c>
      <c r="AN247">
        <v>6</v>
      </c>
      <c r="AO247">
        <v>2</v>
      </c>
      <c r="AP247">
        <v>4</v>
      </c>
      <c r="AQ247">
        <v>2</v>
      </c>
      <c r="AR247">
        <v>3</v>
      </c>
      <c r="AS247">
        <v>7</v>
      </c>
      <c r="AT247">
        <v>7</v>
      </c>
      <c r="AU247">
        <v>14</v>
      </c>
      <c r="AV247">
        <v>16</v>
      </c>
      <c r="AW247">
        <v>9</v>
      </c>
      <c r="AX247">
        <v>17</v>
      </c>
      <c r="AY247">
        <v>11</v>
      </c>
      <c r="AZ247">
        <v>1</v>
      </c>
      <c r="BA247">
        <v>12</v>
      </c>
      <c r="BB247">
        <v>13</v>
      </c>
      <c r="BC247">
        <v>3</v>
      </c>
      <c r="BD247">
        <v>4</v>
      </c>
      <c r="BE247">
        <v>6</v>
      </c>
      <c r="BF247">
        <v>15</v>
      </c>
      <c r="BG247">
        <v>8</v>
      </c>
      <c r="BH247">
        <v>10</v>
      </c>
      <c r="BI247">
        <v>18</v>
      </c>
      <c r="BJ247">
        <v>5</v>
      </c>
      <c r="BK247">
        <v>2</v>
      </c>
      <c r="BL247">
        <v>20</v>
      </c>
      <c r="BM247">
        <v>19</v>
      </c>
      <c r="BN247">
        <v>68</v>
      </c>
    </row>
    <row r="248" spans="1:66" x14ac:dyDescent="0.25">
      <c r="A248">
        <v>46256</v>
      </c>
      <c r="B248">
        <v>1</v>
      </c>
      <c r="C248">
        <v>2005</v>
      </c>
      <c r="D248" s="1">
        <v>45972.805555555555</v>
      </c>
      <c r="E248">
        <v>1</v>
      </c>
      <c r="F248">
        <v>2</v>
      </c>
      <c r="G248">
        <v>1</v>
      </c>
      <c r="H248">
        <v>2</v>
      </c>
      <c r="I248">
        <v>5</v>
      </c>
      <c r="J248">
        <v>5</v>
      </c>
      <c r="K248">
        <v>3</v>
      </c>
      <c r="L248">
        <v>2</v>
      </c>
      <c r="M248">
        <v>3</v>
      </c>
      <c r="N248">
        <v>2</v>
      </c>
      <c r="O248">
        <v>1</v>
      </c>
      <c r="P248">
        <v>1</v>
      </c>
      <c r="Q248">
        <v>2</v>
      </c>
      <c r="R248">
        <v>1</v>
      </c>
      <c r="S248">
        <v>1</v>
      </c>
      <c r="T248">
        <v>4</v>
      </c>
      <c r="U248">
        <v>1</v>
      </c>
      <c r="V248">
        <v>4</v>
      </c>
      <c r="W248">
        <v>5</v>
      </c>
      <c r="X248">
        <v>3</v>
      </c>
      <c r="Y248">
        <v>3</v>
      </c>
      <c r="Z248">
        <v>6</v>
      </c>
      <c r="AA248">
        <v>3</v>
      </c>
      <c r="AB248">
        <v>6</v>
      </c>
      <c r="AC248">
        <v>5</v>
      </c>
      <c r="AD248">
        <v>14</v>
      </c>
      <c r="AE248">
        <v>4</v>
      </c>
      <c r="AF248">
        <v>9</v>
      </c>
      <c r="AG248">
        <v>9</v>
      </c>
      <c r="AH248">
        <v>10</v>
      </c>
      <c r="AI248">
        <v>5</v>
      </c>
      <c r="AJ248">
        <v>12</v>
      </c>
      <c r="AK248">
        <v>10</v>
      </c>
      <c r="AL248">
        <v>8</v>
      </c>
      <c r="AM248">
        <v>4</v>
      </c>
      <c r="AN248">
        <v>5</v>
      </c>
      <c r="AO248">
        <v>4</v>
      </c>
      <c r="AP248">
        <v>5</v>
      </c>
      <c r="AQ248">
        <v>5</v>
      </c>
      <c r="AR248">
        <v>5</v>
      </c>
      <c r="AS248">
        <v>8</v>
      </c>
      <c r="AT248">
        <v>8</v>
      </c>
      <c r="AU248">
        <v>19</v>
      </c>
      <c r="AV248">
        <v>3</v>
      </c>
      <c r="AW248">
        <v>11</v>
      </c>
      <c r="AX248">
        <v>17</v>
      </c>
      <c r="AY248">
        <v>12</v>
      </c>
      <c r="AZ248">
        <v>2</v>
      </c>
      <c r="BA248">
        <v>9</v>
      </c>
      <c r="BB248">
        <v>14</v>
      </c>
      <c r="BC248">
        <v>16</v>
      </c>
      <c r="BD248">
        <v>20</v>
      </c>
      <c r="BE248">
        <v>6</v>
      </c>
      <c r="BF248">
        <v>18</v>
      </c>
      <c r="BG248">
        <v>7</v>
      </c>
      <c r="BH248">
        <v>5</v>
      </c>
      <c r="BI248">
        <v>10</v>
      </c>
      <c r="BJ248">
        <v>4</v>
      </c>
      <c r="BK248">
        <v>1</v>
      </c>
      <c r="BL248">
        <v>13</v>
      </c>
      <c r="BM248">
        <v>15</v>
      </c>
      <c r="BN248">
        <v>67</v>
      </c>
    </row>
    <row r="249" spans="1:66" x14ac:dyDescent="0.25">
      <c r="A249">
        <v>46258</v>
      </c>
      <c r="B249">
        <v>1</v>
      </c>
      <c r="C249">
        <v>2007</v>
      </c>
      <c r="D249" s="1">
        <v>45972.809340277781</v>
      </c>
      <c r="E249" t="s">
        <v>69</v>
      </c>
      <c r="F249">
        <v>5</v>
      </c>
      <c r="G249">
        <v>5</v>
      </c>
      <c r="H249">
        <v>5</v>
      </c>
      <c r="I249">
        <v>5</v>
      </c>
      <c r="J249">
        <v>5</v>
      </c>
      <c r="K249">
        <v>4</v>
      </c>
      <c r="L249">
        <v>4</v>
      </c>
      <c r="M249">
        <v>5</v>
      </c>
      <c r="N249">
        <v>5</v>
      </c>
      <c r="O249">
        <v>5</v>
      </c>
      <c r="P249">
        <v>5</v>
      </c>
      <c r="Q249">
        <v>5</v>
      </c>
      <c r="R249">
        <v>5</v>
      </c>
      <c r="S249">
        <v>5</v>
      </c>
      <c r="T249">
        <v>5</v>
      </c>
      <c r="U249">
        <v>5</v>
      </c>
      <c r="V249">
        <v>5</v>
      </c>
      <c r="W249">
        <v>2</v>
      </c>
      <c r="X249">
        <v>5</v>
      </c>
      <c r="Y249">
        <v>4</v>
      </c>
      <c r="Z249">
        <v>3</v>
      </c>
      <c r="AA249">
        <v>3</v>
      </c>
      <c r="AB249">
        <v>3</v>
      </c>
      <c r="AC249">
        <v>2</v>
      </c>
      <c r="AD249">
        <v>2</v>
      </c>
      <c r="AE249">
        <v>4</v>
      </c>
      <c r="AF249">
        <v>4</v>
      </c>
      <c r="AG249">
        <v>3</v>
      </c>
      <c r="AH249">
        <v>3</v>
      </c>
      <c r="AI249">
        <v>25</v>
      </c>
      <c r="AJ249">
        <v>3</v>
      </c>
      <c r="AK249">
        <v>2</v>
      </c>
      <c r="AL249">
        <v>3</v>
      </c>
      <c r="AM249">
        <v>3</v>
      </c>
      <c r="AN249">
        <v>6</v>
      </c>
      <c r="AO249">
        <v>2</v>
      </c>
      <c r="AP249">
        <v>5</v>
      </c>
      <c r="AQ249">
        <v>3</v>
      </c>
      <c r="AR249">
        <v>3</v>
      </c>
      <c r="AS249">
        <v>5</v>
      </c>
      <c r="AT249">
        <v>8</v>
      </c>
      <c r="AU249">
        <v>13</v>
      </c>
      <c r="AV249">
        <v>10</v>
      </c>
      <c r="AW249">
        <v>9</v>
      </c>
      <c r="AX249">
        <v>12</v>
      </c>
      <c r="AY249">
        <v>2</v>
      </c>
      <c r="AZ249">
        <v>7</v>
      </c>
      <c r="BA249">
        <v>14</v>
      </c>
      <c r="BB249">
        <v>18</v>
      </c>
      <c r="BC249">
        <v>5</v>
      </c>
      <c r="BD249">
        <v>20</v>
      </c>
      <c r="BE249">
        <v>6</v>
      </c>
      <c r="BF249">
        <v>17</v>
      </c>
      <c r="BG249">
        <v>11</v>
      </c>
      <c r="BH249">
        <v>3</v>
      </c>
      <c r="BI249">
        <v>15</v>
      </c>
      <c r="BJ249">
        <v>19</v>
      </c>
      <c r="BK249">
        <v>4</v>
      </c>
      <c r="BL249">
        <v>16</v>
      </c>
      <c r="BM249">
        <v>1</v>
      </c>
      <c r="BN249">
        <v>20</v>
      </c>
    </row>
    <row r="250" spans="1:66" x14ac:dyDescent="0.25">
      <c r="A250">
        <v>46257</v>
      </c>
      <c r="B250">
        <v>0</v>
      </c>
      <c r="C250">
        <v>2002</v>
      </c>
      <c r="D250" s="1">
        <v>45972.809398148151</v>
      </c>
      <c r="E250" t="s">
        <v>66</v>
      </c>
      <c r="F250">
        <v>5</v>
      </c>
      <c r="G250">
        <v>5</v>
      </c>
      <c r="H250">
        <v>4</v>
      </c>
      <c r="I250">
        <v>5</v>
      </c>
      <c r="J250">
        <v>4</v>
      </c>
      <c r="K250">
        <v>4</v>
      </c>
      <c r="L250">
        <v>5</v>
      </c>
      <c r="M250">
        <v>5</v>
      </c>
      <c r="N250">
        <v>4</v>
      </c>
      <c r="O250">
        <v>5</v>
      </c>
      <c r="P250">
        <v>3</v>
      </c>
      <c r="Q250">
        <v>4</v>
      </c>
      <c r="R250">
        <v>4</v>
      </c>
      <c r="S250">
        <v>5</v>
      </c>
      <c r="T250">
        <v>2</v>
      </c>
      <c r="U250">
        <v>4</v>
      </c>
      <c r="V250">
        <v>5</v>
      </c>
      <c r="W250">
        <v>2</v>
      </c>
      <c r="X250">
        <v>4</v>
      </c>
      <c r="Y250">
        <v>5</v>
      </c>
      <c r="Z250">
        <v>10</v>
      </c>
      <c r="AA250">
        <v>4</v>
      </c>
      <c r="AB250">
        <v>6</v>
      </c>
      <c r="AC250">
        <v>3</v>
      </c>
      <c r="AD250">
        <v>5</v>
      </c>
      <c r="AE250">
        <v>3</v>
      </c>
      <c r="AF250">
        <v>3</v>
      </c>
      <c r="AG250">
        <v>3</v>
      </c>
      <c r="AH250">
        <v>10</v>
      </c>
      <c r="AI250">
        <v>2</v>
      </c>
      <c r="AJ250">
        <v>5</v>
      </c>
      <c r="AK250">
        <v>14</v>
      </c>
      <c r="AL250">
        <v>3</v>
      </c>
      <c r="AM250">
        <v>3</v>
      </c>
      <c r="AN250">
        <v>7</v>
      </c>
      <c r="AO250">
        <v>4</v>
      </c>
      <c r="AP250">
        <v>5</v>
      </c>
      <c r="AQ250">
        <v>3</v>
      </c>
      <c r="AR250">
        <v>13</v>
      </c>
      <c r="AS250">
        <v>4</v>
      </c>
      <c r="AT250">
        <v>1</v>
      </c>
      <c r="AU250">
        <v>4</v>
      </c>
      <c r="AV250">
        <v>7</v>
      </c>
      <c r="AW250">
        <v>18</v>
      </c>
      <c r="AX250">
        <v>17</v>
      </c>
      <c r="AY250">
        <v>10</v>
      </c>
      <c r="AZ250">
        <v>15</v>
      </c>
      <c r="BA250">
        <v>2</v>
      </c>
      <c r="BB250">
        <v>6</v>
      </c>
      <c r="BC250">
        <v>16</v>
      </c>
      <c r="BD250">
        <v>12</v>
      </c>
      <c r="BE250">
        <v>19</v>
      </c>
      <c r="BF250">
        <v>9</v>
      </c>
      <c r="BG250">
        <v>14</v>
      </c>
      <c r="BH250">
        <v>5</v>
      </c>
      <c r="BI250">
        <v>20</v>
      </c>
      <c r="BJ250">
        <v>8</v>
      </c>
      <c r="BK250">
        <v>11</v>
      </c>
      <c r="BL250">
        <v>13</v>
      </c>
      <c r="BM250">
        <v>3</v>
      </c>
      <c r="BN250">
        <v>39</v>
      </c>
    </row>
    <row r="251" spans="1:66" x14ac:dyDescent="0.25">
      <c r="A251">
        <v>46259</v>
      </c>
      <c r="B251">
        <v>1</v>
      </c>
      <c r="C251">
        <v>2006</v>
      </c>
      <c r="D251" s="1">
        <v>45972.812094907407</v>
      </c>
      <c r="E251" t="s">
        <v>84</v>
      </c>
      <c r="F251">
        <v>5</v>
      </c>
      <c r="G251">
        <v>5</v>
      </c>
      <c r="H251">
        <v>5</v>
      </c>
      <c r="I251">
        <v>5</v>
      </c>
      <c r="J251">
        <v>5</v>
      </c>
      <c r="K251">
        <v>5</v>
      </c>
      <c r="L251">
        <v>5</v>
      </c>
      <c r="M251">
        <v>2</v>
      </c>
      <c r="N251">
        <v>5</v>
      </c>
      <c r="O251">
        <v>5</v>
      </c>
      <c r="P251">
        <v>5</v>
      </c>
      <c r="Q251">
        <v>5</v>
      </c>
      <c r="R251">
        <v>5</v>
      </c>
      <c r="S251">
        <v>5</v>
      </c>
      <c r="T251">
        <v>2</v>
      </c>
      <c r="U251">
        <v>5</v>
      </c>
      <c r="V251">
        <v>5</v>
      </c>
      <c r="W251">
        <v>2</v>
      </c>
      <c r="X251">
        <v>5</v>
      </c>
      <c r="Y251">
        <v>5</v>
      </c>
      <c r="Z251">
        <v>3</v>
      </c>
      <c r="AA251">
        <v>3</v>
      </c>
      <c r="AB251">
        <v>3</v>
      </c>
      <c r="AC251">
        <v>6</v>
      </c>
      <c r="AD251">
        <v>3</v>
      </c>
      <c r="AE251">
        <v>2</v>
      </c>
      <c r="AF251">
        <v>2</v>
      </c>
      <c r="AG251">
        <v>2</v>
      </c>
      <c r="AH251">
        <v>5</v>
      </c>
      <c r="AI251">
        <v>2</v>
      </c>
      <c r="AJ251">
        <v>5</v>
      </c>
      <c r="AK251">
        <v>2</v>
      </c>
      <c r="AL251">
        <v>3</v>
      </c>
      <c r="AM251">
        <v>5</v>
      </c>
      <c r="AN251">
        <v>6</v>
      </c>
      <c r="AO251">
        <v>3</v>
      </c>
      <c r="AP251">
        <v>4</v>
      </c>
      <c r="AQ251">
        <v>3</v>
      </c>
      <c r="AR251">
        <v>3</v>
      </c>
      <c r="AS251">
        <v>4</v>
      </c>
      <c r="AT251">
        <v>15</v>
      </c>
      <c r="AU251">
        <v>9</v>
      </c>
      <c r="AV251">
        <v>14</v>
      </c>
      <c r="AW251">
        <v>11</v>
      </c>
      <c r="AX251">
        <v>8</v>
      </c>
      <c r="AY251">
        <v>4</v>
      </c>
      <c r="AZ251">
        <v>18</v>
      </c>
      <c r="BA251">
        <v>20</v>
      </c>
      <c r="BB251">
        <v>3</v>
      </c>
      <c r="BC251">
        <v>16</v>
      </c>
      <c r="BD251">
        <v>2</v>
      </c>
      <c r="BE251">
        <v>12</v>
      </c>
      <c r="BF251">
        <v>13</v>
      </c>
      <c r="BG251">
        <v>1</v>
      </c>
      <c r="BH251">
        <v>5</v>
      </c>
      <c r="BI251">
        <v>10</v>
      </c>
      <c r="BJ251">
        <v>7</v>
      </c>
      <c r="BK251">
        <v>19</v>
      </c>
      <c r="BL251">
        <v>6</v>
      </c>
      <c r="BM251">
        <v>17</v>
      </c>
      <c r="BN251">
        <v>12</v>
      </c>
    </row>
    <row r="252" spans="1:66" x14ac:dyDescent="0.25">
      <c r="A252">
        <v>46254</v>
      </c>
      <c r="B252">
        <v>1</v>
      </c>
      <c r="C252">
        <v>2004</v>
      </c>
      <c r="D252" s="1">
        <v>45972.819386574076</v>
      </c>
      <c r="E252" t="s">
        <v>66</v>
      </c>
      <c r="F252">
        <v>2</v>
      </c>
      <c r="G252">
        <v>5</v>
      </c>
      <c r="H252">
        <v>2</v>
      </c>
      <c r="I252">
        <v>2</v>
      </c>
      <c r="J252">
        <v>2</v>
      </c>
      <c r="K252">
        <v>1</v>
      </c>
      <c r="L252">
        <v>4</v>
      </c>
      <c r="M252">
        <v>2</v>
      </c>
      <c r="N252">
        <v>3</v>
      </c>
      <c r="O252">
        <v>2</v>
      </c>
      <c r="P252">
        <v>5</v>
      </c>
      <c r="Q252">
        <v>2</v>
      </c>
      <c r="R252">
        <v>1</v>
      </c>
      <c r="S252">
        <v>2</v>
      </c>
      <c r="T252">
        <v>2</v>
      </c>
      <c r="U252">
        <v>1</v>
      </c>
      <c r="V252">
        <v>4</v>
      </c>
      <c r="W252">
        <v>4</v>
      </c>
      <c r="X252">
        <v>2</v>
      </c>
      <c r="Y252">
        <v>2</v>
      </c>
      <c r="Z252">
        <v>3</v>
      </c>
      <c r="AA252">
        <v>4</v>
      </c>
      <c r="AB252">
        <v>5</v>
      </c>
      <c r="AC252">
        <v>6</v>
      </c>
      <c r="AD252">
        <v>3</v>
      </c>
      <c r="AE252">
        <v>4</v>
      </c>
      <c r="AF252">
        <v>31</v>
      </c>
      <c r="AG252">
        <v>7</v>
      </c>
      <c r="AH252">
        <v>6</v>
      </c>
      <c r="AI252">
        <v>8</v>
      </c>
      <c r="AJ252">
        <v>6</v>
      </c>
      <c r="AK252">
        <v>6</v>
      </c>
      <c r="AL252">
        <v>4</v>
      </c>
      <c r="AM252">
        <v>12</v>
      </c>
      <c r="AN252">
        <v>1</v>
      </c>
      <c r="AO252">
        <v>6</v>
      </c>
      <c r="AP252">
        <v>11</v>
      </c>
      <c r="AQ252">
        <v>119</v>
      </c>
      <c r="AR252">
        <v>3</v>
      </c>
      <c r="AS252">
        <v>4</v>
      </c>
      <c r="AT252">
        <v>7</v>
      </c>
      <c r="AU252">
        <v>11</v>
      </c>
      <c r="AV252">
        <v>20</v>
      </c>
      <c r="AW252">
        <v>2</v>
      </c>
      <c r="AX252">
        <v>5</v>
      </c>
      <c r="AY252">
        <v>17</v>
      </c>
      <c r="AZ252">
        <v>9</v>
      </c>
      <c r="BA252">
        <v>6</v>
      </c>
      <c r="BB252">
        <v>3</v>
      </c>
      <c r="BC252">
        <v>15</v>
      </c>
      <c r="BD252">
        <v>8</v>
      </c>
      <c r="BE252">
        <v>1</v>
      </c>
      <c r="BF252">
        <v>14</v>
      </c>
      <c r="BG252">
        <v>13</v>
      </c>
      <c r="BH252">
        <v>16</v>
      </c>
      <c r="BI252">
        <v>4</v>
      </c>
      <c r="BJ252">
        <v>10</v>
      </c>
      <c r="BK252">
        <v>12</v>
      </c>
      <c r="BL252">
        <v>18</v>
      </c>
      <c r="BM252">
        <v>19</v>
      </c>
      <c r="BN252">
        <v>63</v>
      </c>
    </row>
    <row r="253" spans="1:66" x14ac:dyDescent="0.25">
      <c r="A253">
        <v>46260</v>
      </c>
      <c r="B253">
        <v>1</v>
      </c>
      <c r="C253">
        <v>2005</v>
      </c>
      <c r="D253" s="1">
        <v>45972.832476851851</v>
      </c>
      <c r="E253" t="s">
        <v>66</v>
      </c>
      <c r="F253">
        <v>3</v>
      </c>
      <c r="G253">
        <v>5</v>
      </c>
      <c r="H253">
        <v>5</v>
      </c>
      <c r="I253">
        <v>3</v>
      </c>
      <c r="J253">
        <v>5</v>
      </c>
      <c r="K253">
        <v>5</v>
      </c>
      <c r="L253">
        <v>4</v>
      </c>
      <c r="M253">
        <v>4</v>
      </c>
      <c r="N253">
        <v>4</v>
      </c>
      <c r="O253">
        <v>5</v>
      </c>
      <c r="P253">
        <v>5</v>
      </c>
      <c r="Q253">
        <v>5</v>
      </c>
      <c r="R253">
        <v>5</v>
      </c>
      <c r="S253">
        <v>4</v>
      </c>
      <c r="T253">
        <v>5</v>
      </c>
      <c r="U253">
        <v>5</v>
      </c>
      <c r="V253">
        <v>5</v>
      </c>
      <c r="W253">
        <v>5</v>
      </c>
      <c r="X253">
        <v>5</v>
      </c>
      <c r="Y253">
        <v>5</v>
      </c>
      <c r="Z253">
        <v>2</v>
      </c>
      <c r="AA253">
        <v>7</v>
      </c>
      <c r="AB253">
        <v>3</v>
      </c>
      <c r="AC253">
        <v>5</v>
      </c>
      <c r="AD253">
        <v>1</v>
      </c>
      <c r="AE253">
        <v>1</v>
      </c>
      <c r="AF253">
        <v>1</v>
      </c>
      <c r="AG253">
        <v>1</v>
      </c>
      <c r="AH253">
        <v>1</v>
      </c>
      <c r="AI253">
        <v>5</v>
      </c>
      <c r="AJ253">
        <v>2</v>
      </c>
      <c r="AK253">
        <v>2</v>
      </c>
      <c r="AL253">
        <v>2</v>
      </c>
      <c r="AM253">
        <v>2</v>
      </c>
      <c r="AN253">
        <v>2</v>
      </c>
      <c r="AO253">
        <v>2</v>
      </c>
      <c r="AP253">
        <v>7</v>
      </c>
      <c r="AQ253">
        <v>2</v>
      </c>
      <c r="AR253">
        <v>2</v>
      </c>
      <c r="AS253">
        <v>1</v>
      </c>
      <c r="AT253">
        <v>20</v>
      </c>
      <c r="AU253">
        <v>1</v>
      </c>
      <c r="AV253">
        <v>13</v>
      </c>
      <c r="AW253">
        <v>19</v>
      </c>
      <c r="AX253">
        <v>12</v>
      </c>
      <c r="AY253">
        <v>8</v>
      </c>
      <c r="AZ253">
        <v>4</v>
      </c>
      <c r="BA253">
        <v>18</v>
      </c>
      <c r="BB253">
        <v>6</v>
      </c>
      <c r="BC253">
        <v>7</v>
      </c>
      <c r="BD253">
        <v>17</v>
      </c>
      <c r="BE253">
        <v>10</v>
      </c>
      <c r="BF253">
        <v>14</v>
      </c>
      <c r="BG253">
        <v>15</v>
      </c>
      <c r="BH253">
        <v>9</v>
      </c>
      <c r="BI253">
        <v>5</v>
      </c>
      <c r="BJ253">
        <v>2</v>
      </c>
      <c r="BK253">
        <v>16</v>
      </c>
      <c r="BL253">
        <v>3</v>
      </c>
      <c r="BM253">
        <v>11</v>
      </c>
      <c r="BN253">
        <v>56</v>
      </c>
    </row>
    <row r="254" spans="1:66" x14ac:dyDescent="0.25">
      <c r="A254">
        <v>46265</v>
      </c>
      <c r="B254">
        <v>1</v>
      </c>
      <c r="C254">
        <v>2003</v>
      </c>
      <c r="D254" s="1">
        <v>45972.851840277777</v>
      </c>
      <c r="E254" t="s">
        <v>66</v>
      </c>
      <c r="F254">
        <v>4</v>
      </c>
      <c r="G254">
        <v>4</v>
      </c>
      <c r="H254">
        <v>1</v>
      </c>
      <c r="I254">
        <v>2</v>
      </c>
      <c r="J254">
        <v>1</v>
      </c>
      <c r="K254">
        <v>5</v>
      </c>
      <c r="L254">
        <v>5</v>
      </c>
      <c r="M254">
        <v>5</v>
      </c>
      <c r="N254">
        <v>3</v>
      </c>
      <c r="O254">
        <v>2</v>
      </c>
      <c r="P254">
        <v>5</v>
      </c>
      <c r="Q254">
        <v>1</v>
      </c>
      <c r="R254">
        <v>4</v>
      </c>
      <c r="S254">
        <v>4</v>
      </c>
      <c r="T254">
        <v>4</v>
      </c>
      <c r="U254">
        <v>1</v>
      </c>
      <c r="V254">
        <v>2</v>
      </c>
      <c r="W254">
        <v>3</v>
      </c>
      <c r="X254">
        <v>3</v>
      </c>
      <c r="Y254">
        <v>5</v>
      </c>
      <c r="Z254">
        <v>4</v>
      </c>
      <c r="AA254">
        <v>58</v>
      </c>
      <c r="AB254">
        <v>4</v>
      </c>
      <c r="AC254">
        <v>8</v>
      </c>
      <c r="AD254">
        <v>6</v>
      </c>
      <c r="AE254">
        <v>3</v>
      </c>
      <c r="AF254">
        <v>6</v>
      </c>
      <c r="AG254">
        <v>3</v>
      </c>
      <c r="AH254">
        <v>2</v>
      </c>
      <c r="AI254">
        <v>4</v>
      </c>
      <c r="AJ254">
        <v>9</v>
      </c>
      <c r="AK254">
        <v>4</v>
      </c>
      <c r="AL254">
        <v>6</v>
      </c>
      <c r="AM254">
        <v>5</v>
      </c>
      <c r="AN254">
        <v>10</v>
      </c>
      <c r="AO254">
        <v>6</v>
      </c>
      <c r="AP254">
        <v>11</v>
      </c>
      <c r="AQ254">
        <v>3</v>
      </c>
      <c r="AR254">
        <v>8</v>
      </c>
      <c r="AS254">
        <v>9</v>
      </c>
      <c r="AT254">
        <v>17</v>
      </c>
      <c r="AU254">
        <v>10</v>
      </c>
      <c r="AV254">
        <v>8</v>
      </c>
      <c r="AW254">
        <v>13</v>
      </c>
      <c r="AX254">
        <v>19</v>
      </c>
      <c r="AY254">
        <v>14</v>
      </c>
      <c r="AZ254">
        <v>15</v>
      </c>
      <c r="BA254">
        <v>12</v>
      </c>
      <c r="BB254">
        <v>20</v>
      </c>
      <c r="BC254">
        <v>18</v>
      </c>
      <c r="BD254">
        <v>5</v>
      </c>
      <c r="BE254">
        <v>16</v>
      </c>
      <c r="BF254">
        <v>2</v>
      </c>
      <c r="BG254">
        <v>4</v>
      </c>
      <c r="BH254">
        <v>11</v>
      </c>
      <c r="BI254">
        <v>7</v>
      </c>
      <c r="BJ254">
        <v>1</v>
      </c>
      <c r="BK254">
        <v>3</v>
      </c>
      <c r="BL254">
        <v>9</v>
      </c>
      <c r="BM254">
        <v>6</v>
      </c>
      <c r="BN254">
        <v>90</v>
      </c>
    </row>
    <row r="255" spans="1:66" x14ac:dyDescent="0.25">
      <c r="A255">
        <v>46271</v>
      </c>
      <c r="B255">
        <v>1</v>
      </c>
      <c r="C255">
        <v>1994</v>
      </c>
      <c r="D255" s="1">
        <v>45972.867476851854</v>
      </c>
      <c r="E255" t="s">
        <v>66</v>
      </c>
      <c r="F255">
        <v>1</v>
      </c>
      <c r="G255">
        <v>2</v>
      </c>
      <c r="H255">
        <v>2</v>
      </c>
      <c r="I255">
        <v>2</v>
      </c>
      <c r="J255">
        <v>2</v>
      </c>
      <c r="K255">
        <v>4</v>
      </c>
      <c r="L255">
        <v>4</v>
      </c>
      <c r="M255">
        <v>3</v>
      </c>
      <c r="N255">
        <v>5</v>
      </c>
      <c r="O255">
        <v>2</v>
      </c>
      <c r="P255">
        <v>1</v>
      </c>
      <c r="Q255">
        <v>2</v>
      </c>
      <c r="R255">
        <v>2</v>
      </c>
      <c r="S255">
        <v>1</v>
      </c>
      <c r="T255">
        <v>4</v>
      </c>
      <c r="U255">
        <v>2</v>
      </c>
      <c r="V255">
        <v>3</v>
      </c>
      <c r="W255">
        <v>4</v>
      </c>
      <c r="X255">
        <v>1</v>
      </c>
      <c r="Y255">
        <v>1</v>
      </c>
      <c r="Z255">
        <v>3</v>
      </c>
      <c r="AA255">
        <v>5</v>
      </c>
      <c r="AB255">
        <v>4</v>
      </c>
      <c r="AC255">
        <v>6</v>
      </c>
      <c r="AD255">
        <v>7</v>
      </c>
      <c r="AE255">
        <v>2</v>
      </c>
      <c r="AF255">
        <v>5</v>
      </c>
      <c r="AG255">
        <v>8</v>
      </c>
      <c r="AH255">
        <v>6</v>
      </c>
      <c r="AI255">
        <v>5</v>
      </c>
      <c r="AJ255">
        <v>6</v>
      </c>
      <c r="AK255">
        <v>2</v>
      </c>
      <c r="AL255">
        <v>3</v>
      </c>
      <c r="AM255">
        <v>5</v>
      </c>
      <c r="AN255">
        <v>5</v>
      </c>
      <c r="AO255">
        <v>5</v>
      </c>
      <c r="AP255">
        <v>11</v>
      </c>
      <c r="AQ255">
        <v>4</v>
      </c>
      <c r="AR255">
        <v>6</v>
      </c>
      <c r="AS255">
        <v>4</v>
      </c>
      <c r="AT255">
        <v>5</v>
      </c>
      <c r="AU255">
        <v>19</v>
      </c>
      <c r="AV255">
        <v>18</v>
      </c>
      <c r="AW255">
        <v>15</v>
      </c>
      <c r="AX255">
        <v>1</v>
      </c>
      <c r="AY255">
        <v>20</v>
      </c>
      <c r="AZ255">
        <v>10</v>
      </c>
      <c r="BA255">
        <v>12</v>
      </c>
      <c r="BB255">
        <v>17</v>
      </c>
      <c r="BC255">
        <v>7</v>
      </c>
      <c r="BD255">
        <v>3</v>
      </c>
      <c r="BE255">
        <v>8</v>
      </c>
      <c r="BF255">
        <v>11</v>
      </c>
      <c r="BG255">
        <v>14</v>
      </c>
      <c r="BH255">
        <v>16</v>
      </c>
      <c r="BI255">
        <v>2</v>
      </c>
      <c r="BJ255">
        <v>13</v>
      </c>
      <c r="BK255">
        <v>6</v>
      </c>
      <c r="BL255">
        <v>9</v>
      </c>
      <c r="BM255">
        <v>4</v>
      </c>
      <c r="BN255">
        <v>61</v>
      </c>
    </row>
    <row r="256" spans="1:66" x14ac:dyDescent="0.25">
      <c r="A256">
        <v>46276</v>
      </c>
      <c r="B256">
        <v>0</v>
      </c>
      <c r="C256">
        <v>2004</v>
      </c>
      <c r="D256" s="1">
        <v>45972.887337962966</v>
      </c>
      <c r="E256" t="s">
        <v>116</v>
      </c>
      <c r="F256">
        <v>5</v>
      </c>
      <c r="G256">
        <v>5</v>
      </c>
      <c r="H256">
        <v>5</v>
      </c>
      <c r="I256">
        <v>5</v>
      </c>
      <c r="J256">
        <v>5</v>
      </c>
      <c r="K256">
        <v>1</v>
      </c>
      <c r="L256">
        <v>3</v>
      </c>
      <c r="M256">
        <v>2</v>
      </c>
      <c r="N256">
        <v>2</v>
      </c>
      <c r="O256">
        <v>5</v>
      </c>
      <c r="P256">
        <v>3</v>
      </c>
      <c r="Q256">
        <v>3</v>
      </c>
      <c r="R256">
        <v>3</v>
      </c>
      <c r="S256">
        <v>5</v>
      </c>
      <c r="T256">
        <v>4</v>
      </c>
      <c r="U256">
        <v>1</v>
      </c>
      <c r="V256">
        <v>3</v>
      </c>
      <c r="W256">
        <v>5</v>
      </c>
      <c r="X256">
        <v>1</v>
      </c>
      <c r="Y256">
        <v>5</v>
      </c>
      <c r="Z256">
        <v>11</v>
      </c>
      <c r="AA256">
        <v>4</v>
      </c>
      <c r="AB256">
        <v>3</v>
      </c>
      <c r="AC256">
        <v>4</v>
      </c>
      <c r="AD256">
        <v>2</v>
      </c>
      <c r="AE256">
        <v>3</v>
      </c>
      <c r="AF256">
        <v>5</v>
      </c>
      <c r="AG256">
        <v>8</v>
      </c>
      <c r="AH256">
        <v>5</v>
      </c>
      <c r="AI256">
        <v>28</v>
      </c>
      <c r="AJ256">
        <v>5</v>
      </c>
      <c r="AK256">
        <v>6</v>
      </c>
      <c r="AL256">
        <v>8</v>
      </c>
      <c r="AM256">
        <v>4</v>
      </c>
      <c r="AN256">
        <v>6</v>
      </c>
      <c r="AO256">
        <v>3</v>
      </c>
      <c r="AP256">
        <v>8</v>
      </c>
      <c r="AQ256">
        <v>5</v>
      </c>
      <c r="AR256">
        <v>5</v>
      </c>
      <c r="AS256">
        <v>3</v>
      </c>
      <c r="AT256">
        <v>9</v>
      </c>
      <c r="AU256">
        <v>3</v>
      </c>
      <c r="AV256">
        <v>10</v>
      </c>
      <c r="AW256">
        <v>20</v>
      </c>
      <c r="AX256">
        <v>4</v>
      </c>
      <c r="AY256">
        <v>13</v>
      </c>
      <c r="AZ256">
        <v>17</v>
      </c>
      <c r="BA256">
        <v>2</v>
      </c>
      <c r="BB256">
        <v>16</v>
      </c>
      <c r="BC256">
        <v>1</v>
      </c>
      <c r="BD256">
        <v>15</v>
      </c>
      <c r="BE256">
        <v>14</v>
      </c>
      <c r="BF256">
        <v>11</v>
      </c>
      <c r="BG256">
        <v>6</v>
      </c>
      <c r="BH256">
        <v>7</v>
      </c>
      <c r="BI256">
        <v>18</v>
      </c>
      <c r="BJ256">
        <v>5</v>
      </c>
      <c r="BK256">
        <v>19</v>
      </c>
      <c r="BL256">
        <v>12</v>
      </c>
      <c r="BM256">
        <v>8</v>
      </c>
      <c r="BN256">
        <v>85</v>
      </c>
    </row>
    <row r="257" spans="1:66" x14ac:dyDescent="0.25">
      <c r="A257">
        <v>46279</v>
      </c>
      <c r="B257">
        <v>1</v>
      </c>
      <c r="C257">
        <v>2002</v>
      </c>
      <c r="D257" s="1">
        <v>45972.890833333331</v>
      </c>
      <c r="E257" t="s">
        <v>66</v>
      </c>
      <c r="F257">
        <v>2</v>
      </c>
      <c r="G257">
        <v>2</v>
      </c>
      <c r="H257">
        <v>2</v>
      </c>
      <c r="I257">
        <v>2</v>
      </c>
      <c r="J257">
        <v>4</v>
      </c>
      <c r="K257">
        <v>4</v>
      </c>
      <c r="L257">
        <v>2</v>
      </c>
      <c r="M257">
        <v>2</v>
      </c>
      <c r="N257">
        <v>3</v>
      </c>
      <c r="O257">
        <v>2</v>
      </c>
      <c r="P257">
        <v>3</v>
      </c>
      <c r="Q257">
        <v>2</v>
      </c>
      <c r="R257">
        <v>2</v>
      </c>
      <c r="S257">
        <v>2</v>
      </c>
      <c r="T257">
        <v>4</v>
      </c>
      <c r="U257">
        <v>2</v>
      </c>
      <c r="V257">
        <v>3</v>
      </c>
      <c r="W257">
        <v>4</v>
      </c>
      <c r="X257">
        <v>2</v>
      </c>
      <c r="Y257">
        <v>2</v>
      </c>
      <c r="Z257">
        <v>3</v>
      </c>
      <c r="AA257">
        <v>11</v>
      </c>
      <c r="AB257">
        <v>4</v>
      </c>
      <c r="AC257">
        <v>3</v>
      </c>
      <c r="AD257">
        <v>11</v>
      </c>
      <c r="AE257">
        <v>7</v>
      </c>
      <c r="AF257">
        <v>3</v>
      </c>
      <c r="AG257">
        <v>3</v>
      </c>
      <c r="AH257">
        <v>10</v>
      </c>
      <c r="AI257">
        <v>8</v>
      </c>
      <c r="AJ257">
        <v>10</v>
      </c>
      <c r="AK257">
        <v>3</v>
      </c>
      <c r="AL257">
        <v>3</v>
      </c>
      <c r="AM257">
        <v>5</v>
      </c>
      <c r="AN257">
        <v>6</v>
      </c>
      <c r="AO257">
        <v>3</v>
      </c>
      <c r="AP257">
        <v>8</v>
      </c>
      <c r="AQ257">
        <v>3</v>
      </c>
      <c r="AR257">
        <v>5</v>
      </c>
      <c r="AS257">
        <v>6</v>
      </c>
      <c r="AT257">
        <v>5</v>
      </c>
      <c r="AU257">
        <v>1</v>
      </c>
      <c r="AV257">
        <v>12</v>
      </c>
      <c r="AW257">
        <v>14</v>
      </c>
      <c r="AX257">
        <v>17</v>
      </c>
      <c r="AY257">
        <v>3</v>
      </c>
      <c r="AZ257">
        <v>6</v>
      </c>
      <c r="BA257">
        <v>18</v>
      </c>
      <c r="BB257">
        <v>13</v>
      </c>
      <c r="BC257">
        <v>7</v>
      </c>
      <c r="BD257">
        <v>19</v>
      </c>
      <c r="BE257">
        <v>10</v>
      </c>
      <c r="BF257">
        <v>20</v>
      </c>
      <c r="BG257">
        <v>2</v>
      </c>
      <c r="BH257">
        <v>15</v>
      </c>
      <c r="BI257">
        <v>11</v>
      </c>
      <c r="BJ257">
        <v>8</v>
      </c>
      <c r="BK257">
        <v>16</v>
      </c>
      <c r="BL257">
        <v>9</v>
      </c>
      <c r="BM257">
        <v>4</v>
      </c>
      <c r="BN257">
        <v>48</v>
      </c>
    </row>
    <row r="258" spans="1:66" x14ac:dyDescent="0.25">
      <c r="A258">
        <v>46277</v>
      </c>
      <c r="B258">
        <v>0</v>
      </c>
      <c r="C258">
        <v>2006</v>
      </c>
      <c r="D258" s="1">
        <v>45972.891469907408</v>
      </c>
      <c r="E258" t="s">
        <v>85</v>
      </c>
      <c r="F258">
        <v>5</v>
      </c>
      <c r="G258">
        <v>5</v>
      </c>
      <c r="H258">
        <v>2</v>
      </c>
      <c r="I258">
        <v>5</v>
      </c>
      <c r="J258">
        <v>5</v>
      </c>
      <c r="K258">
        <v>3</v>
      </c>
      <c r="L258">
        <v>4</v>
      </c>
      <c r="M258">
        <v>4</v>
      </c>
      <c r="N258">
        <v>4</v>
      </c>
      <c r="O258">
        <v>5</v>
      </c>
      <c r="P258">
        <v>5</v>
      </c>
      <c r="Q258">
        <v>4</v>
      </c>
      <c r="R258">
        <v>4</v>
      </c>
      <c r="S258">
        <v>3</v>
      </c>
      <c r="T258">
        <v>4</v>
      </c>
      <c r="U258">
        <v>2</v>
      </c>
      <c r="V258">
        <v>5</v>
      </c>
      <c r="W258">
        <v>2</v>
      </c>
      <c r="X258">
        <v>5</v>
      </c>
      <c r="Y258">
        <v>5</v>
      </c>
      <c r="Z258">
        <v>22</v>
      </c>
      <c r="AA258">
        <v>3</v>
      </c>
      <c r="AB258">
        <v>4</v>
      </c>
      <c r="AC258">
        <v>2</v>
      </c>
      <c r="AD258">
        <v>2</v>
      </c>
      <c r="AE258">
        <v>4</v>
      </c>
      <c r="AF258">
        <v>6</v>
      </c>
      <c r="AG258">
        <v>2</v>
      </c>
      <c r="AH258">
        <v>3</v>
      </c>
      <c r="AI258">
        <v>2</v>
      </c>
      <c r="AJ258">
        <v>7</v>
      </c>
      <c r="AK258">
        <v>2</v>
      </c>
      <c r="AL258">
        <v>5</v>
      </c>
      <c r="AM258">
        <v>3</v>
      </c>
      <c r="AN258">
        <v>7</v>
      </c>
      <c r="AO258">
        <v>5</v>
      </c>
      <c r="AP258">
        <v>3</v>
      </c>
      <c r="AQ258">
        <v>4</v>
      </c>
      <c r="AR258">
        <v>2</v>
      </c>
      <c r="AS258">
        <v>3</v>
      </c>
      <c r="AT258">
        <v>2</v>
      </c>
      <c r="AU258">
        <v>4</v>
      </c>
      <c r="AV258">
        <v>16</v>
      </c>
      <c r="AW258">
        <v>11</v>
      </c>
      <c r="AX258">
        <v>9</v>
      </c>
      <c r="AY258">
        <v>18</v>
      </c>
      <c r="AZ258">
        <v>17</v>
      </c>
      <c r="BA258">
        <v>14</v>
      </c>
      <c r="BB258">
        <v>19</v>
      </c>
      <c r="BC258">
        <v>5</v>
      </c>
      <c r="BD258">
        <v>7</v>
      </c>
      <c r="BE258">
        <v>20</v>
      </c>
      <c r="BF258">
        <v>10</v>
      </c>
      <c r="BG258">
        <v>12</v>
      </c>
      <c r="BH258">
        <v>15</v>
      </c>
      <c r="BI258">
        <v>13</v>
      </c>
      <c r="BJ258">
        <v>3</v>
      </c>
      <c r="BK258">
        <v>1</v>
      </c>
      <c r="BL258">
        <v>8</v>
      </c>
      <c r="BM258">
        <v>6</v>
      </c>
      <c r="BN258">
        <v>48</v>
      </c>
    </row>
    <row r="259" spans="1:66" x14ac:dyDescent="0.25">
      <c r="A259">
        <v>46287</v>
      </c>
      <c r="B259">
        <v>1</v>
      </c>
      <c r="C259">
        <v>1964</v>
      </c>
      <c r="D259" s="1">
        <v>45972.917974537035</v>
      </c>
      <c r="E259" t="s">
        <v>66</v>
      </c>
      <c r="F259">
        <v>1</v>
      </c>
      <c r="G259">
        <v>1</v>
      </c>
      <c r="H259">
        <v>1</v>
      </c>
      <c r="I259">
        <v>1</v>
      </c>
      <c r="J259">
        <v>1</v>
      </c>
      <c r="K259">
        <v>1</v>
      </c>
      <c r="L259">
        <v>1</v>
      </c>
      <c r="M259">
        <v>1</v>
      </c>
      <c r="N259">
        <v>1</v>
      </c>
      <c r="O259">
        <v>1</v>
      </c>
      <c r="P259">
        <v>1</v>
      </c>
      <c r="Q259">
        <v>1</v>
      </c>
      <c r="R259">
        <v>1</v>
      </c>
      <c r="S259">
        <v>1</v>
      </c>
      <c r="T259">
        <v>5</v>
      </c>
      <c r="U259">
        <v>1</v>
      </c>
      <c r="V259">
        <v>1</v>
      </c>
      <c r="W259">
        <v>5</v>
      </c>
      <c r="X259">
        <v>1</v>
      </c>
      <c r="Y259">
        <v>1</v>
      </c>
      <c r="Z259">
        <v>5</v>
      </c>
      <c r="AA259">
        <v>4</v>
      </c>
      <c r="AB259">
        <v>4</v>
      </c>
      <c r="AC259">
        <v>4</v>
      </c>
      <c r="AD259">
        <v>3</v>
      </c>
      <c r="AE259">
        <v>3</v>
      </c>
      <c r="AF259">
        <v>2</v>
      </c>
      <c r="AG259">
        <v>1</v>
      </c>
      <c r="AH259">
        <v>3</v>
      </c>
      <c r="AI259">
        <v>2</v>
      </c>
      <c r="AJ259">
        <v>3</v>
      </c>
      <c r="AK259">
        <v>8</v>
      </c>
      <c r="AL259">
        <v>3</v>
      </c>
      <c r="AM259">
        <v>2</v>
      </c>
      <c r="AN259">
        <v>6</v>
      </c>
      <c r="AO259">
        <v>3</v>
      </c>
      <c r="AP259">
        <v>3</v>
      </c>
      <c r="AQ259">
        <v>3</v>
      </c>
      <c r="AR259">
        <v>2</v>
      </c>
      <c r="AS259">
        <v>10</v>
      </c>
      <c r="AT259">
        <v>2</v>
      </c>
      <c r="AU259">
        <v>12</v>
      </c>
      <c r="AV259">
        <v>14</v>
      </c>
      <c r="AW259">
        <v>5</v>
      </c>
      <c r="AX259">
        <v>10</v>
      </c>
      <c r="AY259">
        <v>7</v>
      </c>
      <c r="AZ259">
        <v>8</v>
      </c>
      <c r="BA259">
        <v>15</v>
      </c>
      <c r="BB259">
        <v>3</v>
      </c>
      <c r="BC259">
        <v>16</v>
      </c>
      <c r="BD259">
        <v>17</v>
      </c>
      <c r="BE259">
        <v>11</v>
      </c>
      <c r="BF259">
        <v>19</v>
      </c>
      <c r="BG259">
        <v>6</v>
      </c>
      <c r="BH259">
        <v>9</v>
      </c>
      <c r="BI259">
        <v>20</v>
      </c>
      <c r="BJ259">
        <v>18</v>
      </c>
      <c r="BK259">
        <v>13</v>
      </c>
      <c r="BL259">
        <v>4</v>
      </c>
      <c r="BM259">
        <v>1</v>
      </c>
      <c r="BN259">
        <v>11</v>
      </c>
    </row>
    <row r="260" spans="1:66" x14ac:dyDescent="0.25">
      <c r="A260">
        <v>46286</v>
      </c>
      <c r="B260">
        <v>0</v>
      </c>
      <c r="C260">
        <v>2005</v>
      </c>
      <c r="D260" s="1">
        <v>45972.919016203705</v>
      </c>
      <c r="E260" t="s">
        <v>66</v>
      </c>
      <c r="F260">
        <v>4</v>
      </c>
      <c r="G260">
        <v>4</v>
      </c>
      <c r="H260">
        <v>2</v>
      </c>
      <c r="I260">
        <v>4</v>
      </c>
      <c r="J260">
        <v>4</v>
      </c>
      <c r="K260">
        <v>4</v>
      </c>
      <c r="L260">
        <v>4</v>
      </c>
      <c r="M260">
        <v>4</v>
      </c>
      <c r="N260">
        <v>2</v>
      </c>
      <c r="O260">
        <v>4</v>
      </c>
      <c r="P260">
        <v>3</v>
      </c>
      <c r="Q260">
        <v>4</v>
      </c>
      <c r="R260">
        <v>2</v>
      </c>
      <c r="S260">
        <v>2</v>
      </c>
      <c r="T260">
        <v>2</v>
      </c>
      <c r="U260">
        <v>2</v>
      </c>
      <c r="V260">
        <v>4</v>
      </c>
      <c r="W260">
        <v>4</v>
      </c>
      <c r="X260">
        <v>4</v>
      </c>
      <c r="Y260">
        <v>4</v>
      </c>
      <c r="Z260">
        <v>6</v>
      </c>
      <c r="AA260">
        <v>4</v>
      </c>
      <c r="AB260">
        <v>7</v>
      </c>
      <c r="AC260">
        <v>5</v>
      </c>
      <c r="AD260">
        <v>7</v>
      </c>
      <c r="AE260">
        <v>6</v>
      </c>
      <c r="AF260">
        <v>9</v>
      </c>
      <c r="AG260">
        <v>12</v>
      </c>
      <c r="AH260">
        <v>8</v>
      </c>
      <c r="AI260">
        <v>6</v>
      </c>
      <c r="AJ260">
        <v>8</v>
      </c>
      <c r="AK260">
        <v>5</v>
      </c>
      <c r="AL260">
        <v>7</v>
      </c>
      <c r="AM260">
        <v>10</v>
      </c>
      <c r="AN260">
        <v>13</v>
      </c>
      <c r="AO260">
        <v>6</v>
      </c>
      <c r="AP260">
        <v>7</v>
      </c>
      <c r="AQ260">
        <v>8</v>
      </c>
      <c r="AR260">
        <v>6</v>
      </c>
      <c r="AS260">
        <v>6</v>
      </c>
      <c r="AT260">
        <v>9</v>
      </c>
      <c r="AU260">
        <v>20</v>
      </c>
      <c r="AV260">
        <v>12</v>
      </c>
      <c r="AW260">
        <v>19</v>
      </c>
      <c r="AX260">
        <v>17</v>
      </c>
      <c r="AY260">
        <v>2</v>
      </c>
      <c r="AZ260">
        <v>3</v>
      </c>
      <c r="BA260">
        <v>13</v>
      </c>
      <c r="BB260">
        <v>11</v>
      </c>
      <c r="BC260">
        <v>18</v>
      </c>
      <c r="BD260">
        <v>7</v>
      </c>
      <c r="BE260">
        <v>4</v>
      </c>
      <c r="BF260">
        <v>1</v>
      </c>
      <c r="BG260">
        <v>16</v>
      </c>
      <c r="BH260">
        <v>5</v>
      </c>
      <c r="BI260">
        <v>6</v>
      </c>
      <c r="BJ260">
        <v>15</v>
      </c>
      <c r="BK260">
        <v>10</v>
      </c>
      <c r="BL260">
        <v>8</v>
      </c>
      <c r="BM260">
        <v>14</v>
      </c>
      <c r="BN260">
        <v>57</v>
      </c>
    </row>
    <row r="261" spans="1:66" x14ac:dyDescent="0.25">
      <c r="A261">
        <v>46291</v>
      </c>
      <c r="B261">
        <v>1</v>
      </c>
      <c r="C261">
        <v>2004</v>
      </c>
      <c r="D261" s="1">
        <v>45972.943506944444</v>
      </c>
      <c r="E261" t="s">
        <v>117</v>
      </c>
      <c r="F261">
        <v>2</v>
      </c>
      <c r="G261">
        <v>2</v>
      </c>
      <c r="H261">
        <v>1</v>
      </c>
      <c r="I261">
        <v>1</v>
      </c>
      <c r="J261">
        <v>4</v>
      </c>
      <c r="K261">
        <v>3</v>
      </c>
      <c r="L261">
        <v>2</v>
      </c>
      <c r="M261">
        <v>2</v>
      </c>
      <c r="N261">
        <v>1</v>
      </c>
      <c r="O261">
        <v>2</v>
      </c>
      <c r="P261">
        <v>1</v>
      </c>
      <c r="Q261">
        <v>2</v>
      </c>
      <c r="R261">
        <v>1</v>
      </c>
      <c r="S261">
        <v>2</v>
      </c>
      <c r="T261">
        <v>2</v>
      </c>
      <c r="U261">
        <v>2</v>
      </c>
      <c r="V261">
        <v>4</v>
      </c>
      <c r="W261">
        <v>4</v>
      </c>
      <c r="X261">
        <v>4</v>
      </c>
      <c r="Y261">
        <v>2</v>
      </c>
      <c r="Z261">
        <v>5</v>
      </c>
      <c r="AA261">
        <v>3</v>
      </c>
      <c r="AB261">
        <v>5</v>
      </c>
      <c r="AC261">
        <v>5</v>
      </c>
      <c r="AD261">
        <v>3</v>
      </c>
      <c r="AE261">
        <v>3</v>
      </c>
      <c r="AF261">
        <v>3</v>
      </c>
      <c r="AG261">
        <v>3</v>
      </c>
      <c r="AH261">
        <v>3</v>
      </c>
      <c r="AI261">
        <v>3</v>
      </c>
      <c r="AJ261">
        <v>3</v>
      </c>
      <c r="AK261">
        <v>2</v>
      </c>
      <c r="AL261">
        <v>3</v>
      </c>
      <c r="AM261">
        <v>3</v>
      </c>
      <c r="AN261">
        <v>3</v>
      </c>
      <c r="AO261">
        <v>2</v>
      </c>
      <c r="AP261">
        <v>3</v>
      </c>
      <c r="AQ261">
        <v>3</v>
      </c>
      <c r="AR261">
        <v>8</v>
      </c>
      <c r="AS261">
        <v>4</v>
      </c>
      <c r="AT261">
        <v>18</v>
      </c>
      <c r="AU261">
        <v>16</v>
      </c>
      <c r="AV261">
        <v>1</v>
      </c>
      <c r="AW261">
        <v>3</v>
      </c>
      <c r="AX261">
        <v>10</v>
      </c>
      <c r="AY261">
        <v>7</v>
      </c>
      <c r="AZ261">
        <v>19</v>
      </c>
      <c r="BA261">
        <v>13</v>
      </c>
      <c r="BB261">
        <v>5</v>
      </c>
      <c r="BC261">
        <v>15</v>
      </c>
      <c r="BD261">
        <v>6</v>
      </c>
      <c r="BE261">
        <v>11</v>
      </c>
      <c r="BF261">
        <v>2</v>
      </c>
      <c r="BG261">
        <v>9</v>
      </c>
      <c r="BH261">
        <v>8</v>
      </c>
      <c r="BI261">
        <v>17</v>
      </c>
      <c r="BJ261">
        <v>14</v>
      </c>
      <c r="BK261">
        <v>12</v>
      </c>
      <c r="BL261">
        <v>4</v>
      </c>
      <c r="BM261">
        <v>20</v>
      </c>
      <c r="BN261">
        <v>59</v>
      </c>
    </row>
    <row r="262" spans="1:66" x14ac:dyDescent="0.25">
      <c r="A262">
        <v>46340</v>
      </c>
      <c r="B262">
        <v>1</v>
      </c>
      <c r="C262">
        <v>1999</v>
      </c>
      <c r="D262" s="1">
        <v>45972.943738425929</v>
      </c>
      <c r="E262" t="s">
        <v>66</v>
      </c>
      <c r="F262">
        <v>3</v>
      </c>
      <c r="G262">
        <v>3</v>
      </c>
      <c r="H262">
        <v>3</v>
      </c>
      <c r="I262">
        <v>3</v>
      </c>
      <c r="J262">
        <v>3</v>
      </c>
      <c r="K262">
        <v>3</v>
      </c>
      <c r="L262">
        <v>3</v>
      </c>
      <c r="M262">
        <v>3</v>
      </c>
      <c r="N262">
        <v>3</v>
      </c>
      <c r="O262">
        <v>3</v>
      </c>
      <c r="P262">
        <v>3</v>
      </c>
      <c r="Q262">
        <v>3</v>
      </c>
      <c r="R262">
        <v>3</v>
      </c>
      <c r="S262">
        <v>3</v>
      </c>
      <c r="T262">
        <v>3</v>
      </c>
      <c r="U262">
        <v>3</v>
      </c>
      <c r="V262">
        <v>3</v>
      </c>
      <c r="W262">
        <v>3</v>
      </c>
      <c r="X262">
        <v>3</v>
      </c>
      <c r="Y262">
        <v>3</v>
      </c>
      <c r="Z262">
        <v>2</v>
      </c>
      <c r="AA262">
        <v>3</v>
      </c>
      <c r="AB262">
        <v>2</v>
      </c>
      <c r="AC262">
        <v>1</v>
      </c>
      <c r="AD262">
        <v>2</v>
      </c>
      <c r="AE262">
        <v>2</v>
      </c>
      <c r="AF262">
        <v>1</v>
      </c>
      <c r="AG262">
        <v>3</v>
      </c>
      <c r="AH262">
        <v>3</v>
      </c>
      <c r="AI262">
        <v>3</v>
      </c>
      <c r="AJ262">
        <v>1</v>
      </c>
      <c r="AK262">
        <v>1</v>
      </c>
      <c r="AL262">
        <v>2</v>
      </c>
      <c r="AM262">
        <v>1</v>
      </c>
      <c r="AN262">
        <v>2</v>
      </c>
      <c r="AO262">
        <v>2</v>
      </c>
      <c r="AP262">
        <v>2</v>
      </c>
      <c r="AQ262">
        <v>1</v>
      </c>
      <c r="AR262">
        <v>1</v>
      </c>
      <c r="AS262">
        <v>2</v>
      </c>
      <c r="AT262">
        <v>11</v>
      </c>
      <c r="AU262">
        <v>3</v>
      </c>
      <c r="AV262">
        <v>17</v>
      </c>
      <c r="AW262">
        <v>16</v>
      </c>
      <c r="AX262">
        <v>19</v>
      </c>
      <c r="AY262">
        <v>15</v>
      </c>
      <c r="AZ262">
        <v>8</v>
      </c>
      <c r="BA262">
        <v>1</v>
      </c>
      <c r="BB262">
        <v>2</v>
      </c>
      <c r="BC262">
        <v>4</v>
      </c>
      <c r="BD262">
        <v>18</v>
      </c>
      <c r="BE262">
        <v>14</v>
      </c>
      <c r="BF262">
        <v>9</v>
      </c>
      <c r="BG262">
        <v>12</v>
      </c>
      <c r="BH262">
        <v>7</v>
      </c>
      <c r="BI262">
        <v>5</v>
      </c>
      <c r="BJ262">
        <v>20</v>
      </c>
      <c r="BK262">
        <v>6</v>
      </c>
      <c r="BL262">
        <v>10</v>
      </c>
      <c r="BM262">
        <v>13</v>
      </c>
      <c r="BN262">
        <v>57</v>
      </c>
    </row>
    <row r="263" spans="1:66" x14ac:dyDescent="0.25">
      <c r="A263">
        <v>46293</v>
      </c>
      <c r="B263">
        <v>1</v>
      </c>
      <c r="C263">
        <v>2010</v>
      </c>
      <c r="D263" s="1">
        <v>45972.943877314814</v>
      </c>
      <c r="E263" t="s">
        <v>328</v>
      </c>
      <c r="F263">
        <v>1</v>
      </c>
      <c r="G263">
        <v>1</v>
      </c>
      <c r="H263">
        <v>1</v>
      </c>
      <c r="I263">
        <v>2</v>
      </c>
      <c r="J263">
        <v>1</v>
      </c>
      <c r="K263">
        <v>1</v>
      </c>
      <c r="L263">
        <v>2</v>
      </c>
      <c r="M263">
        <v>1</v>
      </c>
      <c r="N263">
        <v>1</v>
      </c>
      <c r="O263">
        <v>1</v>
      </c>
      <c r="P263">
        <v>1</v>
      </c>
      <c r="Q263">
        <v>1</v>
      </c>
      <c r="R263">
        <v>1</v>
      </c>
      <c r="S263">
        <v>1</v>
      </c>
      <c r="T263">
        <v>5</v>
      </c>
      <c r="U263">
        <v>1</v>
      </c>
      <c r="V263">
        <v>1</v>
      </c>
      <c r="W263">
        <v>5</v>
      </c>
      <c r="X263">
        <v>1</v>
      </c>
      <c r="Y263">
        <v>3</v>
      </c>
      <c r="Z263">
        <v>2</v>
      </c>
      <c r="AA263">
        <v>4</v>
      </c>
      <c r="AB263">
        <v>2</v>
      </c>
      <c r="AC263">
        <v>6</v>
      </c>
      <c r="AD263">
        <v>3</v>
      </c>
      <c r="AE263">
        <v>2</v>
      </c>
      <c r="AF263">
        <v>3</v>
      </c>
      <c r="AG263">
        <v>6</v>
      </c>
      <c r="AH263">
        <v>4</v>
      </c>
      <c r="AI263">
        <v>4</v>
      </c>
      <c r="AJ263">
        <v>5</v>
      </c>
      <c r="AK263">
        <v>4</v>
      </c>
      <c r="AL263">
        <v>1</v>
      </c>
      <c r="AM263">
        <v>3</v>
      </c>
      <c r="AN263">
        <v>3</v>
      </c>
      <c r="AO263">
        <v>6</v>
      </c>
      <c r="AP263">
        <v>4</v>
      </c>
      <c r="AQ263">
        <v>4</v>
      </c>
      <c r="AR263">
        <v>3</v>
      </c>
      <c r="AS263">
        <v>13</v>
      </c>
      <c r="AT263">
        <v>5</v>
      </c>
      <c r="AU263">
        <v>6</v>
      </c>
      <c r="AV263">
        <v>13</v>
      </c>
      <c r="AW263">
        <v>19</v>
      </c>
      <c r="AX263">
        <v>17</v>
      </c>
      <c r="AY263">
        <v>11</v>
      </c>
      <c r="AZ263">
        <v>20</v>
      </c>
      <c r="BA263">
        <v>7</v>
      </c>
      <c r="BB263">
        <v>8</v>
      </c>
      <c r="BC263">
        <v>16</v>
      </c>
      <c r="BD263">
        <v>2</v>
      </c>
      <c r="BE263">
        <v>4</v>
      </c>
      <c r="BF263">
        <v>9</v>
      </c>
      <c r="BG263">
        <v>3</v>
      </c>
      <c r="BH263">
        <v>15</v>
      </c>
      <c r="BI263">
        <v>1</v>
      </c>
      <c r="BJ263">
        <v>10</v>
      </c>
      <c r="BK263">
        <v>14</v>
      </c>
      <c r="BL263">
        <v>12</v>
      </c>
      <c r="BM263">
        <v>18</v>
      </c>
      <c r="BN263">
        <v>22</v>
      </c>
    </row>
    <row r="264" spans="1:66" x14ac:dyDescent="0.25">
      <c r="A264">
        <v>46299</v>
      </c>
      <c r="B264">
        <v>0</v>
      </c>
      <c r="C264">
        <v>2005</v>
      </c>
      <c r="D264" s="1">
        <v>45972.943981481483</v>
      </c>
      <c r="E264" t="s">
        <v>70</v>
      </c>
      <c r="F264">
        <v>4</v>
      </c>
      <c r="G264">
        <v>5</v>
      </c>
      <c r="H264">
        <v>4</v>
      </c>
      <c r="I264">
        <v>4</v>
      </c>
      <c r="J264">
        <v>2</v>
      </c>
      <c r="K264">
        <v>2</v>
      </c>
      <c r="L264">
        <v>3</v>
      </c>
      <c r="M264">
        <v>3</v>
      </c>
      <c r="N264">
        <v>4</v>
      </c>
      <c r="O264">
        <v>4</v>
      </c>
      <c r="P264">
        <v>4</v>
      </c>
      <c r="Q264">
        <v>4</v>
      </c>
      <c r="R264">
        <v>2</v>
      </c>
      <c r="S264">
        <v>4</v>
      </c>
      <c r="T264">
        <v>4</v>
      </c>
      <c r="U264">
        <v>2</v>
      </c>
      <c r="V264">
        <v>5</v>
      </c>
      <c r="W264">
        <v>3</v>
      </c>
      <c r="X264">
        <v>2</v>
      </c>
      <c r="Y264">
        <v>4</v>
      </c>
      <c r="Z264">
        <v>4</v>
      </c>
      <c r="AA264">
        <v>5</v>
      </c>
      <c r="AB264">
        <v>3</v>
      </c>
      <c r="AC264">
        <v>3</v>
      </c>
      <c r="AD264">
        <v>4</v>
      </c>
      <c r="AE264">
        <v>2</v>
      </c>
      <c r="AF264">
        <v>2</v>
      </c>
      <c r="AG264">
        <v>4</v>
      </c>
      <c r="AH264">
        <v>4</v>
      </c>
      <c r="AI264">
        <v>4</v>
      </c>
      <c r="AJ264">
        <v>5</v>
      </c>
      <c r="AK264">
        <v>3</v>
      </c>
      <c r="AL264">
        <v>3</v>
      </c>
      <c r="AM264">
        <v>3</v>
      </c>
      <c r="AN264">
        <v>6</v>
      </c>
      <c r="AO264">
        <v>3</v>
      </c>
      <c r="AP264">
        <v>6</v>
      </c>
      <c r="AQ264">
        <v>6</v>
      </c>
      <c r="AR264">
        <v>3</v>
      </c>
      <c r="AS264">
        <v>6</v>
      </c>
      <c r="AT264">
        <v>2</v>
      </c>
      <c r="AU264">
        <v>11</v>
      </c>
      <c r="AV264">
        <v>12</v>
      </c>
      <c r="AW264">
        <v>3</v>
      </c>
      <c r="AX264">
        <v>8</v>
      </c>
      <c r="AY264">
        <v>20</v>
      </c>
      <c r="AZ264">
        <v>4</v>
      </c>
      <c r="BA264">
        <v>14</v>
      </c>
      <c r="BB264">
        <v>13</v>
      </c>
      <c r="BC264">
        <v>6</v>
      </c>
      <c r="BD264">
        <v>7</v>
      </c>
      <c r="BE264">
        <v>16</v>
      </c>
      <c r="BF264">
        <v>9</v>
      </c>
      <c r="BG264">
        <v>15</v>
      </c>
      <c r="BH264">
        <v>18</v>
      </c>
      <c r="BI264">
        <v>17</v>
      </c>
      <c r="BJ264">
        <v>5</v>
      </c>
      <c r="BK264">
        <v>1</v>
      </c>
      <c r="BL264">
        <v>19</v>
      </c>
      <c r="BM264">
        <v>10</v>
      </c>
      <c r="BN264">
        <v>61</v>
      </c>
    </row>
    <row r="265" spans="1:66" x14ac:dyDescent="0.25">
      <c r="A265">
        <v>46316</v>
      </c>
      <c r="B265">
        <v>0</v>
      </c>
      <c r="C265">
        <v>1974</v>
      </c>
      <c r="D265" s="1">
        <v>45972.944027777776</v>
      </c>
      <c r="E265">
        <v>70</v>
      </c>
      <c r="F265">
        <v>5</v>
      </c>
      <c r="G265">
        <v>5</v>
      </c>
      <c r="H265">
        <v>5</v>
      </c>
      <c r="I265">
        <v>5</v>
      </c>
      <c r="J265">
        <v>5</v>
      </c>
      <c r="K265">
        <v>4</v>
      </c>
      <c r="L265">
        <v>5</v>
      </c>
      <c r="M265">
        <v>4</v>
      </c>
      <c r="N265">
        <v>5</v>
      </c>
      <c r="O265">
        <v>5</v>
      </c>
      <c r="P265">
        <v>5</v>
      </c>
      <c r="Q265">
        <v>5</v>
      </c>
      <c r="R265">
        <v>4</v>
      </c>
      <c r="S265">
        <v>5</v>
      </c>
      <c r="T265">
        <v>2</v>
      </c>
      <c r="U265">
        <v>5</v>
      </c>
      <c r="V265">
        <v>5</v>
      </c>
      <c r="W265">
        <v>2</v>
      </c>
      <c r="X265">
        <v>4</v>
      </c>
      <c r="Y265">
        <v>5</v>
      </c>
      <c r="Z265">
        <v>4</v>
      </c>
      <c r="AA265">
        <v>4</v>
      </c>
      <c r="AB265">
        <v>4</v>
      </c>
      <c r="AC265">
        <v>2</v>
      </c>
      <c r="AD265">
        <v>3</v>
      </c>
      <c r="AE265">
        <v>3</v>
      </c>
      <c r="AF265">
        <v>3</v>
      </c>
      <c r="AG265">
        <v>3</v>
      </c>
      <c r="AH265">
        <v>3</v>
      </c>
      <c r="AI265">
        <v>3</v>
      </c>
      <c r="AJ265">
        <v>3</v>
      </c>
      <c r="AK265">
        <v>4</v>
      </c>
      <c r="AL265">
        <v>3</v>
      </c>
      <c r="AM265">
        <v>3</v>
      </c>
      <c r="AN265">
        <v>6</v>
      </c>
      <c r="AO265">
        <v>2</v>
      </c>
      <c r="AP265">
        <v>4</v>
      </c>
      <c r="AQ265">
        <v>4</v>
      </c>
      <c r="AR265">
        <v>3</v>
      </c>
      <c r="AS265">
        <v>4</v>
      </c>
      <c r="AT265">
        <v>17</v>
      </c>
      <c r="AU265">
        <v>10</v>
      </c>
      <c r="AV265">
        <v>16</v>
      </c>
      <c r="AW265">
        <v>15</v>
      </c>
      <c r="AX265">
        <v>2</v>
      </c>
      <c r="AY265">
        <v>6</v>
      </c>
      <c r="AZ265">
        <v>11</v>
      </c>
      <c r="BA265">
        <v>12</v>
      </c>
      <c r="BB265">
        <v>3</v>
      </c>
      <c r="BC265">
        <v>13</v>
      </c>
      <c r="BD265">
        <v>5</v>
      </c>
      <c r="BE265">
        <v>18</v>
      </c>
      <c r="BF265">
        <v>4</v>
      </c>
      <c r="BG265">
        <v>20</v>
      </c>
      <c r="BH265">
        <v>14</v>
      </c>
      <c r="BI265">
        <v>9</v>
      </c>
      <c r="BJ265">
        <v>8</v>
      </c>
      <c r="BK265">
        <v>19</v>
      </c>
      <c r="BL265">
        <v>1</v>
      </c>
      <c r="BM265">
        <v>7</v>
      </c>
      <c r="BN265">
        <v>14</v>
      </c>
    </row>
    <row r="266" spans="1:66" x14ac:dyDescent="0.25">
      <c r="A266">
        <v>46336</v>
      </c>
      <c r="B266">
        <v>1</v>
      </c>
      <c r="C266">
        <v>2007</v>
      </c>
      <c r="D266" s="1">
        <v>45972.944027777776</v>
      </c>
      <c r="E266" t="s">
        <v>66</v>
      </c>
      <c r="F266">
        <v>1</v>
      </c>
      <c r="G266">
        <v>1</v>
      </c>
      <c r="H266">
        <v>1</v>
      </c>
      <c r="I266">
        <v>1</v>
      </c>
      <c r="J266">
        <v>1</v>
      </c>
      <c r="K266">
        <v>1</v>
      </c>
      <c r="L266">
        <v>1</v>
      </c>
      <c r="M266">
        <v>1</v>
      </c>
      <c r="N266">
        <v>1</v>
      </c>
      <c r="O266">
        <v>1</v>
      </c>
      <c r="P266">
        <v>1</v>
      </c>
      <c r="Q266">
        <v>1</v>
      </c>
      <c r="R266">
        <v>1</v>
      </c>
      <c r="S266">
        <v>1</v>
      </c>
      <c r="T266">
        <v>5</v>
      </c>
      <c r="U266">
        <v>1</v>
      </c>
      <c r="V266">
        <v>1</v>
      </c>
      <c r="W266">
        <v>5</v>
      </c>
      <c r="X266">
        <v>1</v>
      </c>
      <c r="Y266">
        <v>1</v>
      </c>
      <c r="Z266">
        <v>2</v>
      </c>
      <c r="AA266">
        <v>1</v>
      </c>
      <c r="AB266">
        <v>2</v>
      </c>
      <c r="AC266">
        <v>2</v>
      </c>
      <c r="AD266">
        <v>2</v>
      </c>
      <c r="AE266">
        <v>1</v>
      </c>
      <c r="AF266">
        <v>3</v>
      </c>
      <c r="AG266">
        <v>2</v>
      </c>
      <c r="AH266">
        <v>3</v>
      </c>
      <c r="AI266">
        <v>2</v>
      </c>
      <c r="AJ266">
        <v>2</v>
      </c>
      <c r="AK266">
        <v>2</v>
      </c>
      <c r="AL266">
        <v>3</v>
      </c>
      <c r="AM266">
        <v>2</v>
      </c>
      <c r="AN266">
        <v>3</v>
      </c>
      <c r="AO266">
        <v>1</v>
      </c>
      <c r="AP266">
        <v>4</v>
      </c>
      <c r="AQ266">
        <v>3</v>
      </c>
      <c r="AR266">
        <v>3</v>
      </c>
      <c r="AS266">
        <v>4</v>
      </c>
      <c r="AT266">
        <v>16</v>
      </c>
      <c r="AU266">
        <v>5</v>
      </c>
      <c r="AV266">
        <v>4</v>
      </c>
      <c r="AW266">
        <v>10</v>
      </c>
      <c r="AX266">
        <v>9</v>
      </c>
      <c r="AY266">
        <v>18</v>
      </c>
      <c r="AZ266">
        <v>15</v>
      </c>
      <c r="BA266">
        <v>7</v>
      </c>
      <c r="BB266">
        <v>11</v>
      </c>
      <c r="BC266">
        <v>17</v>
      </c>
      <c r="BD266">
        <v>3</v>
      </c>
      <c r="BE266">
        <v>19</v>
      </c>
      <c r="BF266">
        <v>13</v>
      </c>
      <c r="BG266">
        <v>20</v>
      </c>
      <c r="BH266">
        <v>8</v>
      </c>
      <c r="BI266">
        <v>2</v>
      </c>
      <c r="BJ266">
        <v>1</v>
      </c>
      <c r="BK266">
        <v>6</v>
      </c>
      <c r="BL266">
        <v>14</v>
      </c>
      <c r="BM266">
        <v>12</v>
      </c>
      <c r="BN266">
        <v>11</v>
      </c>
    </row>
    <row r="267" spans="1:66" x14ac:dyDescent="0.25">
      <c r="A267">
        <v>46337</v>
      </c>
      <c r="B267">
        <v>0</v>
      </c>
      <c r="C267">
        <v>2006</v>
      </c>
      <c r="D267" s="1">
        <v>45972.944039351853</v>
      </c>
      <c r="E267" t="s">
        <v>86</v>
      </c>
      <c r="F267">
        <v>5</v>
      </c>
      <c r="G267">
        <v>5</v>
      </c>
      <c r="H267">
        <v>5</v>
      </c>
      <c r="I267">
        <v>5</v>
      </c>
      <c r="J267">
        <v>5</v>
      </c>
      <c r="K267">
        <v>4</v>
      </c>
      <c r="L267">
        <v>5</v>
      </c>
      <c r="M267">
        <v>4</v>
      </c>
      <c r="N267">
        <v>5</v>
      </c>
      <c r="O267">
        <v>5</v>
      </c>
      <c r="P267">
        <v>5</v>
      </c>
      <c r="Q267">
        <v>5</v>
      </c>
      <c r="R267">
        <v>4</v>
      </c>
      <c r="S267">
        <v>5</v>
      </c>
      <c r="T267">
        <v>2</v>
      </c>
      <c r="U267">
        <v>4</v>
      </c>
      <c r="V267">
        <v>5</v>
      </c>
      <c r="W267">
        <v>2</v>
      </c>
      <c r="X267">
        <v>5</v>
      </c>
      <c r="Y267">
        <v>4</v>
      </c>
      <c r="Z267">
        <v>2</v>
      </c>
      <c r="AA267">
        <v>5</v>
      </c>
      <c r="AB267">
        <v>3</v>
      </c>
      <c r="AC267">
        <v>3</v>
      </c>
      <c r="AD267">
        <v>3</v>
      </c>
      <c r="AE267">
        <v>3</v>
      </c>
      <c r="AF267">
        <v>2</v>
      </c>
      <c r="AG267">
        <v>5</v>
      </c>
      <c r="AH267">
        <v>3</v>
      </c>
      <c r="AI267">
        <v>3</v>
      </c>
      <c r="AJ267">
        <v>2</v>
      </c>
      <c r="AK267">
        <v>2</v>
      </c>
      <c r="AL267">
        <v>5</v>
      </c>
      <c r="AM267">
        <v>2</v>
      </c>
      <c r="AN267">
        <v>7</v>
      </c>
      <c r="AO267">
        <v>2</v>
      </c>
      <c r="AP267">
        <v>3</v>
      </c>
      <c r="AQ267">
        <v>4</v>
      </c>
      <c r="AR267">
        <v>3</v>
      </c>
      <c r="AS267">
        <v>5</v>
      </c>
      <c r="AT267">
        <v>8</v>
      </c>
      <c r="AU267">
        <v>1</v>
      </c>
      <c r="AV267">
        <v>5</v>
      </c>
      <c r="AW267">
        <v>16</v>
      </c>
      <c r="AX267">
        <v>2</v>
      </c>
      <c r="AY267">
        <v>6</v>
      </c>
      <c r="AZ267">
        <v>20</v>
      </c>
      <c r="BA267">
        <v>19</v>
      </c>
      <c r="BB267">
        <v>7</v>
      </c>
      <c r="BC267">
        <v>4</v>
      </c>
      <c r="BD267">
        <v>12</v>
      </c>
      <c r="BE267">
        <v>15</v>
      </c>
      <c r="BF267">
        <v>18</v>
      </c>
      <c r="BG267">
        <v>14</v>
      </c>
      <c r="BH267">
        <v>3</v>
      </c>
      <c r="BI267">
        <v>10</v>
      </c>
      <c r="BJ267">
        <v>17</v>
      </c>
      <c r="BK267">
        <v>11</v>
      </c>
      <c r="BL267">
        <v>13</v>
      </c>
      <c r="BM267">
        <v>9</v>
      </c>
      <c r="BN267">
        <v>18</v>
      </c>
    </row>
    <row r="268" spans="1:66" x14ac:dyDescent="0.25">
      <c r="A268">
        <v>46400</v>
      </c>
      <c r="B268">
        <v>1</v>
      </c>
      <c r="C268">
        <v>2007</v>
      </c>
      <c r="D268" s="1">
        <v>45972.944050925929</v>
      </c>
      <c r="E268" t="s">
        <v>70</v>
      </c>
      <c r="F268">
        <v>3</v>
      </c>
      <c r="G268">
        <v>4</v>
      </c>
      <c r="H268">
        <v>4</v>
      </c>
      <c r="I268">
        <v>1</v>
      </c>
      <c r="J268">
        <v>2</v>
      </c>
      <c r="K268">
        <v>2</v>
      </c>
      <c r="L268">
        <v>5</v>
      </c>
      <c r="M268">
        <v>5</v>
      </c>
      <c r="N268">
        <v>1</v>
      </c>
      <c r="O268">
        <v>1</v>
      </c>
      <c r="P268">
        <v>4</v>
      </c>
      <c r="Q268">
        <v>5</v>
      </c>
      <c r="R268">
        <v>2</v>
      </c>
      <c r="S268">
        <v>1</v>
      </c>
      <c r="T268">
        <v>5</v>
      </c>
      <c r="U268">
        <v>5</v>
      </c>
      <c r="V268">
        <v>3</v>
      </c>
      <c r="W268">
        <v>4</v>
      </c>
      <c r="X268">
        <v>2</v>
      </c>
      <c r="Y268">
        <v>1</v>
      </c>
      <c r="Z268">
        <v>1</v>
      </c>
      <c r="AA268">
        <v>2</v>
      </c>
      <c r="AB268">
        <v>2</v>
      </c>
      <c r="AC268">
        <v>1</v>
      </c>
      <c r="AD268">
        <v>1</v>
      </c>
      <c r="AE268">
        <v>1</v>
      </c>
      <c r="AF268">
        <v>1</v>
      </c>
      <c r="AG268">
        <v>2</v>
      </c>
      <c r="AH268">
        <v>2</v>
      </c>
      <c r="AI268">
        <v>1</v>
      </c>
      <c r="AJ268">
        <v>1</v>
      </c>
      <c r="AK268">
        <v>2</v>
      </c>
      <c r="AL268">
        <v>2</v>
      </c>
      <c r="AM268">
        <v>1</v>
      </c>
      <c r="AN268">
        <v>2</v>
      </c>
      <c r="AO268">
        <v>2</v>
      </c>
      <c r="AP268">
        <v>3</v>
      </c>
      <c r="AQ268">
        <v>1</v>
      </c>
      <c r="AR268">
        <v>4</v>
      </c>
      <c r="AS268">
        <v>2</v>
      </c>
      <c r="AT268">
        <v>10</v>
      </c>
      <c r="AU268">
        <v>20</v>
      </c>
      <c r="AV268">
        <v>11</v>
      </c>
      <c r="AW268">
        <v>14</v>
      </c>
      <c r="AX268">
        <v>8</v>
      </c>
      <c r="AY268">
        <v>17</v>
      </c>
      <c r="AZ268">
        <v>18</v>
      </c>
      <c r="BA268">
        <v>9</v>
      </c>
      <c r="BB268">
        <v>3</v>
      </c>
      <c r="BC268">
        <v>13</v>
      </c>
      <c r="BD268">
        <v>5</v>
      </c>
      <c r="BE268">
        <v>12</v>
      </c>
      <c r="BF268">
        <v>19</v>
      </c>
      <c r="BG268">
        <v>6</v>
      </c>
      <c r="BH268">
        <v>7</v>
      </c>
      <c r="BI268">
        <v>15</v>
      </c>
      <c r="BJ268">
        <v>2</v>
      </c>
      <c r="BK268">
        <v>16</v>
      </c>
      <c r="BL268">
        <v>1</v>
      </c>
      <c r="BM268">
        <v>4</v>
      </c>
      <c r="BN268">
        <v>91</v>
      </c>
    </row>
    <row r="269" spans="1:66" x14ac:dyDescent="0.25">
      <c r="A269">
        <v>46305</v>
      </c>
      <c r="B269">
        <v>0</v>
      </c>
      <c r="C269">
        <v>2007</v>
      </c>
      <c r="D269" s="1">
        <v>45972.944050925929</v>
      </c>
      <c r="E269">
        <v>50</v>
      </c>
      <c r="F269">
        <v>2</v>
      </c>
      <c r="G269">
        <v>4</v>
      </c>
      <c r="H269">
        <v>4</v>
      </c>
      <c r="I269">
        <v>2</v>
      </c>
      <c r="J269">
        <v>4</v>
      </c>
      <c r="K269">
        <v>2</v>
      </c>
      <c r="L269">
        <v>2</v>
      </c>
      <c r="M269">
        <v>2</v>
      </c>
      <c r="N269">
        <v>4</v>
      </c>
      <c r="O269">
        <v>2</v>
      </c>
      <c r="P269">
        <v>4</v>
      </c>
      <c r="Q269">
        <v>1</v>
      </c>
      <c r="R269">
        <v>2</v>
      </c>
      <c r="S269">
        <v>1</v>
      </c>
      <c r="T269">
        <v>4</v>
      </c>
      <c r="U269">
        <v>2</v>
      </c>
      <c r="V269">
        <v>2</v>
      </c>
      <c r="W269">
        <v>5</v>
      </c>
      <c r="X269">
        <v>2</v>
      </c>
      <c r="Y269">
        <v>3</v>
      </c>
      <c r="Z269">
        <v>4</v>
      </c>
      <c r="AA269">
        <v>4</v>
      </c>
      <c r="AB269">
        <v>5</v>
      </c>
      <c r="AC269">
        <v>5</v>
      </c>
      <c r="AD269">
        <v>4</v>
      </c>
      <c r="AE269">
        <v>3</v>
      </c>
      <c r="AF269">
        <v>8</v>
      </c>
      <c r="AG269">
        <v>3</v>
      </c>
      <c r="AH269">
        <v>3</v>
      </c>
      <c r="AI269">
        <v>4</v>
      </c>
      <c r="AJ269">
        <v>4</v>
      </c>
      <c r="AK269">
        <v>3</v>
      </c>
      <c r="AL269">
        <v>2</v>
      </c>
      <c r="AM269">
        <v>2</v>
      </c>
      <c r="AN269">
        <v>7</v>
      </c>
      <c r="AO269">
        <v>8</v>
      </c>
      <c r="AP269">
        <v>9</v>
      </c>
      <c r="AQ269">
        <v>3</v>
      </c>
      <c r="AR269">
        <v>4</v>
      </c>
      <c r="AS269">
        <v>7</v>
      </c>
      <c r="AT269">
        <v>13</v>
      </c>
      <c r="AU269">
        <v>15</v>
      </c>
      <c r="AV269">
        <v>16</v>
      </c>
      <c r="AW269">
        <v>9</v>
      </c>
      <c r="AX269">
        <v>4</v>
      </c>
      <c r="AY269">
        <v>20</v>
      </c>
      <c r="AZ269">
        <v>1</v>
      </c>
      <c r="BA269">
        <v>5</v>
      </c>
      <c r="BB269">
        <v>11</v>
      </c>
      <c r="BC269">
        <v>17</v>
      </c>
      <c r="BD269">
        <v>12</v>
      </c>
      <c r="BE269">
        <v>7</v>
      </c>
      <c r="BF269">
        <v>3</v>
      </c>
      <c r="BG269">
        <v>18</v>
      </c>
      <c r="BH269">
        <v>2</v>
      </c>
      <c r="BI269">
        <v>10</v>
      </c>
      <c r="BJ269">
        <v>6</v>
      </c>
      <c r="BK269">
        <v>8</v>
      </c>
      <c r="BL269">
        <v>19</v>
      </c>
      <c r="BM269">
        <v>14</v>
      </c>
      <c r="BN269">
        <v>55</v>
      </c>
    </row>
    <row r="270" spans="1:66" x14ac:dyDescent="0.25">
      <c r="A270">
        <v>46351</v>
      </c>
      <c r="B270">
        <v>0</v>
      </c>
      <c r="C270">
        <v>2001</v>
      </c>
      <c r="D270" s="1">
        <v>45972.944062499999</v>
      </c>
      <c r="E270" t="s">
        <v>66</v>
      </c>
      <c r="F270">
        <v>1</v>
      </c>
      <c r="G270">
        <v>1</v>
      </c>
      <c r="H270">
        <v>1</v>
      </c>
      <c r="I270">
        <v>1</v>
      </c>
      <c r="J270">
        <v>1</v>
      </c>
      <c r="K270">
        <v>1</v>
      </c>
      <c r="L270">
        <v>1</v>
      </c>
      <c r="M270">
        <v>1</v>
      </c>
      <c r="N270">
        <v>1</v>
      </c>
      <c r="O270">
        <v>1</v>
      </c>
      <c r="P270">
        <v>1</v>
      </c>
      <c r="Q270">
        <v>1</v>
      </c>
      <c r="R270">
        <v>1</v>
      </c>
      <c r="S270">
        <v>1</v>
      </c>
      <c r="T270">
        <v>1</v>
      </c>
      <c r="U270">
        <v>1</v>
      </c>
      <c r="V270">
        <v>5</v>
      </c>
      <c r="W270">
        <v>5</v>
      </c>
      <c r="X270">
        <v>1</v>
      </c>
      <c r="Y270">
        <v>1</v>
      </c>
      <c r="Z270">
        <v>5</v>
      </c>
      <c r="AA270">
        <v>3</v>
      </c>
      <c r="AB270">
        <v>5</v>
      </c>
      <c r="AC270">
        <v>3</v>
      </c>
      <c r="AD270">
        <v>2</v>
      </c>
      <c r="AE270">
        <v>2</v>
      </c>
      <c r="AF270">
        <v>2</v>
      </c>
      <c r="AG270">
        <v>1</v>
      </c>
      <c r="AH270">
        <v>2</v>
      </c>
      <c r="AI270">
        <v>2</v>
      </c>
      <c r="AJ270">
        <v>4</v>
      </c>
      <c r="AK270">
        <v>1</v>
      </c>
      <c r="AL270">
        <v>2</v>
      </c>
      <c r="AM270">
        <v>3</v>
      </c>
      <c r="AN270">
        <v>3</v>
      </c>
      <c r="AO270">
        <v>2</v>
      </c>
      <c r="AP270">
        <v>3</v>
      </c>
      <c r="AQ270">
        <v>3</v>
      </c>
      <c r="AR270">
        <v>2</v>
      </c>
      <c r="AS270">
        <v>3</v>
      </c>
      <c r="AT270">
        <v>2</v>
      </c>
      <c r="AU270">
        <v>15</v>
      </c>
      <c r="AV270">
        <v>1</v>
      </c>
      <c r="AW270">
        <v>18</v>
      </c>
      <c r="AX270">
        <v>7</v>
      </c>
      <c r="AY270">
        <v>9</v>
      </c>
      <c r="AZ270">
        <v>6</v>
      </c>
      <c r="BA270">
        <v>10</v>
      </c>
      <c r="BB270">
        <v>8</v>
      </c>
      <c r="BC270">
        <v>11</v>
      </c>
      <c r="BD270">
        <v>16</v>
      </c>
      <c r="BE270">
        <v>19</v>
      </c>
      <c r="BF270">
        <v>3</v>
      </c>
      <c r="BG270">
        <v>5</v>
      </c>
      <c r="BH270">
        <v>4</v>
      </c>
      <c r="BI270">
        <v>17</v>
      </c>
      <c r="BJ270">
        <v>12</v>
      </c>
      <c r="BK270">
        <v>20</v>
      </c>
      <c r="BL270">
        <v>14</v>
      </c>
      <c r="BM270">
        <v>13</v>
      </c>
      <c r="BN270">
        <v>36</v>
      </c>
    </row>
    <row r="271" spans="1:66" x14ac:dyDescent="0.25">
      <c r="A271">
        <v>46367</v>
      </c>
      <c r="B271">
        <v>0</v>
      </c>
      <c r="C271">
        <v>2006</v>
      </c>
      <c r="D271" s="1">
        <v>45972.944085648145</v>
      </c>
      <c r="E271">
        <v>0</v>
      </c>
      <c r="F271">
        <v>1</v>
      </c>
      <c r="G271">
        <v>2</v>
      </c>
      <c r="H271">
        <v>2</v>
      </c>
      <c r="I271">
        <v>1</v>
      </c>
      <c r="J271">
        <v>1</v>
      </c>
      <c r="K271">
        <v>1</v>
      </c>
      <c r="L271">
        <v>1</v>
      </c>
      <c r="M271">
        <v>1</v>
      </c>
      <c r="N271">
        <v>1</v>
      </c>
      <c r="O271">
        <v>1</v>
      </c>
      <c r="P271">
        <v>1</v>
      </c>
      <c r="Q271">
        <v>2</v>
      </c>
      <c r="R271">
        <v>1</v>
      </c>
      <c r="S271">
        <v>1</v>
      </c>
      <c r="T271">
        <v>1</v>
      </c>
      <c r="U271">
        <v>1</v>
      </c>
      <c r="V271">
        <v>4</v>
      </c>
      <c r="W271">
        <v>5</v>
      </c>
      <c r="X271">
        <v>1</v>
      </c>
      <c r="Y271">
        <v>1</v>
      </c>
      <c r="Z271">
        <v>2</v>
      </c>
      <c r="AA271">
        <v>2</v>
      </c>
      <c r="AB271">
        <v>5</v>
      </c>
      <c r="AC271">
        <v>2</v>
      </c>
      <c r="AD271">
        <v>2</v>
      </c>
      <c r="AE271">
        <v>1</v>
      </c>
      <c r="AF271">
        <v>2</v>
      </c>
      <c r="AG271">
        <v>1</v>
      </c>
      <c r="AH271">
        <v>3</v>
      </c>
      <c r="AI271">
        <v>2</v>
      </c>
      <c r="AJ271">
        <v>6</v>
      </c>
      <c r="AK271">
        <v>3</v>
      </c>
      <c r="AL271">
        <v>2</v>
      </c>
      <c r="AM271">
        <v>2</v>
      </c>
      <c r="AN271">
        <v>1</v>
      </c>
      <c r="AO271">
        <v>2</v>
      </c>
      <c r="AP271">
        <v>6</v>
      </c>
      <c r="AQ271">
        <v>3</v>
      </c>
      <c r="AR271">
        <v>2</v>
      </c>
      <c r="AS271">
        <v>1</v>
      </c>
      <c r="AT271">
        <v>9</v>
      </c>
      <c r="AU271">
        <v>7</v>
      </c>
      <c r="AV271">
        <v>10</v>
      </c>
      <c r="AW271">
        <v>6</v>
      </c>
      <c r="AX271">
        <v>4</v>
      </c>
      <c r="AY271">
        <v>5</v>
      </c>
      <c r="AZ271">
        <v>15</v>
      </c>
      <c r="BA271">
        <v>20</v>
      </c>
      <c r="BB271">
        <v>13</v>
      </c>
      <c r="BC271">
        <v>19</v>
      </c>
      <c r="BD271">
        <v>1</v>
      </c>
      <c r="BE271">
        <v>2</v>
      </c>
      <c r="BF271">
        <v>18</v>
      </c>
      <c r="BG271">
        <v>17</v>
      </c>
      <c r="BH271">
        <v>14</v>
      </c>
      <c r="BI271">
        <v>12</v>
      </c>
      <c r="BJ271">
        <v>16</v>
      </c>
      <c r="BK271">
        <v>11</v>
      </c>
      <c r="BL271">
        <v>3</v>
      </c>
      <c r="BM271">
        <v>8</v>
      </c>
      <c r="BN271">
        <v>37</v>
      </c>
    </row>
    <row r="272" spans="1:66" x14ac:dyDescent="0.25">
      <c r="A272">
        <v>46308</v>
      </c>
      <c r="B272">
        <v>0</v>
      </c>
      <c r="C272">
        <v>2006</v>
      </c>
      <c r="D272" s="1">
        <v>45972.944097222222</v>
      </c>
      <c r="E272" t="s">
        <v>87</v>
      </c>
      <c r="F272">
        <v>2</v>
      </c>
      <c r="G272">
        <v>3</v>
      </c>
      <c r="H272">
        <v>1</v>
      </c>
      <c r="I272">
        <v>4</v>
      </c>
      <c r="J272">
        <v>2</v>
      </c>
      <c r="K272">
        <v>2</v>
      </c>
      <c r="L272">
        <v>3</v>
      </c>
      <c r="M272">
        <v>2</v>
      </c>
      <c r="N272">
        <v>2</v>
      </c>
      <c r="O272">
        <v>2</v>
      </c>
      <c r="P272">
        <v>1</v>
      </c>
      <c r="Q272">
        <v>1</v>
      </c>
      <c r="R272">
        <v>2</v>
      </c>
      <c r="S272">
        <v>1</v>
      </c>
      <c r="T272">
        <v>5</v>
      </c>
      <c r="U272">
        <v>1</v>
      </c>
      <c r="V272">
        <v>5</v>
      </c>
      <c r="W272">
        <v>4</v>
      </c>
      <c r="X272">
        <v>2</v>
      </c>
      <c r="Y272">
        <v>1</v>
      </c>
      <c r="Z272">
        <v>3</v>
      </c>
      <c r="AA272">
        <v>4</v>
      </c>
      <c r="AB272">
        <v>2</v>
      </c>
      <c r="AC272">
        <v>7</v>
      </c>
      <c r="AD272">
        <v>3</v>
      </c>
      <c r="AE272">
        <v>1</v>
      </c>
      <c r="AF272">
        <v>5</v>
      </c>
      <c r="AG272">
        <v>3</v>
      </c>
      <c r="AH272">
        <v>6</v>
      </c>
      <c r="AI272">
        <v>4</v>
      </c>
      <c r="AJ272">
        <v>2</v>
      </c>
      <c r="AK272">
        <v>3</v>
      </c>
      <c r="AL272">
        <v>3</v>
      </c>
      <c r="AM272">
        <v>2</v>
      </c>
      <c r="AN272">
        <v>3</v>
      </c>
      <c r="AO272">
        <v>3</v>
      </c>
      <c r="AP272">
        <v>4</v>
      </c>
      <c r="AQ272">
        <v>6</v>
      </c>
      <c r="AR272">
        <v>3</v>
      </c>
      <c r="AS272">
        <v>11</v>
      </c>
      <c r="AT272">
        <v>13</v>
      </c>
      <c r="AU272">
        <v>2</v>
      </c>
      <c r="AV272">
        <v>6</v>
      </c>
      <c r="AW272">
        <v>18</v>
      </c>
      <c r="AX272">
        <v>4</v>
      </c>
      <c r="AY272">
        <v>14</v>
      </c>
      <c r="AZ272">
        <v>16</v>
      </c>
      <c r="BA272">
        <v>15</v>
      </c>
      <c r="BB272">
        <v>5</v>
      </c>
      <c r="BC272">
        <v>19</v>
      </c>
      <c r="BD272">
        <v>7</v>
      </c>
      <c r="BE272">
        <v>9</v>
      </c>
      <c r="BF272">
        <v>3</v>
      </c>
      <c r="BG272">
        <v>8</v>
      </c>
      <c r="BH272">
        <v>17</v>
      </c>
      <c r="BI272">
        <v>11</v>
      </c>
      <c r="BJ272">
        <v>12</v>
      </c>
      <c r="BK272">
        <v>10</v>
      </c>
      <c r="BL272">
        <v>20</v>
      </c>
      <c r="BM272">
        <v>1</v>
      </c>
      <c r="BN272">
        <v>53</v>
      </c>
    </row>
    <row r="273" spans="1:66" x14ac:dyDescent="0.25">
      <c r="A273">
        <v>46322</v>
      </c>
      <c r="B273">
        <v>1</v>
      </c>
      <c r="C273">
        <v>1999</v>
      </c>
      <c r="D273" s="1">
        <v>45972.944097222222</v>
      </c>
      <c r="E273" t="s">
        <v>169</v>
      </c>
      <c r="F273">
        <v>4</v>
      </c>
      <c r="G273">
        <v>5</v>
      </c>
      <c r="H273">
        <v>2</v>
      </c>
      <c r="I273">
        <v>5</v>
      </c>
      <c r="J273">
        <v>5</v>
      </c>
      <c r="K273">
        <v>4</v>
      </c>
      <c r="L273">
        <v>5</v>
      </c>
      <c r="M273">
        <v>3</v>
      </c>
      <c r="N273">
        <v>4</v>
      </c>
      <c r="O273">
        <v>5</v>
      </c>
      <c r="P273">
        <v>5</v>
      </c>
      <c r="Q273">
        <v>4</v>
      </c>
      <c r="R273">
        <v>3</v>
      </c>
      <c r="S273">
        <v>2</v>
      </c>
      <c r="T273">
        <v>3</v>
      </c>
      <c r="U273">
        <v>2</v>
      </c>
      <c r="V273">
        <v>3</v>
      </c>
      <c r="W273">
        <v>3</v>
      </c>
      <c r="X273">
        <v>3</v>
      </c>
      <c r="Y273">
        <v>5</v>
      </c>
      <c r="Z273">
        <v>6</v>
      </c>
      <c r="AA273">
        <v>4</v>
      </c>
      <c r="AB273">
        <v>4</v>
      </c>
      <c r="AC273">
        <v>8</v>
      </c>
      <c r="AD273">
        <v>5</v>
      </c>
      <c r="AE273">
        <v>2</v>
      </c>
      <c r="AF273">
        <v>2</v>
      </c>
      <c r="AG273">
        <v>5</v>
      </c>
      <c r="AH273">
        <v>3</v>
      </c>
      <c r="AI273">
        <v>4</v>
      </c>
      <c r="AJ273">
        <v>5</v>
      </c>
      <c r="AK273">
        <v>2</v>
      </c>
      <c r="AL273">
        <v>3</v>
      </c>
      <c r="AM273">
        <v>4</v>
      </c>
      <c r="AN273">
        <v>6</v>
      </c>
      <c r="AO273">
        <v>5</v>
      </c>
      <c r="AP273">
        <v>6</v>
      </c>
      <c r="AQ273">
        <v>3</v>
      </c>
      <c r="AR273">
        <v>4</v>
      </c>
      <c r="AS273">
        <v>2</v>
      </c>
      <c r="AT273">
        <v>9</v>
      </c>
      <c r="AU273">
        <v>16</v>
      </c>
      <c r="AV273">
        <v>8</v>
      </c>
      <c r="AW273">
        <v>17</v>
      </c>
      <c r="AX273">
        <v>2</v>
      </c>
      <c r="AY273">
        <v>20</v>
      </c>
      <c r="AZ273">
        <v>10</v>
      </c>
      <c r="BA273">
        <v>5</v>
      </c>
      <c r="BB273">
        <v>4</v>
      </c>
      <c r="BC273">
        <v>1</v>
      </c>
      <c r="BD273">
        <v>18</v>
      </c>
      <c r="BE273">
        <v>6</v>
      </c>
      <c r="BF273">
        <v>19</v>
      </c>
      <c r="BG273">
        <v>15</v>
      </c>
      <c r="BH273">
        <v>13</v>
      </c>
      <c r="BI273">
        <v>7</v>
      </c>
      <c r="BJ273">
        <v>14</v>
      </c>
      <c r="BK273">
        <v>11</v>
      </c>
      <c r="BL273">
        <v>3</v>
      </c>
      <c r="BM273">
        <v>12</v>
      </c>
      <c r="BN273">
        <v>59</v>
      </c>
    </row>
    <row r="274" spans="1:66" x14ac:dyDescent="0.25">
      <c r="A274">
        <v>46295</v>
      </c>
      <c r="B274">
        <v>1</v>
      </c>
      <c r="C274">
        <v>2003</v>
      </c>
      <c r="D274" s="1">
        <v>45972.944120370368</v>
      </c>
      <c r="E274" t="s">
        <v>66</v>
      </c>
      <c r="F274">
        <v>4</v>
      </c>
      <c r="G274">
        <v>4</v>
      </c>
      <c r="H274">
        <v>4</v>
      </c>
      <c r="I274">
        <v>5</v>
      </c>
      <c r="J274">
        <v>3</v>
      </c>
      <c r="K274">
        <v>4</v>
      </c>
      <c r="L274">
        <v>2</v>
      </c>
      <c r="M274">
        <v>4</v>
      </c>
      <c r="N274">
        <v>5</v>
      </c>
      <c r="O274">
        <v>5</v>
      </c>
      <c r="P274">
        <v>5</v>
      </c>
      <c r="Q274">
        <v>5</v>
      </c>
      <c r="R274">
        <v>3</v>
      </c>
      <c r="S274">
        <v>4</v>
      </c>
      <c r="T274">
        <v>2</v>
      </c>
      <c r="U274">
        <v>2</v>
      </c>
      <c r="V274">
        <v>5</v>
      </c>
      <c r="W274">
        <v>4</v>
      </c>
      <c r="X274">
        <v>3</v>
      </c>
      <c r="Y274">
        <v>4</v>
      </c>
      <c r="Z274">
        <v>3</v>
      </c>
      <c r="AA274">
        <v>3</v>
      </c>
      <c r="AB274">
        <v>7</v>
      </c>
      <c r="AC274">
        <v>2</v>
      </c>
      <c r="AD274">
        <v>4</v>
      </c>
      <c r="AE274">
        <v>5</v>
      </c>
      <c r="AF274">
        <v>6</v>
      </c>
      <c r="AG274">
        <v>4</v>
      </c>
      <c r="AH274">
        <v>3</v>
      </c>
      <c r="AI274">
        <v>3</v>
      </c>
      <c r="AJ274">
        <v>4</v>
      </c>
      <c r="AK274">
        <v>3</v>
      </c>
      <c r="AL274">
        <v>5</v>
      </c>
      <c r="AM274">
        <v>2</v>
      </c>
      <c r="AN274">
        <v>4</v>
      </c>
      <c r="AO274">
        <v>4</v>
      </c>
      <c r="AP274">
        <v>6</v>
      </c>
      <c r="AQ274">
        <v>4</v>
      </c>
      <c r="AR274">
        <v>5</v>
      </c>
      <c r="AS274">
        <v>8</v>
      </c>
      <c r="AT274">
        <v>8</v>
      </c>
      <c r="AU274">
        <v>16</v>
      </c>
      <c r="AV274">
        <v>11</v>
      </c>
      <c r="AW274">
        <v>18</v>
      </c>
      <c r="AX274">
        <v>4</v>
      </c>
      <c r="AY274">
        <v>17</v>
      </c>
      <c r="AZ274">
        <v>5</v>
      </c>
      <c r="BA274">
        <v>7</v>
      </c>
      <c r="BB274">
        <v>19</v>
      </c>
      <c r="BC274">
        <v>15</v>
      </c>
      <c r="BD274">
        <v>10</v>
      </c>
      <c r="BE274">
        <v>9</v>
      </c>
      <c r="BF274">
        <v>13</v>
      </c>
      <c r="BG274">
        <v>14</v>
      </c>
      <c r="BH274">
        <v>12</v>
      </c>
      <c r="BI274">
        <v>3</v>
      </c>
      <c r="BJ274">
        <v>2</v>
      </c>
      <c r="BK274">
        <v>6</v>
      </c>
      <c r="BL274">
        <v>20</v>
      </c>
      <c r="BM274">
        <v>1</v>
      </c>
      <c r="BN274">
        <v>59</v>
      </c>
    </row>
    <row r="275" spans="1:66" x14ac:dyDescent="0.25">
      <c r="A275">
        <v>46310</v>
      </c>
      <c r="B275">
        <v>1</v>
      </c>
      <c r="C275">
        <v>2007</v>
      </c>
      <c r="D275" s="1">
        <v>45972.944131944445</v>
      </c>
      <c r="E275" t="s">
        <v>71</v>
      </c>
      <c r="F275">
        <v>1</v>
      </c>
      <c r="G275">
        <v>1</v>
      </c>
      <c r="H275">
        <v>1</v>
      </c>
      <c r="I275">
        <v>1</v>
      </c>
      <c r="J275">
        <v>1</v>
      </c>
      <c r="K275">
        <v>1</v>
      </c>
      <c r="L275">
        <v>1</v>
      </c>
      <c r="M275">
        <v>4</v>
      </c>
      <c r="N275">
        <v>1</v>
      </c>
      <c r="O275">
        <v>1</v>
      </c>
      <c r="P275">
        <v>1</v>
      </c>
      <c r="Q275">
        <v>1</v>
      </c>
      <c r="R275">
        <v>1</v>
      </c>
      <c r="S275">
        <v>1</v>
      </c>
      <c r="T275">
        <v>1</v>
      </c>
      <c r="U275">
        <v>1</v>
      </c>
      <c r="V275">
        <v>1</v>
      </c>
      <c r="W275">
        <v>5</v>
      </c>
      <c r="X275">
        <v>1</v>
      </c>
      <c r="Y275">
        <v>1</v>
      </c>
      <c r="Z275">
        <v>4</v>
      </c>
      <c r="AA275">
        <v>4</v>
      </c>
      <c r="AB275">
        <v>3</v>
      </c>
      <c r="AC275">
        <v>2</v>
      </c>
      <c r="AD275">
        <v>2</v>
      </c>
      <c r="AE275">
        <v>2</v>
      </c>
      <c r="AF275">
        <v>3</v>
      </c>
      <c r="AG275">
        <v>6</v>
      </c>
      <c r="AH275">
        <v>2</v>
      </c>
      <c r="AI275">
        <v>3</v>
      </c>
      <c r="AJ275">
        <v>6</v>
      </c>
      <c r="AK275">
        <v>3</v>
      </c>
      <c r="AL275">
        <v>2</v>
      </c>
      <c r="AM275">
        <v>9</v>
      </c>
      <c r="AN275">
        <v>2</v>
      </c>
      <c r="AO275">
        <v>20</v>
      </c>
      <c r="AP275">
        <v>8</v>
      </c>
      <c r="AQ275">
        <v>2</v>
      </c>
      <c r="AR275">
        <v>3</v>
      </c>
      <c r="AS275">
        <v>3</v>
      </c>
      <c r="AT275">
        <v>1</v>
      </c>
      <c r="AU275">
        <v>17</v>
      </c>
      <c r="AV275">
        <v>14</v>
      </c>
      <c r="AW275">
        <v>18</v>
      </c>
      <c r="AX275">
        <v>8</v>
      </c>
      <c r="AY275">
        <v>16</v>
      </c>
      <c r="AZ275">
        <v>9</v>
      </c>
      <c r="BA275">
        <v>3</v>
      </c>
      <c r="BB275">
        <v>20</v>
      </c>
      <c r="BC275">
        <v>15</v>
      </c>
      <c r="BD275">
        <v>7</v>
      </c>
      <c r="BE275">
        <v>19</v>
      </c>
      <c r="BF275">
        <v>11</v>
      </c>
      <c r="BG275">
        <v>6</v>
      </c>
      <c r="BH275">
        <v>13</v>
      </c>
      <c r="BI275">
        <v>4</v>
      </c>
      <c r="BJ275">
        <v>2</v>
      </c>
      <c r="BK275">
        <v>5</v>
      </c>
      <c r="BL275">
        <v>10</v>
      </c>
      <c r="BM275">
        <v>12</v>
      </c>
      <c r="BN275">
        <v>32</v>
      </c>
    </row>
    <row r="276" spans="1:66" x14ac:dyDescent="0.25">
      <c r="A276">
        <v>46294</v>
      </c>
      <c r="B276">
        <v>1</v>
      </c>
      <c r="C276">
        <v>2007</v>
      </c>
      <c r="D276" s="1">
        <v>45972.944155092591</v>
      </c>
      <c r="E276" t="s">
        <v>72</v>
      </c>
      <c r="F276">
        <v>4</v>
      </c>
      <c r="G276">
        <v>5</v>
      </c>
      <c r="H276">
        <v>2</v>
      </c>
      <c r="I276">
        <v>5</v>
      </c>
      <c r="J276">
        <v>4</v>
      </c>
      <c r="K276">
        <v>4</v>
      </c>
      <c r="L276">
        <v>4</v>
      </c>
      <c r="M276">
        <v>4</v>
      </c>
      <c r="N276">
        <v>2</v>
      </c>
      <c r="O276">
        <v>4</v>
      </c>
      <c r="P276">
        <v>4</v>
      </c>
      <c r="Q276">
        <v>4</v>
      </c>
      <c r="R276">
        <v>4</v>
      </c>
      <c r="S276">
        <v>5</v>
      </c>
      <c r="T276">
        <v>4</v>
      </c>
      <c r="U276">
        <v>2</v>
      </c>
      <c r="V276">
        <v>5</v>
      </c>
      <c r="W276">
        <v>5</v>
      </c>
      <c r="X276">
        <v>4</v>
      </c>
      <c r="Y276">
        <v>4</v>
      </c>
      <c r="Z276">
        <v>4</v>
      </c>
      <c r="AA276">
        <v>4</v>
      </c>
      <c r="AB276">
        <v>6</v>
      </c>
      <c r="AC276">
        <v>2</v>
      </c>
      <c r="AD276">
        <v>3</v>
      </c>
      <c r="AE276">
        <v>2</v>
      </c>
      <c r="AF276">
        <v>3</v>
      </c>
      <c r="AG276">
        <v>3</v>
      </c>
      <c r="AH276">
        <v>8</v>
      </c>
      <c r="AI276">
        <v>3</v>
      </c>
      <c r="AJ276">
        <v>22</v>
      </c>
      <c r="AK276">
        <v>3</v>
      </c>
      <c r="AL276">
        <v>10</v>
      </c>
      <c r="AM276">
        <v>3</v>
      </c>
      <c r="AN276">
        <v>7</v>
      </c>
      <c r="AO276">
        <v>2</v>
      </c>
      <c r="AP276">
        <v>4</v>
      </c>
      <c r="AQ276">
        <v>3</v>
      </c>
      <c r="AR276">
        <v>4</v>
      </c>
      <c r="AS276">
        <v>2</v>
      </c>
      <c r="AT276">
        <v>9</v>
      </c>
      <c r="AU276">
        <v>11</v>
      </c>
      <c r="AV276">
        <v>18</v>
      </c>
      <c r="AW276">
        <v>20</v>
      </c>
      <c r="AX276">
        <v>15</v>
      </c>
      <c r="AY276">
        <v>7</v>
      </c>
      <c r="AZ276">
        <v>13</v>
      </c>
      <c r="BA276">
        <v>4</v>
      </c>
      <c r="BB276">
        <v>6</v>
      </c>
      <c r="BC276">
        <v>19</v>
      </c>
      <c r="BD276">
        <v>1</v>
      </c>
      <c r="BE276">
        <v>14</v>
      </c>
      <c r="BF276">
        <v>5</v>
      </c>
      <c r="BG276">
        <v>8</v>
      </c>
      <c r="BH276">
        <v>3</v>
      </c>
      <c r="BI276">
        <v>12</v>
      </c>
      <c r="BJ276">
        <v>16</v>
      </c>
      <c r="BK276">
        <v>10</v>
      </c>
      <c r="BL276">
        <v>17</v>
      </c>
      <c r="BM276">
        <v>2</v>
      </c>
      <c r="BN276">
        <v>60</v>
      </c>
    </row>
    <row r="277" spans="1:66" x14ac:dyDescent="0.25">
      <c r="A277">
        <v>46306</v>
      </c>
      <c r="B277">
        <v>0</v>
      </c>
      <c r="C277">
        <v>2006</v>
      </c>
      <c r="D277" s="1">
        <v>45972.944189814814</v>
      </c>
      <c r="E277" t="s">
        <v>88</v>
      </c>
      <c r="F277">
        <v>4</v>
      </c>
      <c r="G277">
        <v>3</v>
      </c>
      <c r="H277">
        <v>4</v>
      </c>
      <c r="I277">
        <v>4</v>
      </c>
      <c r="J277">
        <v>4</v>
      </c>
      <c r="K277">
        <v>3</v>
      </c>
      <c r="L277">
        <v>4</v>
      </c>
      <c r="M277">
        <v>4</v>
      </c>
      <c r="N277">
        <v>5</v>
      </c>
      <c r="O277">
        <v>4</v>
      </c>
      <c r="P277">
        <v>5</v>
      </c>
      <c r="Q277">
        <v>4</v>
      </c>
      <c r="R277">
        <v>4</v>
      </c>
      <c r="S277">
        <v>4</v>
      </c>
      <c r="T277">
        <v>3</v>
      </c>
      <c r="U277">
        <v>4</v>
      </c>
      <c r="V277">
        <v>4</v>
      </c>
      <c r="W277">
        <v>4</v>
      </c>
      <c r="X277">
        <v>2</v>
      </c>
      <c r="Y277">
        <v>3</v>
      </c>
      <c r="Z277">
        <v>2</v>
      </c>
      <c r="AA277">
        <v>5</v>
      </c>
      <c r="AB277">
        <v>7</v>
      </c>
      <c r="AC277">
        <v>2</v>
      </c>
      <c r="AD277">
        <v>5</v>
      </c>
      <c r="AE277">
        <v>8</v>
      </c>
      <c r="AF277">
        <v>7</v>
      </c>
      <c r="AG277">
        <v>4</v>
      </c>
      <c r="AH277">
        <v>4</v>
      </c>
      <c r="AI277">
        <v>4</v>
      </c>
      <c r="AJ277">
        <v>5</v>
      </c>
      <c r="AK277">
        <v>3</v>
      </c>
      <c r="AL277">
        <v>3</v>
      </c>
      <c r="AM277">
        <v>3</v>
      </c>
      <c r="AN277">
        <v>6</v>
      </c>
      <c r="AO277">
        <v>6</v>
      </c>
      <c r="AP277">
        <v>8</v>
      </c>
      <c r="AQ277">
        <v>4</v>
      </c>
      <c r="AR277">
        <v>4</v>
      </c>
      <c r="AS277">
        <v>5</v>
      </c>
      <c r="AT277">
        <v>19</v>
      </c>
      <c r="AU277">
        <v>7</v>
      </c>
      <c r="AV277">
        <v>13</v>
      </c>
      <c r="AW277">
        <v>16</v>
      </c>
      <c r="AX277">
        <v>20</v>
      </c>
      <c r="AY277">
        <v>15</v>
      </c>
      <c r="AZ277">
        <v>1</v>
      </c>
      <c r="BA277">
        <v>12</v>
      </c>
      <c r="BB277">
        <v>3</v>
      </c>
      <c r="BC277">
        <v>2</v>
      </c>
      <c r="BD277">
        <v>4</v>
      </c>
      <c r="BE277">
        <v>9</v>
      </c>
      <c r="BF277">
        <v>10</v>
      </c>
      <c r="BG277">
        <v>18</v>
      </c>
      <c r="BH277">
        <v>5</v>
      </c>
      <c r="BI277">
        <v>6</v>
      </c>
      <c r="BJ277">
        <v>11</v>
      </c>
      <c r="BK277">
        <v>14</v>
      </c>
      <c r="BL277">
        <v>8</v>
      </c>
      <c r="BM277">
        <v>17</v>
      </c>
      <c r="BN277">
        <v>57</v>
      </c>
    </row>
    <row r="278" spans="1:66" x14ac:dyDescent="0.25">
      <c r="A278">
        <v>46342</v>
      </c>
      <c r="B278">
        <v>0</v>
      </c>
      <c r="C278">
        <v>2000</v>
      </c>
      <c r="D278" s="1">
        <v>45972.944189814814</v>
      </c>
      <c r="E278" t="s">
        <v>66</v>
      </c>
      <c r="F278">
        <v>1</v>
      </c>
      <c r="G278">
        <v>1</v>
      </c>
      <c r="H278">
        <v>1</v>
      </c>
      <c r="I278">
        <v>1</v>
      </c>
      <c r="J278">
        <v>3</v>
      </c>
      <c r="K278">
        <v>1</v>
      </c>
      <c r="L278">
        <v>3</v>
      </c>
      <c r="M278">
        <v>1</v>
      </c>
      <c r="N278">
        <v>3</v>
      </c>
      <c r="O278">
        <v>1</v>
      </c>
      <c r="P278">
        <v>1</v>
      </c>
      <c r="Q278">
        <v>1</v>
      </c>
      <c r="R278">
        <v>1</v>
      </c>
      <c r="S278">
        <v>1</v>
      </c>
      <c r="T278">
        <v>3</v>
      </c>
      <c r="U278">
        <v>1</v>
      </c>
      <c r="V278">
        <v>1</v>
      </c>
      <c r="W278">
        <v>3</v>
      </c>
      <c r="X278">
        <v>1</v>
      </c>
      <c r="Y278">
        <v>1</v>
      </c>
      <c r="Z278">
        <v>4</v>
      </c>
      <c r="AA278">
        <v>3</v>
      </c>
      <c r="AB278">
        <v>2</v>
      </c>
      <c r="AC278">
        <v>1</v>
      </c>
      <c r="AD278">
        <v>5</v>
      </c>
      <c r="AE278">
        <v>2</v>
      </c>
      <c r="AF278">
        <v>7</v>
      </c>
      <c r="AG278">
        <v>3</v>
      </c>
      <c r="AH278">
        <v>7</v>
      </c>
      <c r="AI278">
        <v>4</v>
      </c>
      <c r="AJ278">
        <v>3</v>
      </c>
      <c r="AK278">
        <v>3</v>
      </c>
      <c r="AL278">
        <v>4</v>
      </c>
      <c r="AM278">
        <v>3</v>
      </c>
      <c r="AN278">
        <v>1</v>
      </c>
      <c r="AO278">
        <v>2</v>
      </c>
      <c r="AP278">
        <v>4</v>
      </c>
      <c r="AQ278">
        <v>6</v>
      </c>
      <c r="AR278">
        <v>3</v>
      </c>
      <c r="AS278">
        <v>2</v>
      </c>
      <c r="AT278">
        <v>5</v>
      </c>
      <c r="AU278">
        <v>15</v>
      </c>
      <c r="AV278">
        <v>13</v>
      </c>
      <c r="AW278">
        <v>17</v>
      </c>
      <c r="AX278">
        <v>11</v>
      </c>
      <c r="AY278">
        <v>19</v>
      </c>
      <c r="AZ278">
        <v>1</v>
      </c>
      <c r="BA278">
        <v>8</v>
      </c>
      <c r="BB278">
        <v>3</v>
      </c>
      <c r="BC278">
        <v>6</v>
      </c>
      <c r="BD278">
        <v>9</v>
      </c>
      <c r="BE278">
        <v>16</v>
      </c>
      <c r="BF278">
        <v>18</v>
      </c>
      <c r="BG278">
        <v>20</v>
      </c>
      <c r="BH278">
        <v>2</v>
      </c>
      <c r="BI278">
        <v>10</v>
      </c>
      <c r="BJ278">
        <v>7</v>
      </c>
      <c r="BK278">
        <v>4</v>
      </c>
      <c r="BL278">
        <v>12</v>
      </c>
      <c r="BM278">
        <v>14</v>
      </c>
      <c r="BN278">
        <v>39</v>
      </c>
    </row>
    <row r="279" spans="1:66" x14ac:dyDescent="0.25">
      <c r="A279">
        <v>46331</v>
      </c>
      <c r="B279">
        <v>1</v>
      </c>
      <c r="C279">
        <v>2007</v>
      </c>
      <c r="D279" s="1">
        <v>45972.944236111114</v>
      </c>
      <c r="E279" t="s">
        <v>73</v>
      </c>
      <c r="F279">
        <v>2</v>
      </c>
      <c r="G279">
        <v>2</v>
      </c>
      <c r="H279">
        <v>1</v>
      </c>
      <c r="I279">
        <v>2</v>
      </c>
      <c r="J279">
        <v>4</v>
      </c>
      <c r="K279">
        <v>3</v>
      </c>
      <c r="L279">
        <v>3</v>
      </c>
      <c r="M279">
        <v>3</v>
      </c>
      <c r="N279">
        <v>4</v>
      </c>
      <c r="O279">
        <v>5</v>
      </c>
      <c r="P279">
        <v>5</v>
      </c>
      <c r="Q279">
        <v>1</v>
      </c>
      <c r="R279">
        <v>2</v>
      </c>
      <c r="S279">
        <v>4</v>
      </c>
      <c r="T279">
        <v>2</v>
      </c>
      <c r="U279">
        <v>2</v>
      </c>
      <c r="V279">
        <v>5</v>
      </c>
      <c r="W279">
        <v>4</v>
      </c>
      <c r="X279">
        <v>2</v>
      </c>
      <c r="Y279">
        <v>2</v>
      </c>
      <c r="Z279">
        <v>2</v>
      </c>
      <c r="AA279">
        <v>8</v>
      </c>
      <c r="AB279">
        <v>2</v>
      </c>
      <c r="AC279">
        <v>2</v>
      </c>
      <c r="AD279">
        <v>3</v>
      </c>
      <c r="AE279">
        <v>3</v>
      </c>
      <c r="AF279">
        <v>4</v>
      </c>
      <c r="AG279">
        <v>5</v>
      </c>
      <c r="AH279">
        <v>6</v>
      </c>
      <c r="AI279">
        <v>6</v>
      </c>
      <c r="AJ279">
        <v>7</v>
      </c>
      <c r="AK279">
        <v>7</v>
      </c>
      <c r="AL279">
        <v>5</v>
      </c>
      <c r="AM279">
        <v>3</v>
      </c>
      <c r="AN279">
        <v>4</v>
      </c>
      <c r="AO279">
        <v>3</v>
      </c>
      <c r="AP279">
        <v>6</v>
      </c>
      <c r="AQ279">
        <v>3</v>
      </c>
      <c r="AR279">
        <v>4</v>
      </c>
      <c r="AS279">
        <v>6</v>
      </c>
      <c r="AT279">
        <v>18</v>
      </c>
      <c r="AU279">
        <v>10</v>
      </c>
      <c r="AV279">
        <v>8</v>
      </c>
      <c r="AW279">
        <v>11</v>
      </c>
      <c r="AX279">
        <v>13</v>
      </c>
      <c r="AY279">
        <v>15</v>
      </c>
      <c r="AZ279">
        <v>19</v>
      </c>
      <c r="BA279">
        <v>3</v>
      </c>
      <c r="BB279">
        <v>17</v>
      </c>
      <c r="BC279">
        <v>1</v>
      </c>
      <c r="BD279">
        <v>12</v>
      </c>
      <c r="BE279">
        <v>6</v>
      </c>
      <c r="BF279">
        <v>7</v>
      </c>
      <c r="BG279">
        <v>2</v>
      </c>
      <c r="BH279">
        <v>5</v>
      </c>
      <c r="BI279">
        <v>20</v>
      </c>
      <c r="BJ279">
        <v>4</v>
      </c>
      <c r="BK279">
        <v>16</v>
      </c>
      <c r="BL279">
        <v>14</v>
      </c>
      <c r="BM279">
        <v>9</v>
      </c>
      <c r="BN279">
        <v>72</v>
      </c>
    </row>
    <row r="280" spans="1:66" x14ac:dyDescent="0.25">
      <c r="A280">
        <v>46325</v>
      </c>
      <c r="B280">
        <v>0</v>
      </c>
      <c r="C280">
        <v>2003</v>
      </c>
      <c r="D280" s="1">
        <v>45972.94425925926</v>
      </c>
      <c r="E280" t="s">
        <v>133</v>
      </c>
      <c r="F280">
        <v>4</v>
      </c>
      <c r="G280">
        <v>5</v>
      </c>
      <c r="H280">
        <v>4</v>
      </c>
      <c r="I280">
        <v>5</v>
      </c>
      <c r="J280">
        <v>2</v>
      </c>
      <c r="K280">
        <v>2</v>
      </c>
      <c r="L280">
        <v>5</v>
      </c>
      <c r="M280">
        <v>4</v>
      </c>
      <c r="N280">
        <v>5</v>
      </c>
      <c r="O280">
        <v>5</v>
      </c>
      <c r="P280">
        <v>4</v>
      </c>
      <c r="Q280">
        <v>4</v>
      </c>
      <c r="R280">
        <v>4</v>
      </c>
      <c r="S280">
        <v>4</v>
      </c>
      <c r="T280">
        <v>4</v>
      </c>
      <c r="U280">
        <v>3</v>
      </c>
      <c r="V280">
        <v>5</v>
      </c>
      <c r="W280">
        <v>3</v>
      </c>
      <c r="X280">
        <v>4</v>
      </c>
      <c r="Y280">
        <v>3</v>
      </c>
      <c r="Z280">
        <v>3</v>
      </c>
      <c r="AA280">
        <v>8</v>
      </c>
      <c r="AB280">
        <v>3</v>
      </c>
      <c r="AC280">
        <v>3</v>
      </c>
      <c r="AD280">
        <v>4</v>
      </c>
      <c r="AE280">
        <v>3</v>
      </c>
      <c r="AF280">
        <v>4</v>
      </c>
      <c r="AG280">
        <v>4</v>
      </c>
      <c r="AH280">
        <v>4</v>
      </c>
      <c r="AI280">
        <v>3</v>
      </c>
      <c r="AJ280">
        <v>5</v>
      </c>
      <c r="AK280">
        <v>3</v>
      </c>
      <c r="AL280">
        <v>3</v>
      </c>
      <c r="AM280">
        <v>4</v>
      </c>
      <c r="AN280">
        <v>5</v>
      </c>
      <c r="AO280">
        <v>3</v>
      </c>
      <c r="AP280">
        <v>4</v>
      </c>
      <c r="AQ280">
        <v>6</v>
      </c>
      <c r="AR280">
        <v>3</v>
      </c>
      <c r="AS280">
        <v>5</v>
      </c>
      <c r="AT280">
        <v>8</v>
      </c>
      <c r="AU280">
        <v>19</v>
      </c>
      <c r="AV280">
        <v>20</v>
      </c>
      <c r="AW280">
        <v>18</v>
      </c>
      <c r="AX280">
        <v>15</v>
      </c>
      <c r="AY280">
        <v>12</v>
      </c>
      <c r="AZ280">
        <v>3</v>
      </c>
      <c r="BA280">
        <v>10</v>
      </c>
      <c r="BB280">
        <v>6</v>
      </c>
      <c r="BC280">
        <v>7</v>
      </c>
      <c r="BD280">
        <v>14</v>
      </c>
      <c r="BE280">
        <v>16</v>
      </c>
      <c r="BF280">
        <v>1</v>
      </c>
      <c r="BG280">
        <v>2</v>
      </c>
      <c r="BH280">
        <v>5</v>
      </c>
      <c r="BI280">
        <v>17</v>
      </c>
      <c r="BJ280">
        <v>4</v>
      </c>
      <c r="BK280">
        <v>11</v>
      </c>
      <c r="BL280">
        <v>13</v>
      </c>
      <c r="BM280">
        <v>9</v>
      </c>
      <c r="BN280">
        <v>57</v>
      </c>
    </row>
    <row r="281" spans="1:66" x14ac:dyDescent="0.25">
      <c r="A281">
        <v>46347</v>
      </c>
      <c r="B281">
        <v>1</v>
      </c>
      <c r="C281">
        <v>2006</v>
      </c>
      <c r="D281" s="1">
        <v>45972.94427083333</v>
      </c>
      <c r="E281" t="s">
        <v>66</v>
      </c>
      <c r="F281">
        <v>3</v>
      </c>
      <c r="G281">
        <v>5</v>
      </c>
      <c r="H281">
        <v>2</v>
      </c>
      <c r="I281">
        <v>4</v>
      </c>
      <c r="J281">
        <v>2</v>
      </c>
      <c r="K281">
        <v>2</v>
      </c>
      <c r="L281">
        <v>2</v>
      </c>
      <c r="M281">
        <v>2</v>
      </c>
      <c r="N281">
        <v>4</v>
      </c>
      <c r="O281">
        <v>3</v>
      </c>
      <c r="P281">
        <v>3</v>
      </c>
      <c r="Q281">
        <v>4</v>
      </c>
      <c r="R281">
        <v>3</v>
      </c>
      <c r="S281">
        <v>4</v>
      </c>
      <c r="T281">
        <v>2</v>
      </c>
      <c r="U281">
        <v>3</v>
      </c>
      <c r="V281">
        <v>4</v>
      </c>
      <c r="W281">
        <v>2</v>
      </c>
      <c r="X281">
        <v>3</v>
      </c>
      <c r="Y281">
        <v>3</v>
      </c>
      <c r="Z281">
        <v>3</v>
      </c>
      <c r="AA281">
        <v>3</v>
      </c>
      <c r="AB281">
        <v>5</v>
      </c>
      <c r="AC281">
        <v>5</v>
      </c>
      <c r="AD281">
        <v>4</v>
      </c>
      <c r="AE281">
        <v>3</v>
      </c>
      <c r="AF281">
        <v>3</v>
      </c>
      <c r="AG281">
        <v>3</v>
      </c>
      <c r="AH281">
        <v>11</v>
      </c>
      <c r="AI281">
        <v>4</v>
      </c>
      <c r="AJ281">
        <v>6</v>
      </c>
      <c r="AK281">
        <v>8</v>
      </c>
      <c r="AL281">
        <v>2</v>
      </c>
      <c r="AM281">
        <v>3</v>
      </c>
      <c r="AN281">
        <v>2</v>
      </c>
      <c r="AO281">
        <v>5</v>
      </c>
      <c r="AP281">
        <v>5</v>
      </c>
      <c r="AQ281">
        <v>5</v>
      </c>
      <c r="AR281">
        <v>2</v>
      </c>
      <c r="AS281">
        <v>4</v>
      </c>
      <c r="AT281">
        <v>9</v>
      </c>
      <c r="AU281">
        <v>4</v>
      </c>
      <c r="AV281">
        <v>16</v>
      </c>
      <c r="AW281">
        <v>11</v>
      </c>
      <c r="AX281">
        <v>15</v>
      </c>
      <c r="AY281">
        <v>14</v>
      </c>
      <c r="AZ281">
        <v>6</v>
      </c>
      <c r="BA281">
        <v>7</v>
      </c>
      <c r="BB281">
        <v>3</v>
      </c>
      <c r="BC281">
        <v>8</v>
      </c>
      <c r="BD281">
        <v>18</v>
      </c>
      <c r="BE281">
        <v>2</v>
      </c>
      <c r="BF281">
        <v>10</v>
      </c>
      <c r="BG281">
        <v>5</v>
      </c>
      <c r="BH281">
        <v>17</v>
      </c>
      <c r="BI281">
        <v>12</v>
      </c>
      <c r="BJ281">
        <v>19</v>
      </c>
      <c r="BK281">
        <v>1</v>
      </c>
      <c r="BL281">
        <v>20</v>
      </c>
      <c r="BM281">
        <v>13</v>
      </c>
      <c r="BN281">
        <v>64</v>
      </c>
    </row>
    <row r="282" spans="1:66" x14ac:dyDescent="0.25">
      <c r="A282">
        <v>46315</v>
      </c>
      <c r="B282">
        <v>1</v>
      </c>
      <c r="C282">
        <v>2005</v>
      </c>
      <c r="D282" s="1">
        <v>45972.944293981483</v>
      </c>
      <c r="E282" t="s">
        <v>104</v>
      </c>
      <c r="F282">
        <v>4</v>
      </c>
      <c r="G282">
        <v>4</v>
      </c>
      <c r="H282">
        <v>4</v>
      </c>
      <c r="I282">
        <v>5</v>
      </c>
      <c r="J282">
        <v>4</v>
      </c>
      <c r="K282">
        <v>1</v>
      </c>
      <c r="L282">
        <v>4</v>
      </c>
      <c r="M282">
        <v>4</v>
      </c>
      <c r="N282">
        <v>4</v>
      </c>
      <c r="O282">
        <v>2</v>
      </c>
      <c r="P282">
        <v>1</v>
      </c>
      <c r="Q282">
        <v>2</v>
      </c>
      <c r="R282">
        <v>4</v>
      </c>
      <c r="S282">
        <v>2</v>
      </c>
      <c r="T282">
        <v>5</v>
      </c>
      <c r="U282">
        <v>4</v>
      </c>
      <c r="V282">
        <v>2</v>
      </c>
      <c r="W282">
        <v>4</v>
      </c>
      <c r="X282">
        <v>1</v>
      </c>
      <c r="Y282">
        <v>5</v>
      </c>
      <c r="Z282">
        <v>5</v>
      </c>
      <c r="AA282">
        <v>5</v>
      </c>
      <c r="AB282">
        <v>6</v>
      </c>
      <c r="AC282">
        <v>3</v>
      </c>
      <c r="AD282">
        <v>4</v>
      </c>
      <c r="AE282">
        <v>3</v>
      </c>
      <c r="AF282">
        <v>3</v>
      </c>
      <c r="AG282">
        <v>7</v>
      </c>
      <c r="AH282">
        <v>4</v>
      </c>
      <c r="AI282">
        <v>5</v>
      </c>
      <c r="AJ282">
        <v>5</v>
      </c>
      <c r="AK282">
        <v>4</v>
      </c>
      <c r="AL282">
        <v>4</v>
      </c>
      <c r="AM282">
        <v>7</v>
      </c>
      <c r="AN282">
        <v>6</v>
      </c>
      <c r="AO282">
        <v>3</v>
      </c>
      <c r="AP282">
        <v>10</v>
      </c>
      <c r="AQ282">
        <v>2</v>
      </c>
      <c r="AR282">
        <v>5</v>
      </c>
      <c r="AS282">
        <v>9</v>
      </c>
      <c r="AT282">
        <v>12</v>
      </c>
      <c r="AU282">
        <v>14</v>
      </c>
      <c r="AV282">
        <v>20</v>
      </c>
      <c r="AW282">
        <v>6</v>
      </c>
      <c r="AX282">
        <v>2</v>
      </c>
      <c r="AY282">
        <v>7</v>
      </c>
      <c r="AZ282">
        <v>13</v>
      </c>
      <c r="BA282">
        <v>4</v>
      </c>
      <c r="BB282">
        <v>16</v>
      </c>
      <c r="BC282">
        <v>9</v>
      </c>
      <c r="BD282">
        <v>5</v>
      </c>
      <c r="BE282">
        <v>10</v>
      </c>
      <c r="BF282">
        <v>3</v>
      </c>
      <c r="BG282">
        <v>1</v>
      </c>
      <c r="BH282">
        <v>15</v>
      </c>
      <c r="BI282">
        <v>18</v>
      </c>
      <c r="BJ282">
        <v>19</v>
      </c>
      <c r="BK282">
        <v>17</v>
      </c>
      <c r="BL282">
        <v>11</v>
      </c>
      <c r="BM282">
        <v>8</v>
      </c>
      <c r="BN282">
        <v>74</v>
      </c>
    </row>
    <row r="283" spans="1:66" x14ac:dyDescent="0.25">
      <c r="A283">
        <v>46324</v>
      </c>
      <c r="B283">
        <v>1</v>
      </c>
      <c r="C283">
        <v>2006</v>
      </c>
      <c r="D283" s="1">
        <v>45972.94431712963</v>
      </c>
      <c r="E283" t="s">
        <v>89</v>
      </c>
      <c r="F283">
        <v>5</v>
      </c>
      <c r="G283">
        <v>5</v>
      </c>
      <c r="H283">
        <v>2</v>
      </c>
      <c r="I283">
        <v>4</v>
      </c>
      <c r="J283">
        <v>4</v>
      </c>
      <c r="K283">
        <v>4</v>
      </c>
      <c r="L283">
        <v>5</v>
      </c>
      <c r="M283">
        <v>4</v>
      </c>
      <c r="N283">
        <v>4</v>
      </c>
      <c r="O283">
        <v>5</v>
      </c>
      <c r="P283">
        <v>5</v>
      </c>
      <c r="Q283">
        <v>4</v>
      </c>
      <c r="R283">
        <v>4</v>
      </c>
      <c r="S283">
        <v>2</v>
      </c>
      <c r="T283">
        <v>4</v>
      </c>
      <c r="U283">
        <v>3</v>
      </c>
      <c r="V283">
        <v>5</v>
      </c>
      <c r="W283">
        <v>4</v>
      </c>
      <c r="X283">
        <v>3</v>
      </c>
      <c r="Y283">
        <v>2</v>
      </c>
      <c r="Z283">
        <v>3</v>
      </c>
      <c r="AA283">
        <v>6</v>
      </c>
      <c r="AB283">
        <v>4</v>
      </c>
      <c r="AC283">
        <v>3</v>
      </c>
      <c r="AD283">
        <v>6</v>
      </c>
      <c r="AE283">
        <v>4</v>
      </c>
      <c r="AF283">
        <v>3</v>
      </c>
      <c r="AG283">
        <v>7</v>
      </c>
      <c r="AH283">
        <v>5</v>
      </c>
      <c r="AI283">
        <v>2</v>
      </c>
      <c r="AJ283">
        <v>5</v>
      </c>
      <c r="AK283">
        <v>4</v>
      </c>
      <c r="AL283">
        <v>3</v>
      </c>
      <c r="AM283">
        <v>7</v>
      </c>
      <c r="AN283">
        <v>9</v>
      </c>
      <c r="AO283">
        <v>3</v>
      </c>
      <c r="AP283">
        <v>7</v>
      </c>
      <c r="AQ283">
        <v>5</v>
      </c>
      <c r="AR283">
        <v>4</v>
      </c>
      <c r="AS283">
        <v>11</v>
      </c>
      <c r="AT283">
        <v>8</v>
      </c>
      <c r="AU283">
        <v>3</v>
      </c>
      <c r="AV283">
        <v>15</v>
      </c>
      <c r="AW283">
        <v>11</v>
      </c>
      <c r="AX283">
        <v>20</v>
      </c>
      <c r="AY283">
        <v>7</v>
      </c>
      <c r="AZ283">
        <v>12</v>
      </c>
      <c r="BA283">
        <v>2</v>
      </c>
      <c r="BB283">
        <v>16</v>
      </c>
      <c r="BC283">
        <v>17</v>
      </c>
      <c r="BD283">
        <v>14</v>
      </c>
      <c r="BE283">
        <v>18</v>
      </c>
      <c r="BF283">
        <v>9</v>
      </c>
      <c r="BG283">
        <v>1</v>
      </c>
      <c r="BH283">
        <v>10</v>
      </c>
      <c r="BI283">
        <v>19</v>
      </c>
      <c r="BJ283">
        <v>5</v>
      </c>
      <c r="BK283">
        <v>4</v>
      </c>
      <c r="BL283">
        <v>6</v>
      </c>
      <c r="BM283">
        <v>13</v>
      </c>
      <c r="BN283">
        <v>59</v>
      </c>
    </row>
    <row r="284" spans="1:66" x14ac:dyDescent="0.25">
      <c r="A284">
        <v>46365</v>
      </c>
      <c r="B284">
        <v>0</v>
      </c>
      <c r="C284">
        <v>2007</v>
      </c>
      <c r="D284" s="1">
        <v>45972.944340277776</v>
      </c>
      <c r="E284" t="s">
        <v>66</v>
      </c>
      <c r="F284">
        <v>4</v>
      </c>
      <c r="G284">
        <v>4</v>
      </c>
      <c r="H284">
        <v>4</v>
      </c>
      <c r="I284">
        <v>4</v>
      </c>
      <c r="J284">
        <v>4</v>
      </c>
      <c r="K284">
        <v>2</v>
      </c>
      <c r="L284">
        <v>4</v>
      </c>
      <c r="M284">
        <v>2</v>
      </c>
      <c r="N284">
        <v>4</v>
      </c>
      <c r="O284">
        <v>4</v>
      </c>
      <c r="P284">
        <v>4</v>
      </c>
      <c r="Q284">
        <v>3</v>
      </c>
      <c r="R284">
        <v>2</v>
      </c>
      <c r="S284">
        <v>2</v>
      </c>
      <c r="T284">
        <v>4</v>
      </c>
      <c r="U284">
        <v>2</v>
      </c>
      <c r="V284">
        <v>4</v>
      </c>
      <c r="W284">
        <v>5</v>
      </c>
      <c r="X284">
        <v>2</v>
      </c>
      <c r="Y284">
        <v>4</v>
      </c>
      <c r="Z284">
        <v>4</v>
      </c>
      <c r="AA284">
        <v>3</v>
      </c>
      <c r="AB284">
        <v>3</v>
      </c>
      <c r="AC284">
        <v>2</v>
      </c>
      <c r="AD284">
        <v>2</v>
      </c>
      <c r="AE284">
        <v>2</v>
      </c>
      <c r="AF284">
        <v>6</v>
      </c>
      <c r="AG284">
        <v>3</v>
      </c>
      <c r="AH284">
        <v>3</v>
      </c>
      <c r="AI284">
        <v>3</v>
      </c>
      <c r="AJ284">
        <v>4</v>
      </c>
      <c r="AK284">
        <v>3</v>
      </c>
      <c r="AL284">
        <v>3</v>
      </c>
      <c r="AM284">
        <v>2</v>
      </c>
      <c r="AN284">
        <v>7</v>
      </c>
      <c r="AO284">
        <v>2</v>
      </c>
      <c r="AP284">
        <v>4</v>
      </c>
      <c r="AQ284">
        <v>3</v>
      </c>
      <c r="AR284">
        <v>5</v>
      </c>
      <c r="AS284">
        <v>7</v>
      </c>
      <c r="AT284">
        <v>4</v>
      </c>
      <c r="AU284">
        <v>19</v>
      </c>
      <c r="AV284">
        <v>12</v>
      </c>
      <c r="AW284">
        <v>8</v>
      </c>
      <c r="AX284">
        <v>7</v>
      </c>
      <c r="AY284">
        <v>18</v>
      </c>
      <c r="AZ284">
        <v>1</v>
      </c>
      <c r="BA284">
        <v>10</v>
      </c>
      <c r="BB284">
        <v>15</v>
      </c>
      <c r="BC284">
        <v>3</v>
      </c>
      <c r="BD284">
        <v>17</v>
      </c>
      <c r="BE284">
        <v>6</v>
      </c>
      <c r="BF284">
        <v>11</v>
      </c>
      <c r="BG284">
        <v>16</v>
      </c>
      <c r="BH284">
        <v>2</v>
      </c>
      <c r="BI284">
        <v>13</v>
      </c>
      <c r="BJ284">
        <v>20</v>
      </c>
      <c r="BK284">
        <v>9</v>
      </c>
      <c r="BL284">
        <v>14</v>
      </c>
      <c r="BM284">
        <v>5</v>
      </c>
      <c r="BN284">
        <v>58</v>
      </c>
    </row>
    <row r="285" spans="1:66" x14ac:dyDescent="0.25">
      <c r="A285">
        <v>46314</v>
      </c>
      <c r="B285">
        <v>1</v>
      </c>
      <c r="C285">
        <v>2007</v>
      </c>
      <c r="D285" s="1">
        <v>45972.944386574076</v>
      </c>
      <c r="E285" t="s">
        <v>74</v>
      </c>
      <c r="F285">
        <v>2</v>
      </c>
      <c r="G285">
        <v>2</v>
      </c>
      <c r="H285">
        <v>1</v>
      </c>
      <c r="I285">
        <v>3</v>
      </c>
      <c r="J285">
        <v>4</v>
      </c>
      <c r="K285">
        <v>3</v>
      </c>
      <c r="L285">
        <v>2</v>
      </c>
      <c r="M285">
        <v>1</v>
      </c>
      <c r="N285">
        <v>2</v>
      </c>
      <c r="O285">
        <v>1</v>
      </c>
      <c r="P285">
        <v>2</v>
      </c>
      <c r="Q285">
        <v>1</v>
      </c>
      <c r="R285">
        <v>1</v>
      </c>
      <c r="S285">
        <v>1</v>
      </c>
      <c r="T285">
        <v>5</v>
      </c>
      <c r="U285">
        <v>1</v>
      </c>
      <c r="V285">
        <v>3</v>
      </c>
      <c r="W285">
        <v>5</v>
      </c>
      <c r="X285">
        <v>1</v>
      </c>
      <c r="Y285">
        <v>2</v>
      </c>
      <c r="Z285">
        <v>4</v>
      </c>
      <c r="AA285">
        <v>6</v>
      </c>
      <c r="AB285">
        <v>3</v>
      </c>
      <c r="AC285">
        <v>6</v>
      </c>
      <c r="AD285">
        <v>4</v>
      </c>
      <c r="AE285">
        <v>3</v>
      </c>
      <c r="AF285">
        <v>5</v>
      </c>
      <c r="AG285">
        <v>3</v>
      </c>
      <c r="AH285">
        <v>6</v>
      </c>
      <c r="AI285">
        <v>4</v>
      </c>
      <c r="AJ285">
        <v>15</v>
      </c>
      <c r="AK285">
        <v>2</v>
      </c>
      <c r="AL285">
        <v>5</v>
      </c>
      <c r="AM285">
        <v>3</v>
      </c>
      <c r="AN285">
        <v>4</v>
      </c>
      <c r="AO285">
        <v>5</v>
      </c>
      <c r="AP285">
        <v>7</v>
      </c>
      <c r="AQ285">
        <v>5</v>
      </c>
      <c r="AR285">
        <v>6</v>
      </c>
      <c r="AS285">
        <v>5</v>
      </c>
      <c r="AT285">
        <v>11</v>
      </c>
      <c r="AU285">
        <v>5</v>
      </c>
      <c r="AV285">
        <v>20</v>
      </c>
      <c r="AW285">
        <v>6</v>
      </c>
      <c r="AX285">
        <v>10</v>
      </c>
      <c r="AY285">
        <v>9</v>
      </c>
      <c r="AZ285">
        <v>19</v>
      </c>
      <c r="BA285">
        <v>12</v>
      </c>
      <c r="BB285">
        <v>8</v>
      </c>
      <c r="BC285">
        <v>15</v>
      </c>
      <c r="BD285">
        <v>3</v>
      </c>
      <c r="BE285">
        <v>14</v>
      </c>
      <c r="BF285">
        <v>17</v>
      </c>
      <c r="BG285">
        <v>16</v>
      </c>
      <c r="BH285">
        <v>7</v>
      </c>
      <c r="BI285">
        <v>2</v>
      </c>
      <c r="BJ285">
        <v>4</v>
      </c>
      <c r="BK285">
        <v>1</v>
      </c>
      <c r="BL285">
        <v>13</v>
      </c>
      <c r="BM285">
        <v>18</v>
      </c>
      <c r="BN285">
        <v>41</v>
      </c>
    </row>
    <row r="286" spans="1:66" x14ac:dyDescent="0.25">
      <c r="A286">
        <v>46313</v>
      </c>
      <c r="B286">
        <v>1</v>
      </c>
      <c r="C286">
        <v>2006</v>
      </c>
      <c r="D286" s="1">
        <v>45972.944386574076</v>
      </c>
      <c r="E286" t="s">
        <v>66</v>
      </c>
      <c r="F286">
        <v>4</v>
      </c>
      <c r="G286">
        <v>4</v>
      </c>
      <c r="H286">
        <v>2</v>
      </c>
      <c r="I286">
        <v>4</v>
      </c>
      <c r="J286">
        <v>4</v>
      </c>
      <c r="K286">
        <v>4</v>
      </c>
      <c r="L286">
        <v>4</v>
      </c>
      <c r="M286">
        <v>2</v>
      </c>
      <c r="N286">
        <v>5</v>
      </c>
      <c r="O286">
        <v>5</v>
      </c>
      <c r="P286">
        <v>5</v>
      </c>
      <c r="Q286">
        <v>2</v>
      </c>
      <c r="R286">
        <v>3</v>
      </c>
      <c r="S286">
        <v>2</v>
      </c>
      <c r="T286">
        <v>3</v>
      </c>
      <c r="U286">
        <v>2</v>
      </c>
      <c r="V286">
        <v>2</v>
      </c>
      <c r="W286">
        <v>3</v>
      </c>
      <c r="X286">
        <v>4</v>
      </c>
      <c r="Y286">
        <v>4</v>
      </c>
      <c r="Z286">
        <v>4</v>
      </c>
      <c r="AA286">
        <v>5</v>
      </c>
      <c r="AB286">
        <v>8</v>
      </c>
      <c r="AC286">
        <v>11</v>
      </c>
      <c r="AD286">
        <v>4</v>
      </c>
      <c r="AE286">
        <v>2</v>
      </c>
      <c r="AF286">
        <v>4</v>
      </c>
      <c r="AG286">
        <v>4</v>
      </c>
      <c r="AH286">
        <v>7</v>
      </c>
      <c r="AI286">
        <v>3</v>
      </c>
      <c r="AJ286">
        <v>8</v>
      </c>
      <c r="AK286">
        <v>7</v>
      </c>
      <c r="AL286">
        <v>3</v>
      </c>
      <c r="AM286">
        <v>3</v>
      </c>
      <c r="AN286">
        <v>5</v>
      </c>
      <c r="AO286">
        <v>3</v>
      </c>
      <c r="AP286">
        <v>7</v>
      </c>
      <c r="AQ286">
        <v>3</v>
      </c>
      <c r="AR286">
        <v>3</v>
      </c>
      <c r="AS286">
        <v>5</v>
      </c>
      <c r="AT286">
        <v>4</v>
      </c>
      <c r="AU286">
        <v>8</v>
      </c>
      <c r="AV286">
        <v>16</v>
      </c>
      <c r="AW286">
        <v>17</v>
      </c>
      <c r="AX286">
        <v>1</v>
      </c>
      <c r="AY286">
        <v>14</v>
      </c>
      <c r="AZ286">
        <v>9</v>
      </c>
      <c r="BA286">
        <v>6</v>
      </c>
      <c r="BB286">
        <v>18</v>
      </c>
      <c r="BC286">
        <v>2</v>
      </c>
      <c r="BD286">
        <v>12</v>
      </c>
      <c r="BE286">
        <v>13</v>
      </c>
      <c r="BF286">
        <v>11</v>
      </c>
      <c r="BG286">
        <v>10</v>
      </c>
      <c r="BH286">
        <v>20</v>
      </c>
      <c r="BI286">
        <v>7</v>
      </c>
      <c r="BJ286">
        <v>19</v>
      </c>
      <c r="BK286">
        <v>5</v>
      </c>
      <c r="BL286">
        <v>15</v>
      </c>
      <c r="BM286">
        <v>3</v>
      </c>
      <c r="BN286">
        <v>63</v>
      </c>
    </row>
    <row r="287" spans="1:66" x14ac:dyDescent="0.25">
      <c r="A287">
        <v>46335</v>
      </c>
      <c r="B287">
        <v>0</v>
      </c>
      <c r="C287">
        <v>2006</v>
      </c>
      <c r="D287" s="1">
        <v>45972.944432870368</v>
      </c>
      <c r="E287">
        <v>1</v>
      </c>
      <c r="F287">
        <v>4</v>
      </c>
      <c r="G287">
        <v>4</v>
      </c>
      <c r="H287">
        <v>3</v>
      </c>
      <c r="I287">
        <v>3</v>
      </c>
      <c r="J287">
        <v>5</v>
      </c>
      <c r="K287">
        <v>4</v>
      </c>
      <c r="L287">
        <v>1</v>
      </c>
      <c r="M287">
        <v>2</v>
      </c>
      <c r="N287">
        <v>5</v>
      </c>
      <c r="O287">
        <v>5</v>
      </c>
      <c r="P287">
        <v>4</v>
      </c>
      <c r="Q287">
        <v>3</v>
      </c>
      <c r="R287">
        <v>2</v>
      </c>
      <c r="S287">
        <v>4</v>
      </c>
      <c r="T287">
        <v>2</v>
      </c>
      <c r="U287">
        <v>5</v>
      </c>
      <c r="V287">
        <v>4</v>
      </c>
      <c r="W287">
        <v>3</v>
      </c>
      <c r="X287">
        <v>2</v>
      </c>
      <c r="Y287">
        <v>5</v>
      </c>
      <c r="Z287">
        <v>6</v>
      </c>
      <c r="AA287">
        <v>3</v>
      </c>
      <c r="AB287">
        <v>7</v>
      </c>
      <c r="AC287">
        <v>3</v>
      </c>
      <c r="AD287">
        <v>3</v>
      </c>
      <c r="AE287">
        <v>2</v>
      </c>
      <c r="AF287">
        <v>5</v>
      </c>
      <c r="AG287">
        <v>2</v>
      </c>
      <c r="AH287">
        <v>6</v>
      </c>
      <c r="AI287">
        <v>4</v>
      </c>
      <c r="AJ287">
        <v>4</v>
      </c>
      <c r="AK287">
        <v>3</v>
      </c>
      <c r="AL287">
        <v>2</v>
      </c>
      <c r="AM287">
        <v>4</v>
      </c>
      <c r="AN287">
        <v>7</v>
      </c>
      <c r="AO287">
        <v>3</v>
      </c>
      <c r="AP287">
        <v>6</v>
      </c>
      <c r="AQ287">
        <v>3</v>
      </c>
      <c r="AR287">
        <v>4</v>
      </c>
      <c r="AS287">
        <v>12</v>
      </c>
      <c r="AT287">
        <v>2</v>
      </c>
      <c r="AU287">
        <v>7</v>
      </c>
      <c r="AV287">
        <v>1</v>
      </c>
      <c r="AW287">
        <v>8</v>
      </c>
      <c r="AX287">
        <v>11</v>
      </c>
      <c r="AY287">
        <v>6</v>
      </c>
      <c r="AZ287">
        <v>17</v>
      </c>
      <c r="BA287">
        <v>15</v>
      </c>
      <c r="BB287">
        <v>12</v>
      </c>
      <c r="BC287">
        <v>10</v>
      </c>
      <c r="BD287">
        <v>13</v>
      </c>
      <c r="BE287">
        <v>5</v>
      </c>
      <c r="BF287">
        <v>16</v>
      </c>
      <c r="BG287">
        <v>18</v>
      </c>
      <c r="BH287">
        <v>9</v>
      </c>
      <c r="BI287">
        <v>20</v>
      </c>
      <c r="BJ287">
        <v>19</v>
      </c>
      <c r="BK287">
        <v>14</v>
      </c>
      <c r="BL287">
        <v>4</v>
      </c>
      <c r="BM287">
        <v>3</v>
      </c>
      <c r="BN287">
        <v>73</v>
      </c>
    </row>
    <row r="288" spans="1:66" x14ac:dyDescent="0.25">
      <c r="A288">
        <v>46302</v>
      </c>
      <c r="B288">
        <v>1</v>
      </c>
      <c r="C288">
        <v>2008</v>
      </c>
      <c r="D288" s="1">
        <v>45972.944432870368</v>
      </c>
      <c r="E288" t="s">
        <v>329</v>
      </c>
      <c r="F288">
        <v>4</v>
      </c>
      <c r="G288">
        <v>4</v>
      </c>
      <c r="H288">
        <v>1</v>
      </c>
      <c r="I288">
        <v>1</v>
      </c>
      <c r="J288">
        <v>5</v>
      </c>
      <c r="K288">
        <v>4</v>
      </c>
      <c r="L288">
        <v>4</v>
      </c>
      <c r="M288">
        <v>4</v>
      </c>
      <c r="N288">
        <v>1</v>
      </c>
      <c r="O288">
        <v>2</v>
      </c>
      <c r="P288">
        <v>1</v>
      </c>
      <c r="Q288">
        <v>2</v>
      </c>
      <c r="R288">
        <v>2</v>
      </c>
      <c r="S288">
        <v>1</v>
      </c>
      <c r="T288">
        <v>4</v>
      </c>
      <c r="U288">
        <v>1</v>
      </c>
      <c r="V288">
        <v>3</v>
      </c>
      <c r="W288">
        <v>5</v>
      </c>
      <c r="X288">
        <v>3</v>
      </c>
      <c r="Y288">
        <v>4</v>
      </c>
      <c r="Z288">
        <v>5</v>
      </c>
      <c r="AA288">
        <v>4</v>
      </c>
      <c r="AB288">
        <v>4</v>
      </c>
      <c r="AC288">
        <v>3</v>
      </c>
      <c r="AD288">
        <v>3</v>
      </c>
      <c r="AE288">
        <v>2</v>
      </c>
      <c r="AF288">
        <v>13</v>
      </c>
      <c r="AG288">
        <v>8</v>
      </c>
      <c r="AH288">
        <v>5</v>
      </c>
      <c r="AI288">
        <v>4</v>
      </c>
      <c r="AJ288">
        <v>5</v>
      </c>
      <c r="AK288">
        <v>3</v>
      </c>
      <c r="AL288">
        <v>3</v>
      </c>
      <c r="AM288">
        <v>4</v>
      </c>
      <c r="AN288">
        <v>5</v>
      </c>
      <c r="AO288">
        <v>3</v>
      </c>
      <c r="AP288">
        <v>11</v>
      </c>
      <c r="AQ288">
        <v>11</v>
      </c>
      <c r="AR288">
        <v>5</v>
      </c>
      <c r="AS288">
        <v>7</v>
      </c>
      <c r="AT288">
        <v>3</v>
      </c>
      <c r="AU288">
        <v>11</v>
      </c>
      <c r="AV288">
        <v>5</v>
      </c>
      <c r="AW288">
        <v>13</v>
      </c>
      <c r="AX288">
        <v>8</v>
      </c>
      <c r="AY288">
        <v>4</v>
      </c>
      <c r="AZ288">
        <v>19</v>
      </c>
      <c r="BA288">
        <v>17</v>
      </c>
      <c r="BB288">
        <v>7</v>
      </c>
      <c r="BC288">
        <v>12</v>
      </c>
      <c r="BD288">
        <v>14</v>
      </c>
      <c r="BE288">
        <v>15</v>
      </c>
      <c r="BF288">
        <v>10</v>
      </c>
      <c r="BG288">
        <v>6</v>
      </c>
      <c r="BH288">
        <v>20</v>
      </c>
      <c r="BI288">
        <v>2</v>
      </c>
      <c r="BJ288">
        <v>9</v>
      </c>
      <c r="BK288">
        <v>1</v>
      </c>
      <c r="BL288">
        <v>16</v>
      </c>
      <c r="BM288">
        <v>18</v>
      </c>
      <c r="BN288">
        <v>72</v>
      </c>
    </row>
    <row r="289" spans="1:66" x14ac:dyDescent="0.25">
      <c r="A289">
        <v>46307</v>
      </c>
      <c r="B289">
        <v>1</v>
      </c>
      <c r="C289">
        <v>1999</v>
      </c>
      <c r="D289" s="1">
        <v>45972.944444444445</v>
      </c>
      <c r="E289" t="s">
        <v>156</v>
      </c>
      <c r="F289">
        <v>4</v>
      </c>
      <c r="G289">
        <v>1</v>
      </c>
      <c r="H289">
        <v>2</v>
      </c>
      <c r="I289">
        <v>4</v>
      </c>
      <c r="J289">
        <v>4</v>
      </c>
      <c r="K289">
        <v>2</v>
      </c>
      <c r="L289">
        <v>2</v>
      </c>
      <c r="M289">
        <v>4</v>
      </c>
      <c r="N289">
        <v>2</v>
      </c>
      <c r="O289">
        <v>2</v>
      </c>
      <c r="P289">
        <v>2</v>
      </c>
      <c r="Q289">
        <v>2</v>
      </c>
      <c r="R289">
        <v>2</v>
      </c>
      <c r="S289">
        <v>1</v>
      </c>
      <c r="T289">
        <v>1</v>
      </c>
      <c r="U289">
        <v>2</v>
      </c>
      <c r="V289">
        <v>2</v>
      </c>
      <c r="W289">
        <v>4</v>
      </c>
      <c r="X289">
        <v>4</v>
      </c>
      <c r="Y289">
        <v>3</v>
      </c>
      <c r="Z289">
        <v>2</v>
      </c>
      <c r="AA289">
        <v>4</v>
      </c>
      <c r="AB289">
        <v>3</v>
      </c>
      <c r="AC289">
        <v>10</v>
      </c>
      <c r="AD289">
        <v>3</v>
      </c>
      <c r="AE289">
        <v>4</v>
      </c>
      <c r="AF289">
        <v>5</v>
      </c>
      <c r="AG289">
        <v>4</v>
      </c>
      <c r="AH289">
        <v>7</v>
      </c>
      <c r="AI289">
        <v>14</v>
      </c>
      <c r="AJ289">
        <v>4</v>
      </c>
      <c r="AK289">
        <v>24</v>
      </c>
      <c r="AL289">
        <v>2</v>
      </c>
      <c r="AM289">
        <v>2</v>
      </c>
      <c r="AN289">
        <v>3</v>
      </c>
      <c r="AO289">
        <v>5</v>
      </c>
      <c r="AP289">
        <v>5</v>
      </c>
      <c r="AQ289">
        <v>2</v>
      </c>
      <c r="AR289">
        <v>5</v>
      </c>
      <c r="AS289">
        <v>4</v>
      </c>
      <c r="AT289">
        <v>5</v>
      </c>
      <c r="AU289">
        <v>17</v>
      </c>
      <c r="AV289">
        <v>8</v>
      </c>
      <c r="AW289">
        <v>1</v>
      </c>
      <c r="AX289">
        <v>6</v>
      </c>
      <c r="AY289">
        <v>2</v>
      </c>
      <c r="AZ289">
        <v>9</v>
      </c>
      <c r="BA289">
        <v>4</v>
      </c>
      <c r="BB289">
        <v>12</v>
      </c>
      <c r="BC289">
        <v>14</v>
      </c>
      <c r="BD289">
        <v>15</v>
      </c>
      <c r="BE289">
        <v>13</v>
      </c>
      <c r="BF289">
        <v>3</v>
      </c>
      <c r="BG289">
        <v>18</v>
      </c>
      <c r="BH289">
        <v>19</v>
      </c>
      <c r="BI289">
        <v>20</v>
      </c>
      <c r="BJ289">
        <v>16</v>
      </c>
      <c r="BK289">
        <v>10</v>
      </c>
      <c r="BL289">
        <v>7</v>
      </c>
      <c r="BM289">
        <v>11</v>
      </c>
      <c r="BN289">
        <v>60</v>
      </c>
    </row>
    <row r="290" spans="1:66" x14ac:dyDescent="0.25">
      <c r="A290">
        <v>46344</v>
      </c>
      <c r="B290">
        <v>1</v>
      </c>
      <c r="C290">
        <v>2005</v>
      </c>
      <c r="D290" s="1">
        <v>45972.944444444445</v>
      </c>
      <c r="E290">
        <v>3</v>
      </c>
      <c r="F290">
        <v>2</v>
      </c>
      <c r="G290">
        <v>4</v>
      </c>
      <c r="H290">
        <v>2</v>
      </c>
      <c r="I290">
        <v>2</v>
      </c>
      <c r="J290">
        <v>4</v>
      </c>
      <c r="K290">
        <v>2</v>
      </c>
      <c r="L290">
        <v>4</v>
      </c>
      <c r="M290">
        <v>4</v>
      </c>
      <c r="N290">
        <v>2</v>
      </c>
      <c r="O290">
        <v>2</v>
      </c>
      <c r="P290">
        <v>2</v>
      </c>
      <c r="Q290">
        <v>2</v>
      </c>
      <c r="R290">
        <v>2</v>
      </c>
      <c r="S290">
        <v>1</v>
      </c>
      <c r="T290">
        <v>5</v>
      </c>
      <c r="U290">
        <v>1</v>
      </c>
      <c r="V290">
        <v>5</v>
      </c>
      <c r="W290">
        <v>5</v>
      </c>
      <c r="X290">
        <v>4</v>
      </c>
      <c r="Y290">
        <v>4</v>
      </c>
      <c r="Z290">
        <v>6</v>
      </c>
      <c r="AA290">
        <v>6</v>
      </c>
      <c r="AB290">
        <v>5</v>
      </c>
      <c r="AC290">
        <v>3</v>
      </c>
      <c r="AD290">
        <v>3</v>
      </c>
      <c r="AE290">
        <v>2</v>
      </c>
      <c r="AF290">
        <v>5</v>
      </c>
      <c r="AG290">
        <v>4</v>
      </c>
      <c r="AH290">
        <v>6</v>
      </c>
      <c r="AI290">
        <v>3</v>
      </c>
      <c r="AJ290">
        <v>5</v>
      </c>
      <c r="AK290">
        <v>4</v>
      </c>
      <c r="AL290">
        <v>2</v>
      </c>
      <c r="AM290">
        <v>3</v>
      </c>
      <c r="AN290">
        <v>5</v>
      </c>
      <c r="AO290">
        <v>15</v>
      </c>
      <c r="AP290">
        <v>3</v>
      </c>
      <c r="AQ290">
        <v>3</v>
      </c>
      <c r="AR290">
        <v>5</v>
      </c>
      <c r="AS290">
        <v>8</v>
      </c>
      <c r="AT290">
        <v>18</v>
      </c>
      <c r="AU290">
        <v>2</v>
      </c>
      <c r="AV290">
        <v>11</v>
      </c>
      <c r="AW290">
        <v>16</v>
      </c>
      <c r="AX290">
        <v>19</v>
      </c>
      <c r="AY290">
        <v>12</v>
      </c>
      <c r="AZ290">
        <v>4</v>
      </c>
      <c r="BA290">
        <v>13</v>
      </c>
      <c r="BB290">
        <v>10</v>
      </c>
      <c r="BC290">
        <v>1</v>
      </c>
      <c r="BD290">
        <v>3</v>
      </c>
      <c r="BE290">
        <v>7</v>
      </c>
      <c r="BF290">
        <v>20</v>
      </c>
      <c r="BG290">
        <v>6</v>
      </c>
      <c r="BH290">
        <v>5</v>
      </c>
      <c r="BI290">
        <v>8</v>
      </c>
      <c r="BJ290">
        <v>14</v>
      </c>
      <c r="BK290">
        <v>17</v>
      </c>
      <c r="BL290">
        <v>9</v>
      </c>
      <c r="BM290">
        <v>15</v>
      </c>
      <c r="BN290">
        <v>63</v>
      </c>
    </row>
    <row r="291" spans="1:66" x14ac:dyDescent="0.25">
      <c r="A291">
        <v>46297</v>
      </c>
      <c r="B291">
        <v>1</v>
      </c>
      <c r="C291">
        <v>1997</v>
      </c>
      <c r="D291" s="1">
        <v>45972.944444444445</v>
      </c>
      <c r="E291">
        <v>3</v>
      </c>
      <c r="F291">
        <v>4</v>
      </c>
      <c r="G291">
        <v>4</v>
      </c>
      <c r="H291">
        <v>4</v>
      </c>
      <c r="I291">
        <v>5</v>
      </c>
      <c r="J291">
        <v>4</v>
      </c>
      <c r="K291">
        <v>3</v>
      </c>
      <c r="L291">
        <v>4</v>
      </c>
      <c r="M291">
        <v>3</v>
      </c>
      <c r="N291">
        <v>2</v>
      </c>
      <c r="O291">
        <v>4</v>
      </c>
      <c r="P291">
        <v>4</v>
      </c>
      <c r="Q291">
        <v>4</v>
      </c>
      <c r="R291">
        <v>2</v>
      </c>
      <c r="S291">
        <v>2</v>
      </c>
      <c r="T291">
        <v>3</v>
      </c>
      <c r="U291">
        <v>2</v>
      </c>
      <c r="V291">
        <v>2</v>
      </c>
      <c r="W291">
        <v>3</v>
      </c>
      <c r="X291">
        <v>2</v>
      </c>
      <c r="Y291">
        <v>2</v>
      </c>
      <c r="Z291">
        <v>5</v>
      </c>
      <c r="AA291">
        <v>5</v>
      </c>
      <c r="AB291">
        <v>4</v>
      </c>
      <c r="AC291">
        <v>3</v>
      </c>
      <c r="AD291">
        <v>2</v>
      </c>
      <c r="AE291">
        <v>5</v>
      </c>
      <c r="AF291">
        <v>3</v>
      </c>
      <c r="AG291">
        <v>5</v>
      </c>
      <c r="AH291">
        <v>16</v>
      </c>
      <c r="AI291">
        <v>10</v>
      </c>
      <c r="AJ291">
        <v>7</v>
      </c>
      <c r="AK291">
        <v>3</v>
      </c>
      <c r="AL291">
        <v>3</v>
      </c>
      <c r="AM291">
        <v>3</v>
      </c>
      <c r="AN291">
        <v>9</v>
      </c>
      <c r="AO291">
        <v>4</v>
      </c>
      <c r="AP291">
        <v>8</v>
      </c>
      <c r="AQ291">
        <v>5</v>
      </c>
      <c r="AR291">
        <v>5</v>
      </c>
      <c r="AS291">
        <v>6</v>
      </c>
      <c r="AT291">
        <v>12</v>
      </c>
      <c r="AU291">
        <v>8</v>
      </c>
      <c r="AV291">
        <v>2</v>
      </c>
      <c r="AW291">
        <v>4</v>
      </c>
      <c r="AX291">
        <v>19</v>
      </c>
      <c r="AY291">
        <v>13</v>
      </c>
      <c r="AZ291">
        <v>18</v>
      </c>
      <c r="BA291">
        <v>3</v>
      </c>
      <c r="BB291">
        <v>10</v>
      </c>
      <c r="BC291">
        <v>1</v>
      </c>
      <c r="BD291">
        <v>14</v>
      </c>
      <c r="BE291">
        <v>6</v>
      </c>
      <c r="BF291">
        <v>16</v>
      </c>
      <c r="BG291">
        <v>17</v>
      </c>
      <c r="BH291">
        <v>15</v>
      </c>
      <c r="BI291">
        <v>5</v>
      </c>
      <c r="BJ291">
        <v>9</v>
      </c>
      <c r="BK291">
        <v>7</v>
      </c>
      <c r="BL291">
        <v>11</v>
      </c>
      <c r="BM291">
        <v>20</v>
      </c>
      <c r="BN291">
        <v>59</v>
      </c>
    </row>
    <row r="292" spans="1:66" x14ac:dyDescent="0.25">
      <c r="A292">
        <v>46353</v>
      </c>
      <c r="B292">
        <v>0</v>
      </c>
      <c r="C292">
        <v>2006</v>
      </c>
      <c r="D292" s="1">
        <v>45972.944456018522</v>
      </c>
      <c r="E292">
        <v>5</v>
      </c>
      <c r="F292">
        <v>1</v>
      </c>
      <c r="G292">
        <v>4</v>
      </c>
      <c r="H292">
        <v>2</v>
      </c>
      <c r="I292">
        <v>4</v>
      </c>
      <c r="J292">
        <v>4</v>
      </c>
      <c r="K292">
        <v>2</v>
      </c>
      <c r="L292">
        <v>5</v>
      </c>
      <c r="M292">
        <v>4</v>
      </c>
      <c r="N292">
        <v>4</v>
      </c>
      <c r="O292">
        <v>1</v>
      </c>
      <c r="P292">
        <v>5</v>
      </c>
      <c r="Q292">
        <v>1</v>
      </c>
      <c r="R292">
        <v>1</v>
      </c>
      <c r="S292">
        <v>5</v>
      </c>
      <c r="T292">
        <v>5</v>
      </c>
      <c r="U292">
        <v>1</v>
      </c>
      <c r="V292">
        <v>2</v>
      </c>
      <c r="W292">
        <v>4</v>
      </c>
      <c r="X292">
        <v>2</v>
      </c>
      <c r="Y292">
        <v>4</v>
      </c>
      <c r="Z292">
        <v>3</v>
      </c>
      <c r="AA292">
        <v>4</v>
      </c>
      <c r="AB292">
        <v>7</v>
      </c>
      <c r="AC292">
        <v>4</v>
      </c>
      <c r="AD292">
        <v>5</v>
      </c>
      <c r="AE292">
        <v>4</v>
      </c>
      <c r="AF292">
        <v>7</v>
      </c>
      <c r="AG292">
        <v>6</v>
      </c>
      <c r="AH292">
        <v>4</v>
      </c>
      <c r="AI292">
        <v>3</v>
      </c>
      <c r="AJ292">
        <v>3</v>
      </c>
      <c r="AK292">
        <v>8</v>
      </c>
      <c r="AL292">
        <v>4</v>
      </c>
      <c r="AM292">
        <v>2</v>
      </c>
      <c r="AN292">
        <v>3</v>
      </c>
      <c r="AO292">
        <v>3</v>
      </c>
      <c r="AP292">
        <v>8</v>
      </c>
      <c r="AQ292">
        <v>4</v>
      </c>
      <c r="AR292">
        <v>4</v>
      </c>
      <c r="AS292">
        <v>4</v>
      </c>
      <c r="AT292">
        <v>11</v>
      </c>
      <c r="AU292">
        <v>18</v>
      </c>
      <c r="AV292">
        <v>13</v>
      </c>
      <c r="AW292">
        <v>14</v>
      </c>
      <c r="AX292">
        <v>10</v>
      </c>
      <c r="AY292">
        <v>6</v>
      </c>
      <c r="AZ292">
        <v>1</v>
      </c>
      <c r="BA292">
        <v>5</v>
      </c>
      <c r="BB292">
        <v>4</v>
      </c>
      <c r="BC292">
        <v>12</v>
      </c>
      <c r="BD292">
        <v>16</v>
      </c>
      <c r="BE292">
        <v>3</v>
      </c>
      <c r="BF292">
        <v>17</v>
      </c>
      <c r="BG292">
        <v>2</v>
      </c>
      <c r="BH292">
        <v>15</v>
      </c>
      <c r="BI292">
        <v>19</v>
      </c>
      <c r="BJ292">
        <v>9</v>
      </c>
      <c r="BK292">
        <v>7</v>
      </c>
      <c r="BL292">
        <v>8</v>
      </c>
      <c r="BM292">
        <v>20</v>
      </c>
      <c r="BN292">
        <v>80</v>
      </c>
    </row>
    <row r="293" spans="1:66" x14ac:dyDescent="0.25">
      <c r="A293">
        <v>46292</v>
      </c>
      <c r="B293">
        <v>0</v>
      </c>
      <c r="C293">
        <v>2006</v>
      </c>
      <c r="D293" s="1">
        <v>45972.944479166668</v>
      </c>
      <c r="E293" t="s">
        <v>66</v>
      </c>
      <c r="F293">
        <v>5</v>
      </c>
      <c r="G293">
        <v>5</v>
      </c>
      <c r="H293">
        <v>4</v>
      </c>
      <c r="I293">
        <v>5</v>
      </c>
      <c r="J293">
        <v>4</v>
      </c>
      <c r="K293">
        <v>5</v>
      </c>
      <c r="L293">
        <v>2</v>
      </c>
      <c r="M293">
        <v>4</v>
      </c>
      <c r="N293">
        <v>5</v>
      </c>
      <c r="O293">
        <v>4</v>
      </c>
      <c r="P293">
        <v>5</v>
      </c>
      <c r="Q293">
        <v>3</v>
      </c>
      <c r="R293">
        <v>4</v>
      </c>
      <c r="S293">
        <v>5</v>
      </c>
      <c r="T293">
        <v>4</v>
      </c>
      <c r="U293">
        <v>5</v>
      </c>
      <c r="V293">
        <v>5</v>
      </c>
      <c r="W293">
        <v>3</v>
      </c>
      <c r="X293">
        <v>3</v>
      </c>
      <c r="Y293">
        <v>2</v>
      </c>
      <c r="Z293">
        <v>9</v>
      </c>
      <c r="AA293">
        <v>5</v>
      </c>
      <c r="AB293">
        <v>12</v>
      </c>
      <c r="AC293">
        <v>3</v>
      </c>
      <c r="AD293">
        <v>4</v>
      </c>
      <c r="AE293">
        <v>3</v>
      </c>
      <c r="AF293">
        <v>6</v>
      </c>
      <c r="AG293">
        <v>5</v>
      </c>
      <c r="AH293">
        <v>6</v>
      </c>
      <c r="AI293">
        <v>6</v>
      </c>
      <c r="AJ293">
        <v>5</v>
      </c>
      <c r="AK293">
        <v>6</v>
      </c>
      <c r="AL293">
        <v>4</v>
      </c>
      <c r="AM293">
        <v>5</v>
      </c>
      <c r="AN293">
        <v>22</v>
      </c>
      <c r="AO293">
        <v>4</v>
      </c>
      <c r="AP293">
        <v>6</v>
      </c>
      <c r="AQ293">
        <v>5</v>
      </c>
      <c r="AR293">
        <v>4</v>
      </c>
      <c r="AS293">
        <v>7</v>
      </c>
      <c r="AT293">
        <v>5</v>
      </c>
      <c r="AU293">
        <v>14</v>
      </c>
      <c r="AV293">
        <v>1</v>
      </c>
      <c r="AW293">
        <v>4</v>
      </c>
      <c r="AX293">
        <v>13</v>
      </c>
      <c r="AY293">
        <v>16</v>
      </c>
      <c r="AZ293">
        <v>10</v>
      </c>
      <c r="BA293">
        <v>15</v>
      </c>
      <c r="BB293">
        <v>12</v>
      </c>
      <c r="BC293">
        <v>17</v>
      </c>
      <c r="BD293">
        <v>18</v>
      </c>
      <c r="BE293">
        <v>20</v>
      </c>
      <c r="BF293">
        <v>6</v>
      </c>
      <c r="BG293">
        <v>9</v>
      </c>
      <c r="BH293">
        <v>2</v>
      </c>
      <c r="BI293">
        <v>3</v>
      </c>
      <c r="BJ293">
        <v>7</v>
      </c>
      <c r="BK293">
        <v>11</v>
      </c>
      <c r="BL293">
        <v>19</v>
      </c>
      <c r="BM293">
        <v>8</v>
      </c>
      <c r="BN293">
        <v>55</v>
      </c>
    </row>
    <row r="294" spans="1:66" x14ac:dyDescent="0.25">
      <c r="A294">
        <v>46402</v>
      </c>
      <c r="B294">
        <v>1</v>
      </c>
      <c r="C294">
        <v>2001</v>
      </c>
      <c r="D294" s="1">
        <v>45972.944490740738</v>
      </c>
      <c r="E294" t="s">
        <v>160</v>
      </c>
      <c r="F294">
        <v>1</v>
      </c>
      <c r="G294">
        <v>1</v>
      </c>
      <c r="H294">
        <v>1</v>
      </c>
      <c r="I294">
        <v>1</v>
      </c>
      <c r="J294">
        <v>1</v>
      </c>
      <c r="K294">
        <v>1</v>
      </c>
      <c r="L294">
        <v>1</v>
      </c>
      <c r="M294">
        <v>1</v>
      </c>
      <c r="N294">
        <v>1</v>
      </c>
      <c r="O294">
        <v>1</v>
      </c>
      <c r="P294">
        <v>1</v>
      </c>
      <c r="Q294">
        <v>1</v>
      </c>
      <c r="R294">
        <v>1</v>
      </c>
      <c r="S294">
        <v>1</v>
      </c>
      <c r="T294">
        <v>1</v>
      </c>
      <c r="U294">
        <v>1</v>
      </c>
      <c r="V294">
        <v>1</v>
      </c>
      <c r="W294">
        <v>5</v>
      </c>
      <c r="X294">
        <v>1</v>
      </c>
      <c r="Y294">
        <v>1</v>
      </c>
      <c r="Z294">
        <v>2</v>
      </c>
      <c r="AA294">
        <v>1</v>
      </c>
      <c r="AB294">
        <v>4</v>
      </c>
      <c r="AC294">
        <v>2</v>
      </c>
      <c r="AD294">
        <v>2</v>
      </c>
      <c r="AE294">
        <v>1</v>
      </c>
      <c r="AF294">
        <v>2</v>
      </c>
      <c r="AG294">
        <v>5</v>
      </c>
      <c r="AH294">
        <v>2</v>
      </c>
      <c r="AI294">
        <v>1</v>
      </c>
      <c r="AJ294">
        <v>3</v>
      </c>
      <c r="AK294">
        <v>2</v>
      </c>
      <c r="AL294">
        <v>2</v>
      </c>
      <c r="AM294">
        <v>5</v>
      </c>
      <c r="AN294">
        <v>2</v>
      </c>
      <c r="AO294">
        <v>2</v>
      </c>
      <c r="AP294">
        <v>3</v>
      </c>
      <c r="AQ294">
        <v>4</v>
      </c>
      <c r="AR294">
        <v>4</v>
      </c>
      <c r="AS294">
        <v>10</v>
      </c>
      <c r="AT294">
        <v>5</v>
      </c>
      <c r="AU294">
        <v>14</v>
      </c>
      <c r="AV294">
        <v>15</v>
      </c>
      <c r="AW294">
        <v>13</v>
      </c>
      <c r="AX294">
        <v>6</v>
      </c>
      <c r="AY294">
        <v>7</v>
      </c>
      <c r="AZ294">
        <v>4</v>
      </c>
      <c r="BA294">
        <v>2</v>
      </c>
      <c r="BB294">
        <v>17</v>
      </c>
      <c r="BC294">
        <v>12</v>
      </c>
      <c r="BD294">
        <v>10</v>
      </c>
      <c r="BE294">
        <v>16</v>
      </c>
      <c r="BF294">
        <v>8</v>
      </c>
      <c r="BG294">
        <v>1</v>
      </c>
      <c r="BH294">
        <v>11</v>
      </c>
      <c r="BI294">
        <v>18</v>
      </c>
      <c r="BJ294">
        <v>9</v>
      </c>
      <c r="BK294">
        <v>19</v>
      </c>
      <c r="BL294">
        <v>3</v>
      </c>
      <c r="BM294">
        <v>20</v>
      </c>
      <c r="BN294">
        <v>21</v>
      </c>
    </row>
    <row r="295" spans="1:66" x14ac:dyDescent="0.25">
      <c r="A295">
        <v>46319</v>
      </c>
      <c r="B295">
        <v>0</v>
      </c>
      <c r="C295">
        <v>2006</v>
      </c>
      <c r="D295" s="1">
        <v>45972.944502314815</v>
      </c>
      <c r="E295" t="s">
        <v>90</v>
      </c>
      <c r="F295">
        <v>4</v>
      </c>
      <c r="G295">
        <v>2</v>
      </c>
      <c r="H295">
        <v>2</v>
      </c>
      <c r="I295">
        <v>5</v>
      </c>
      <c r="J295">
        <v>2</v>
      </c>
      <c r="K295">
        <v>2</v>
      </c>
      <c r="L295">
        <v>3</v>
      </c>
      <c r="M295">
        <v>2</v>
      </c>
      <c r="N295">
        <v>4</v>
      </c>
      <c r="O295">
        <v>4</v>
      </c>
      <c r="P295">
        <v>5</v>
      </c>
      <c r="Q295">
        <v>2</v>
      </c>
      <c r="R295">
        <v>2</v>
      </c>
      <c r="S295">
        <v>2</v>
      </c>
      <c r="T295">
        <v>2</v>
      </c>
      <c r="U295">
        <v>1</v>
      </c>
      <c r="V295">
        <v>4</v>
      </c>
      <c r="W295">
        <v>4</v>
      </c>
      <c r="X295">
        <v>2</v>
      </c>
      <c r="Y295">
        <v>3</v>
      </c>
      <c r="Z295">
        <v>5</v>
      </c>
      <c r="AA295">
        <v>8</v>
      </c>
      <c r="AB295">
        <v>11</v>
      </c>
      <c r="AC295">
        <v>6</v>
      </c>
      <c r="AD295">
        <v>5</v>
      </c>
      <c r="AE295">
        <v>4</v>
      </c>
      <c r="AF295">
        <v>4</v>
      </c>
      <c r="AG295">
        <v>5</v>
      </c>
      <c r="AH295">
        <v>7</v>
      </c>
      <c r="AI295">
        <v>5</v>
      </c>
      <c r="AJ295">
        <v>7</v>
      </c>
      <c r="AK295">
        <v>6</v>
      </c>
      <c r="AL295">
        <v>3</v>
      </c>
      <c r="AM295">
        <v>4</v>
      </c>
      <c r="AN295">
        <v>6</v>
      </c>
      <c r="AO295">
        <v>3</v>
      </c>
      <c r="AP295">
        <v>5</v>
      </c>
      <c r="AQ295">
        <v>4</v>
      </c>
      <c r="AR295">
        <v>4</v>
      </c>
      <c r="AS295">
        <v>4</v>
      </c>
      <c r="AT295">
        <v>8</v>
      </c>
      <c r="AU295">
        <v>7</v>
      </c>
      <c r="AV295">
        <v>9</v>
      </c>
      <c r="AW295">
        <v>1</v>
      </c>
      <c r="AX295">
        <v>3</v>
      </c>
      <c r="AY295">
        <v>14</v>
      </c>
      <c r="AZ295">
        <v>10</v>
      </c>
      <c r="BA295">
        <v>11</v>
      </c>
      <c r="BB295">
        <v>4</v>
      </c>
      <c r="BC295">
        <v>13</v>
      </c>
      <c r="BD295">
        <v>2</v>
      </c>
      <c r="BE295">
        <v>18</v>
      </c>
      <c r="BF295">
        <v>19</v>
      </c>
      <c r="BG295">
        <v>5</v>
      </c>
      <c r="BH295">
        <v>6</v>
      </c>
      <c r="BI295">
        <v>15</v>
      </c>
      <c r="BJ295">
        <v>12</v>
      </c>
      <c r="BK295">
        <v>16</v>
      </c>
      <c r="BL295">
        <v>20</v>
      </c>
      <c r="BM295">
        <v>17</v>
      </c>
      <c r="BN295">
        <v>62</v>
      </c>
    </row>
    <row r="296" spans="1:66" x14ac:dyDescent="0.25">
      <c r="A296">
        <v>46354</v>
      </c>
      <c r="B296">
        <v>1</v>
      </c>
      <c r="C296">
        <v>1997</v>
      </c>
      <c r="D296" s="1">
        <v>45972.944513888891</v>
      </c>
      <c r="E296" t="s">
        <v>176</v>
      </c>
      <c r="F296">
        <v>4</v>
      </c>
      <c r="G296">
        <v>4</v>
      </c>
      <c r="H296">
        <v>4</v>
      </c>
      <c r="I296">
        <v>4</v>
      </c>
      <c r="J296">
        <v>4</v>
      </c>
      <c r="K296">
        <v>5</v>
      </c>
      <c r="L296">
        <v>5</v>
      </c>
      <c r="M296">
        <v>4</v>
      </c>
      <c r="N296">
        <v>4</v>
      </c>
      <c r="O296">
        <v>4</v>
      </c>
      <c r="P296">
        <v>3</v>
      </c>
      <c r="Q296">
        <v>4</v>
      </c>
      <c r="R296">
        <v>3</v>
      </c>
      <c r="S296">
        <v>4</v>
      </c>
      <c r="T296">
        <v>2</v>
      </c>
      <c r="U296">
        <v>4</v>
      </c>
      <c r="V296">
        <v>5</v>
      </c>
      <c r="W296">
        <v>2</v>
      </c>
      <c r="X296">
        <v>5</v>
      </c>
      <c r="Y296">
        <v>4</v>
      </c>
      <c r="Z296">
        <v>6</v>
      </c>
      <c r="AA296">
        <v>5</v>
      </c>
      <c r="AB296">
        <v>5</v>
      </c>
      <c r="AC296">
        <v>4</v>
      </c>
      <c r="AD296">
        <v>2</v>
      </c>
      <c r="AE296">
        <v>2</v>
      </c>
      <c r="AF296">
        <v>3</v>
      </c>
      <c r="AG296">
        <v>4</v>
      </c>
      <c r="AH296">
        <v>4</v>
      </c>
      <c r="AI296">
        <v>6</v>
      </c>
      <c r="AJ296">
        <v>6</v>
      </c>
      <c r="AK296">
        <v>4</v>
      </c>
      <c r="AL296">
        <v>3</v>
      </c>
      <c r="AM296">
        <v>3</v>
      </c>
      <c r="AN296">
        <v>6</v>
      </c>
      <c r="AO296">
        <v>3</v>
      </c>
      <c r="AP296">
        <v>5</v>
      </c>
      <c r="AQ296">
        <v>5</v>
      </c>
      <c r="AR296">
        <v>11</v>
      </c>
      <c r="AS296">
        <v>7</v>
      </c>
      <c r="AT296">
        <v>17</v>
      </c>
      <c r="AU296">
        <v>18</v>
      </c>
      <c r="AV296">
        <v>20</v>
      </c>
      <c r="AW296">
        <v>4</v>
      </c>
      <c r="AX296">
        <v>19</v>
      </c>
      <c r="AY296">
        <v>3</v>
      </c>
      <c r="AZ296">
        <v>14</v>
      </c>
      <c r="BA296">
        <v>9</v>
      </c>
      <c r="BB296">
        <v>12</v>
      </c>
      <c r="BC296">
        <v>1</v>
      </c>
      <c r="BD296">
        <v>11</v>
      </c>
      <c r="BE296">
        <v>15</v>
      </c>
      <c r="BF296">
        <v>16</v>
      </c>
      <c r="BG296">
        <v>10</v>
      </c>
      <c r="BH296">
        <v>5</v>
      </c>
      <c r="BI296">
        <v>13</v>
      </c>
      <c r="BJ296">
        <v>7</v>
      </c>
      <c r="BK296">
        <v>6</v>
      </c>
      <c r="BL296">
        <v>8</v>
      </c>
      <c r="BM296">
        <v>2</v>
      </c>
      <c r="BN296">
        <v>53</v>
      </c>
    </row>
    <row r="297" spans="1:66" x14ac:dyDescent="0.25">
      <c r="A297">
        <v>46355</v>
      </c>
      <c r="B297">
        <v>1</v>
      </c>
      <c r="C297">
        <v>2006</v>
      </c>
      <c r="D297" s="1">
        <v>45972.944525462961</v>
      </c>
      <c r="E297">
        <v>0</v>
      </c>
      <c r="F297">
        <v>1</v>
      </c>
      <c r="G297">
        <v>1</v>
      </c>
      <c r="H297">
        <v>1</v>
      </c>
      <c r="I297">
        <v>1</v>
      </c>
      <c r="J297">
        <v>3</v>
      </c>
      <c r="K297">
        <v>3</v>
      </c>
      <c r="L297">
        <v>3</v>
      </c>
      <c r="M297">
        <v>2</v>
      </c>
      <c r="N297">
        <v>1</v>
      </c>
      <c r="O297">
        <v>1</v>
      </c>
      <c r="P297">
        <v>1</v>
      </c>
      <c r="Q297">
        <v>1</v>
      </c>
      <c r="R297">
        <v>3</v>
      </c>
      <c r="S297">
        <v>2</v>
      </c>
      <c r="T297">
        <v>1</v>
      </c>
      <c r="U297">
        <v>1</v>
      </c>
      <c r="V297">
        <v>2</v>
      </c>
      <c r="W297">
        <v>3</v>
      </c>
      <c r="X297">
        <v>3</v>
      </c>
      <c r="Y297">
        <v>3</v>
      </c>
      <c r="Z297">
        <v>5</v>
      </c>
      <c r="AA297">
        <v>7</v>
      </c>
      <c r="AB297">
        <v>4</v>
      </c>
      <c r="AC297">
        <v>8</v>
      </c>
      <c r="AD297">
        <v>3</v>
      </c>
      <c r="AE297">
        <v>4</v>
      </c>
      <c r="AF297">
        <v>5</v>
      </c>
      <c r="AG297">
        <v>3</v>
      </c>
      <c r="AH297">
        <v>3</v>
      </c>
      <c r="AI297">
        <v>4</v>
      </c>
      <c r="AJ297">
        <v>8</v>
      </c>
      <c r="AK297">
        <v>6</v>
      </c>
      <c r="AL297">
        <v>4</v>
      </c>
      <c r="AM297">
        <v>3</v>
      </c>
      <c r="AN297">
        <v>3</v>
      </c>
      <c r="AO297">
        <v>2</v>
      </c>
      <c r="AP297">
        <v>8</v>
      </c>
      <c r="AQ297">
        <v>3</v>
      </c>
      <c r="AR297">
        <v>5</v>
      </c>
      <c r="AS297">
        <v>4</v>
      </c>
      <c r="AT297">
        <v>8</v>
      </c>
      <c r="AU297">
        <v>15</v>
      </c>
      <c r="AV297">
        <v>11</v>
      </c>
      <c r="AW297">
        <v>9</v>
      </c>
      <c r="AX297">
        <v>13</v>
      </c>
      <c r="AY297">
        <v>1</v>
      </c>
      <c r="AZ297">
        <v>2</v>
      </c>
      <c r="BA297">
        <v>5</v>
      </c>
      <c r="BB297">
        <v>16</v>
      </c>
      <c r="BC297">
        <v>10</v>
      </c>
      <c r="BD297">
        <v>19</v>
      </c>
      <c r="BE297">
        <v>3</v>
      </c>
      <c r="BF297">
        <v>14</v>
      </c>
      <c r="BG297">
        <v>4</v>
      </c>
      <c r="BH297">
        <v>17</v>
      </c>
      <c r="BI297">
        <v>12</v>
      </c>
      <c r="BJ297">
        <v>6</v>
      </c>
      <c r="BK297">
        <v>18</v>
      </c>
      <c r="BL297">
        <v>7</v>
      </c>
      <c r="BM297">
        <v>20</v>
      </c>
      <c r="BN297">
        <v>62</v>
      </c>
    </row>
    <row r="298" spans="1:66" x14ac:dyDescent="0.25">
      <c r="A298">
        <v>46359</v>
      </c>
      <c r="B298">
        <v>1</v>
      </c>
      <c r="C298">
        <v>2006</v>
      </c>
      <c r="D298" s="1">
        <v>45972.944525462961</v>
      </c>
      <c r="E298" t="s">
        <v>91</v>
      </c>
      <c r="F298">
        <v>4</v>
      </c>
      <c r="G298">
        <v>4</v>
      </c>
      <c r="H298">
        <v>2</v>
      </c>
      <c r="I298">
        <v>2</v>
      </c>
      <c r="J298">
        <v>5</v>
      </c>
      <c r="K298">
        <v>1</v>
      </c>
      <c r="L298">
        <v>4</v>
      </c>
      <c r="M298">
        <v>4</v>
      </c>
      <c r="N298">
        <v>3</v>
      </c>
      <c r="O298">
        <v>4</v>
      </c>
      <c r="P298">
        <v>5</v>
      </c>
      <c r="Q298">
        <v>3</v>
      </c>
      <c r="R298">
        <v>5</v>
      </c>
      <c r="S298">
        <v>5</v>
      </c>
      <c r="T298">
        <v>4</v>
      </c>
      <c r="U298">
        <v>5</v>
      </c>
      <c r="V298">
        <v>4</v>
      </c>
      <c r="W298">
        <v>2</v>
      </c>
      <c r="X298">
        <v>4</v>
      </c>
      <c r="Y298">
        <v>5</v>
      </c>
      <c r="Z298">
        <v>3</v>
      </c>
      <c r="AA298">
        <v>3</v>
      </c>
      <c r="AB298">
        <v>6</v>
      </c>
      <c r="AC298">
        <v>2</v>
      </c>
      <c r="AD298">
        <v>2</v>
      </c>
      <c r="AE298">
        <v>4</v>
      </c>
      <c r="AF298">
        <v>5</v>
      </c>
      <c r="AG298">
        <v>3</v>
      </c>
      <c r="AH298">
        <v>12</v>
      </c>
      <c r="AI298">
        <v>3</v>
      </c>
      <c r="AJ298">
        <v>4</v>
      </c>
      <c r="AK298">
        <v>5</v>
      </c>
      <c r="AL298">
        <v>3</v>
      </c>
      <c r="AM298">
        <v>4</v>
      </c>
      <c r="AN298">
        <v>10</v>
      </c>
      <c r="AO298">
        <v>2</v>
      </c>
      <c r="AP298">
        <v>4</v>
      </c>
      <c r="AQ298">
        <v>3</v>
      </c>
      <c r="AR298">
        <v>3</v>
      </c>
      <c r="AS298">
        <v>6</v>
      </c>
      <c r="AT298">
        <v>20</v>
      </c>
      <c r="AU298">
        <v>12</v>
      </c>
      <c r="AV298">
        <v>4</v>
      </c>
      <c r="AW298">
        <v>16</v>
      </c>
      <c r="AX298">
        <v>14</v>
      </c>
      <c r="AY298">
        <v>11</v>
      </c>
      <c r="AZ298">
        <v>1</v>
      </c>
      <c r="BA298">
        <v>13</v>
      </c>
      <c r="BB298">
        <v>3</v>
      </c>
      <c r="BC298">
        <v>10</v>
      </c>
      <c r="BD298">
        <v>2</v>
      </c>
      <c r="BE298">
        <v>15</v>
      </c>
      <c r="BF298">
        <v>18</v>
      </c>
      <c r="BG298">
        <v>7</v>
      </c>
      <c r="BH298">
        <v>5</v>
      </c>
      <c r="BI298">
        <v>6</v>
      </c>
      <c r="BJ298">
        <v>8</v>
      </c>
      <c r="BK298">
        <v>19</v>
      </c>
      <c r="BL298">
        <v>17</v>
      </c>
      <c r="BM298">
        <v>9</v>
      </c>
      <c r="BN298">
        <v>67</v>
      </c>
    </row>
    <row r="299" spans="1:66" x14ac:dyDescent="0.25">
      <c r="A299">
        <v>46369</v>
      </c>
      <c r="B299">
        <v>1</v>
      </c>
      <c r="C299">
        <v>2003</v>
      </c>
      <c r="D299" s="1">
        <v>45972.944548611114</v>
      </c>
      <c r="E299" t="s">
        <v>66</v>
      </c>
      <c r="F299">
        <v>4</v>
      </c>
      <c r="G299">
        <v>4</v>
      </c>
      <c r="H299">
        <v>2</v>
      </c>
      <c r="I299">
        <v>2</v>
      </c>
      <c r="J299">
        <v>4</v>
      </c>
      <c r="K299">
        <v>4</v>
      </c>
      <c r="L299">
        <v>3</v>
      </c>
      <c r="M299">
        <v>4</v>
      </c>
      <c r="N299">
        <v>2</v>
      </c>
      <c r="O299">
        <v>2</v>
      </c>
      <c r="P299">
        <v>2</v>
      </c>
      <c r="Q299">
        <v>1</v>
      </c>
      <c r="R299">
        <v>2</v>
      </c>
      <c r="S299">
        <v>3</v>
      </c>
      <c r="T299">
        <v>4</v>
      </c>
      <c r="U299">
        <v>2</v>
      </c>
      <c r="V299">
        <v>4</v>
      </c>
      <c r="W299">
        <v>5</v>
      </c>
      <c r="X299">
        <v>1</v>
      </c>
      <c r="Y299">
        <v>2</v>
      </c>
      <c r="Z299">
        <v>3</v>
      </c>
      <c r="AA299">
        <v>7</v>
      </c>
      <c r="AB299">
        <v>8</v>
      </c>
      <c r="AC299">
        <v>3</v>
      </c>
      <c r="AD299">
        <v>4</v>
      </c>
      <c r="AE299">
        <v>2</v>
      </c>
      <c r="AF299">
        <v>5</v>
      </c>
      <c r="AG299">
        <v>3</v>
      </c>
      <c r="AH299">
        <v>4</v>
      </c>
      <c r="AI299">
        <v>3</v>
      </c>
      <c r="AJ299">
        <v>6</v>
      </c>
      <c r="AK299">
        <v>5</v>
      </c>
      <c r="AL299">
        <v>4</v>
      </c>
      <c r="AM299">
        <v>4</v>
      </c>
      <c r="AN299">
        <v>3</v>
      </c>
      <c r="AO299">
        <v>4</v>
      </c>
      <c r="AP299">
        <v>5</v>
      </c>
      <c r="AQ299">
        <v>5</v>
      </c>
      <c r="AR299">
        <v>1</v>
      </c>
      <c r="AS299">
        <v>2</v>
      </c>
      <c r="AT299">
        <v>6</v>
      </c>
      <c r="AU299">
        <v>1</v>
      </c>
      <c r="AV299">
        <v>5</v>
      </c>
      <c r="AW299">
        <v>19</v>
      </c>
      <c r="AX299">
        <v>4</v>
      </c>
      <c r="AY299">
        <v>14</v>
      </c>
      <c r="AZ299">
        <v>16</v>
      </c>
      <c r="BA299">
        <v>15</v>
      </c>
      <c r="BB299">
        <v>11</v>
      </c>
      <c r="BC299">
        <v>12</v>
      </c>
      <c r="BD299">
        <v>2</v>
      </c>
      <c r="BE299">
        <v>13</v>
      </c>
      <c r="BF299">
        <v>20</v>
      </c>
      <c r="BG299">
        <v>7</v>
      </c>
      <c r="BH299">
        <v>17</v>
      </c>
      <c r="BI299">
        <v>9</v>
      </c>
      <c r="BJ299">
        <v>18</v>
      </c>
      <c r="BK299">
        <v>3</v>
      </c>
      <c r="BL299">
        <v>10</v>
      </c>
      <c r="BM299">
        <v>8</v>
      </c>
      <c r="BN299">
        <v>59</v>
      </c>
    </row>
    <row r="300" spans="1:66" x14ac:dyDescent="0.25">
      <c r="A300">
        <v>46320</v>
      </c>
      <c r="B300">
        <v>1</v>
      </c>
      <c r="C300">
        <v>2004</v>
      </c>
      <c r="D300" s="1">
        <v>45972.944594907407</v>
      </c>
      <c r="E300" t="s">
        <v>118</v>
      </c>
      <c r="F300">
        <v>3</v>
      </c>
      <c r="G300">
        <v>5</v>
      </c>
      <c r="H300">
        <v>3</v>
      </c>
      <c r="I300">
        <v>3</v>
      </c>
      <c r="J300">
        <v>5</v>
      </c>
      <c r="K300">
        <v>2</v>
      </c>
      <c r="L300">
        <v>4</v>
      </c>
      <c r="M300">
        <v>3</v>
      </c>
      <c r="N300">
        <v>5</v>
      </c>
      <c r="O300">
        <v>4</v>
      </c>
      <c r="P300">
        <v>5</v>
      </c>
      <c r="Q300">
        <v>5</v>
      </c>
      <c r="R300">
        <v>4</v>
      </c>
      <c r="S300">
        <v>4</v>
      </c>
      <c r="T300">
        <v>2</v>
      </c>
      <c r="U300">
        <v>2</v>
      </c>
      <c r="V300">
        <v>5</v>
      </c>
      <c r="W300">
        <v>4</v>
      </c>
      <c r="X300">
        <v>3</v>
      </c>
      <c r="Y300">
        <v>4</v>
      </c>
      <c r="Z300">
        <v>4</v>
      </c>
      <c r="AA300">
        <v>7</v>
      </c>
      <c r="AB300">
        <v>5</v>
      </c>
      <c r="AC300">
        <v>3</v>
      </c>
      <c r="AD300">
        <v>3</v>
      </c>
      <c r="AE300">
        <v>3</v>
      </c>
      <c r="AF300">
        <v>4</v>
      </c>
      <c r="AG300">
        <v>3</v>
      </c>
      <c r="AH300">
        <v>6</v>
      </c>
      <c r="AI300">
        <v>4</v>
      </c>
      <c r="AJ300">
        <v>7</v>
      </c>
      <c r="AK300">
        <v>4</v>
      </c>
      <c r="AL300">
        <v>5</v>
      </c>
      <c r="AM300">
        <v>3</v>
      </c>
      <c r="AN300">
        <v>10</v>
      </c>
      <c r="AO300">
        <v>3</v>
      </c>
      <c r="AP300">
        <v>4</v>
      </c>
      <c r="AQ300">
        <v>4</v>
      </c>
      <c r="AR300">
        <v>3</v>
      </c>
      <c r="AS300">
        <v>5</v>
      </c>
      <c r="AT300">
        <v>10</v>
      </c>
      <c r="AU300">
        <v>20</v>
      </c>
      <c r="AV300">
        <v>19</v>
      </c>
      <c r="AW300">
        <v>13</v>
      </c>
      <c r="AX300">
        <v>9</v>
      </c>
      <c r="AY300">
        <v>12</v>
      </c>
      <c r="AZ300">
        <v>5</v>
      </c>
      <c r="BA300">
        <v>18</v>
      </c>
      <c r="BB300">
        <v>4</v>
      </c>
      <c r="BC300">
        <v>16</v>
      </c>
      <c r="BD300">
        <v>3</v>
      </c>
      <c r="BE300">
        <v>6</v>
      </c>
      <c r="BF300">
        <v>2</v>
      </c>
      <c r="BG300">
        <v>15</v>
      </c>
      <c r="BH300">
        <v>1</v>
      </c>
      <c r="BI300">
        <v>7</v>
      </c>
      <c r="BJ300">
        <v>11</v>
      </c>
      <c r="BK300">
        <v>8</v>
      </c>
      <c r="BL300">
        <v>17</v>
      </c>
      <c r="BM300">
        <v>14</v>
      </c>
      <c r="BN300">
        <v>60</v>
      </c>
    </row>
    <row r="301" spans="1:66" x14ac:dyDescent="0.25">
      <c r="A301">
        <v>46312</v>
      </c>
      <c r="B301">
        <v>1</v>
      </c>
      <c r="C301">
        <v>1991</v>
      </c>
      <c r="D301" s="1">
        <v>45972.94462962963</v>
      </c>
      <c r="E301" t="s">
        <v>66</v>
      </c>
      <c r="F301">
        <v>3</v>
      </c>
      <c r="G301">
        <v>3</v>
      </c>
      <c r="H301">
        <v>2</v>
      </c>
      <c r="I301">
        <v>2</v>
      </c>
      <c r="J301">
        <v>2</v>
      </c>
      <c r="K301">
        <v>1</v>
      </c>
      <c r="L301">
        <v>4</v>
      </c>
      <c r="M301">
        <v>2</v>
      </c>
      <c r="N301">
        <v>4</v>
      </c>
      <c r="O301">
        <v>3</v>
      </c>
      <c r="P301">
        <v>4</v>
      </c>
      <c r="Q301">
        <v>2</v>
      </c>
      <c r="R301">
        <v>2</v>
      </c>
      <c r="S301">
        <v>2</v>
      </c>
      <c r="T301">
        <v>4</v>
      </c>
      <c r="U301">
        <v>1</v>
      </c>
      <c r="V301">
        <v>4</v>
      </c>
      <c r="W301">
        <v>4</v>
      </c>
      <c r="X301">
        <v>2</v>
      </c>
      <c r="Y301">
        <v>2</v>
      </c>
      <c r="Z301">
        <v>3</v>
      </c>
      <c r="AA301">
        <v>8</v>
      </c>
      <c r="AB301">
        <v>5</v>
      </c>
      <c r="AC301">
        <v>7</v>
      </c>
      <c r="AD301">
        <v>3</v>
      </c>
      <c r="AE301">
        <v>9</v>
      </c>
      <c r="AF301">
        <v>5</v>
      </c>
      <c r="AG301">
        <v>8</v>
      </c>
      <c r="AH301">
        <v>6</v>
      </c>
      <c r="AI301">
        <v>9</v>
      </c>
      <c r="AJ301">
        <v>8</v>
      </c>
      <c r="AK301">
        <v>3</v>
      </c>
      <c r="AL301">
        <v>3</v>
      </c>
      <c r="AM301">
        <v>5</v>
      </c>
      <c r="AN301">
        <v>8</v>
      </c>
      <c r="AO301">
        <v>5</v>
      </c>
      <c r="AP301">
        <v>6</v>
      </c>
      <c r="AQ301">
        <v>4</v>
      </c>
      <c r="AR301">
        <v>5</v>
      </c>
      <c r="AS301">
        <v>12</v>
      </c>
      <c r="AT301">
        <v>6</v>
      </c>
      <c r="AU301">
        <v>3</v>
      </c>
      <c r="AV301">
        <v>13</v>
      </c>
      <c r="AW301">
        <v>14</v>
      </c>
      <c r="AX301">
        <v>9</v>
      </c>
      <c r="AY301">
        <v>1</v>
      </c>
      <c r="AZ301">
        <v>2</v>
      </c>
      <c r="BA301">
        <v>16</v>
      </c>
      <c r="BB301">
        <v>8</v>
      </c>
      <c r="BC301">
        <v>5</v>
      </c>
      <c r="BD301">
        <v>18</v>
      </c>
      <c r="BE301">
        <v>12</v>
      </c>
      <c r="BF301">
        <v>19</v>
      </c>
      <c r="BG301">
        <v>11</v>
      </c>
      <c r="BH301">
        <v>7</v>
      </c>
      <c r="BI301">
        <v>17</v>
      </c>
      <c r="BJ301">
        <v>4</v>
      </c>
      <c r="BK301">
        <v>15</v>
      </c>
      <c r="BL301">
        <v>10</v>
      </c>
      <c r="BM301">
        <v>20</v>
      </c>
      <c r="BN301">
        <v>53</v>
      </c>
    </row>
    <row r="302" spans="1:66" x14ac:dyDescent="0.25">
      <c r="A302">
        <v>46326</v>
      </c>
      <c r="B302">
        <v>1</v>
      </c>
      <c r="C302">
        <v>2005</v>
      </c>
      <c r="D302" s="1">
        <v>45972.94462962963</v>
      </c>
      <c r="E302">
        <v>15</v>
      </c>
      <c r="F302">
        <v>2</v>
      </c>
      <c r="G302">
        <v>2</v>
      </c>
      <c r="H302">
        <v>1</v>
      </c>
      <c r="I302">
        <v>2</v>
      </c>
      <c r="J302">
        <v>5</v>
      </c>
      <c r="K302">
        <v>2</v>
      </c>
      <c r="L302">
        <v>5</v>
      </c>
      <c r="M302">
        <v>4</v>
      </c>
      <c r="N302">
        <v>1</v>
      </c>
      <c r="O302">
        <v>1</v>
      </c>
      <c r="P302">
        <v>1</v>
      </c>
      <c r="Q302">
        <v>1</v>
      </c>
      <c r="R302">
        <v>1</v>
      </c>
      <c r="S302">
        <v>1</v>
      </c>
      <c r="T302">
        <v>5</v>
      </c>
      <c r="U302">
        <v>1</v>
      </c>
      <c r="V302">
        <v>5</v>
      </c>
      <c r="W302">
        <v>5</v>
      </c>
      <c r="X302">
        <v>4</v>
      </c>
      <c r="Y302">
        <v>5</v>
      </c>
      <c r="Z302">
        <v>4</v>
      </c>
      <c r="AA302">
        <v>6</v>
      </c>
      <c r="AB302">
        <v>4</v>
      </c>
      <c r="AC302">
        <v>14</v>
      </c>
      <c r="AD302">
        <v>3</v>
      </c>
      <c r="AE302">
        <v>3</v>
      </c>
      <c r="AF302">
        <v>3</v>
      </c>
      <c r="AG302">
        <v>24</v>
      </c>
      <c r="AH302">
        <v>13</v>
      </c>
      <c r="AI302">
        <v>5</v>
      </c>
      <c r="AJ302">
        <v>4</v>
      </c>
      <c r="AK302">
        <v>13</v>
      </c>
      <c r="AL302">
        <v>4</v>
      </c>
      <c r="AM302">
        <v>1</v>
      </c>
      <c r="AN302">
        <v>5</v>
      </c>
      <c r="AO302">
        <v>3</v>
      </c>
      <c r="AP302">
        <v>3</v>
      </c>
      <c r="AQ302">
        <v>3</v>
      </c>
      <c r="AR302">
        <v>6</v>
      </c>
      <c r="AS302">
        <v>6</v>
      </c>
      <c r="AT302">
        <v>2</v>
      </c>
      <c r="AU302">
        <v>12</v>
      </c>
      <c r="AV302">
        <v>13</v>
      </c>
      <c r="AW302">
        <v>9</v>
      </c>
      <c r="AX302">
        <v>4</v>
      </c>
      <c r="AY302">
        <v>14</v>
      </c>
      <c r="AZ302">
        <v>17</v>
      </c>
      <c r="BA302">
        <v>20</v>
      </c>
      <c r="BB302">
        <v>7</v>
      </c>
      <c r="BC302">
        <v>19</v>
      </c>
      <c r="BD302">
        <v>10</v>
      </c>
      <c r="BE302">
        <v>16</v>
      </c>
      <c r="BF302">
        <v>8</v>
      </c>
      <c r="BG302">
        <v>18</v>
      </c>
      <c r="BH302">
        <v>15</v>
      </c>
      <c r="BI302">
        <v>5</v>
      </c>
      <c r="BJ302">
        <v>6</v>
      </c>
      <c r="BK302">
        <v>11</v>
      </c>
      <c r="BL302">
        <v>3</v>
      </c>
      <c r="BM302">
        <v>1</v>
      </c>
      <c r="BN302">
        <v>84</v>
      </c>
    </row>
    <row r="303" spans="1:66" x14ac:dyDescent="0.25">
      <c r="A303">
        <v>46357</v>
      </c>
      <c r="B303">
        <v>1</v>
      </c>
      <c r="C303">
        <v>2003</v>
      </c>
      <c r="D303" s="1">
        <v>45972.944664351853</v>
      </c>
      <c r="E303" t="s">
        <v>96</v>
      </c>
      <c r="F303">
        <v>1</v>
      </c>
      <c r="G303">
        <v>1</v>
      </c>
      <c r="H303">
        <v>1</v>
      </c>
      <c r="I303">
        <v>1</v>
      </c>
      <c r="J303">
        <v>1</v>
      </c>
      <c r="K303">
        <v>1</v>
      </c>
      <c r="L303">
        <v>1</v>
      </c>
      <c r="M303">
        <v>1</v>
      </c>
      <c r="N303">
        <v>1</v>
      </c>
      <c r="O303">
        <v>1</v>
      </c>
      <c r="P303">
        <v>1</v>
      </c>
      <c r="Q303">
        <v>1</v>
      </c>
      <c r="R303">
        <v>1</v>
      </c>
      <c r="S303">
        <v>1</v>
      </c>
      <c r="T303">
        <v>1</v>
      </c>
      <c r="U303">
        <v>1</v>
      </c>
      <c r="V303">
        <v>1</v>
      </c>
      <c r="W303">
        <v>5</v>
      </c>
      <c r="X303">
        <v>1</v>
      </c>
      <c r="Y303">
        <v>1</v>
      </c>
      <c r="Z303">
        <v>3</v>
      </c>
      <c r="AA303">
        <v>6</v>
      </c>
      <c r="AB303">
        <v>5</v>
      </c>
      <c r="AC303">
        <v>2</v>
      </c>
      <c r="AD303">
        <v>4</v>
      </c>
      <c r="AE303">
        <v>1</v>
      </c>
      <c r="AF303">
        <v>1</v>
      </c>
      <c r="AG303">
        <v>7</v>
      </c>
      <c r="AH303">
        <v>16</v>
      </c>
      <c r="AI303">
        <v>5</v>
      </c>
      <c r="AJ303">
        <v>2</v>
      </c>
      <c r="AK303">
        <v>3</v>
      </c>
      <c r="AL303">
        <v>2</v>
      </c>
      <c r="AM303">
        <v>1</v>
      </c>
      <c r="AN303">
        <v>4</v>
      </c>
      <c r="AO303">
        <v>10</v>
      </c>
      <c r="AP303">
        <v>1</v>
      </c>
      <c r="AQ303">
        <v>7</v>
      </c>
      <c r="AR303">
        <v>3</v>
      </c>
      <c r="AS303">
        <v>2</v>
      </c>
      <c r="AT303">
        <v>19</v>
      </c>
      <c r="AU303">
        <v>18</v>
      </c>
      <c r="AV303">
        <v>7</v>
      </c>
      <c r="AW303">
        <v>17</v>
      </c>
      <c r="AX303">
        <v>3</v>
      </c>
      <c r="AY303">
        <v>5</v>
      </c>
      <c r="AZ303">
        <v>8</v>
      </c>
      <c r="BA303">
        <v>20</v>
      </c>
      <c r="BB303">
        <v>2</v>
      </c>
      <c r="BC303">
        <v>9</v>
      </c>
      <c r="BD303">
        <v>16</v>
      </c>
      <c r="BE303">
        <v>4</v>
      </c>
      <c r="BF303">
        <v>14</v>
      </c>
      <c r="BG303">
        <v>10</v>
      </c>
      <c r="BH303">
        <v>11</v>
      </c>
      <c r="BI303">
        <v>6</v>
      </c>
      <c r="BJ303">
        <v>12</v>
      </c>
      <c r="BK303">
        <v>1</v>
      </c>
      <c r="BL303">
        <v>13</v>
      </c>
      <c r="BM303">
        <v>15</v>
      </c>
      <c r="BN303">
        <v>21</v>
      </c>
    </row>
    <row r="304" spans="1:66" x14ac:dyDescent="0.25">
      <c r="A304">
        <v>46334</v>
      </c>
      <c r="B304">
        <v>0</v>
      </c>
      <c r="C304">
        <v>2004</v>
      </c>
      <c r="D304" s="1">
        <v>45972.944768518515</v>
      </c>
      <c r="E304">
        <v>8</v>
      </c>
      <c r="F304">
        <v>2</v>
      </c>
      <c r="G304">
        <v>4</v>
      </c>
      <c r="H304">
        <v>4</v>
      </c>
      <c r="I304">
        <v>4</v>
      </c>
      <c r="J304">
        <v>4</v>
      </c>
      <c r="K304">
        <v>4</v>
      </c>
      <c r="L304">
        <v>4</v>
      </c>
      <c r="M304">
        <v>2</v>
      </c>
      <c r="N304">
        <v>4</v>
      </c>
      <c r="O304">
        <v>2</v>
      </c>
      <c r="P304">
        <v>4</v>
      </c>
      <c r="Q304">
        <v>2</v>
      </c>
      <c r="R304">
        <v>2</v>
      </c>
      <c r="S304">
        <v>2</v>
      </c>
      <c r="T304">
        <v>4</v>
      </c>
      <c r="U304">
        <v>2</v>
      </c>
      <c r="V304">
        <v>4</v>
      </c>
      <c r="W304">
        <v>4</v>
      </c>
      <c r="X304">
        <v>4</v>
      </c>
      <c r="Y304">
        <v>2</v>
      </c>
      <c r="Z304">
        <v>4</v>
      </c>
      <c r="AA304">
        <v>4</v>
      </c>
      <c r="AB304">
        <v>8</v>
      </c>
      <c r="AC304">
        <v>2</v>
      </c>
      <c r="AD304">
        <v>3</v>
      </c>
      <c r="AE304">
        <v>3</v>
      </c>
      <c r="AF304">
        <v>4</v>
      </c>
      <c r="AG304">
        <v>7</v>
      </c>
      <c r="AH304">
        <v>9</v>
      </c>
      <c r="AI304">
        <v>5</v>
      </c>
      <c r="AJ304">
        <v>7</v>
      </c>
      <c r="AK304">
        <v>5</v>
      </c>
      <c r="AL304">
        <v>4</v>
      </c>
      <c r="AM304">
        <v>3</v>
      </c>
      <c r="AN304">
        <v>5</v>
      </c>
      <c r="AO304">
        <v>5</v>
      </c>
      <c r="AP304">
        <v>7</v>
      </c>
      <c r="AQ304">
        <v>4</v>
      </c>
      <c r="AR304">
        <v>4</v>
      </c>
      <c r="AS304">
        <v>11</v>
      </c>
      <c r="AT304">
        <v>12</v>
      </c>
      <c r="AU304">
        <v>17</v>
      </c>
      <c r="AV304">
        <v>1</v>
      </c>
      <c r="AW304">
        <v>14</v>
      </c>
      <c r="AX304">
        <v>18</v>
      </c>
      <c r="AY304">
        <v>15</v>
      </c>
      <c r="AZ304">
        <v>11</v>
      </c>
      <c r="BA304">
        <v>3</v>
      </c>
      <c r="BB304">
        <v>4</v>
      </c>
      <c r="BC304">
        <v>13</v>
      </c>
      <c r="BD304">
        <v>5</v>
      </c>
      <c r="BE304">
        <v>8</v>
      </c>
      <c r="BF304">
        <v>19</v>
      </c>
      <c r="BG304">
        <v>20</v>
      </c>
      <c r="BH304">
        <v>2</v>
      </c>
      <c r="BI304">
        <v>6</v>
      </c>
      <c r="BJ304">
        <v>16</v>
      </c>
      <c r="BK304">
        <v>9</v>
      </c>
      <c r="BL304">
        <v>7</v>
      </c>
      <c r="BM304">
        <v>10</v>
      </c>
      <c r="BN304">
        <v>58</v>
      </c>
    </row>
    <row r="305" spans="1:66" x14ac:dyDescent="0.25">
      <c r="A305">
        <v>46329</v>
      </c>
      <c r="B305">
        <v>0</v>
      </c>
      <c r="C305">
        <v>2003</v>
      </c>
      <c r="D305" s="1">
        <v>45972.944837962961</v>
      </c>
      <c r="E305" t="s">
        <v>134</v>
      </c>
      <c r="F305">
        <v>4</v>
      </c>
      <c r="G305">
        <v>4</v>
      </c>
      <c r="H305">
        <v>2</v>
      </c>
      <c r="I305">
        <v>2</v>
      </c>
      <c r="J305">
        <v>4</v>
      </c>
      <c r="K305">
        <v>2</v>
      </c>
      <c r="L305">
        <v>2</v>
      </c>
      <c r="M305">
        <v>4</v>
      </c>
      <c r="N305">
        <v>4</v>
      </c>
      <c r="O305">
        <v>2</v>
      </c>
      <c r="P305">
        <v>4</v>
      </c>
      <c r="Q305">
        <v>4</v>
      </c>
      <c r="R305">
        <v>3</v>
      </c>
      <c r="S305">
        <v>4</v>
      </c>
      <c r="T305">
        <v>3</v>
      </c>
      <c r="U305">
        <v>2</v>
      </c>
      <c r="V305">
        <v>3</v>
      </c>
      <c r="W305">
        <v>2</v>
      </c>
      <c r="X305">
        <v>2</v>
      </c>
      <c r="Y305">
        <v>2</v>
      </c>
      <c r="Z305">
        <v>4</v>
      </c>
      <c r="AA305">
        <v>5</v>
      </c>
      <c r="AB305">
        <v>4</v>
      </c>
      <c r="AC305">
        <v>5</v>
      </c>
      <c r="AD305">
        <v>4</v>
      </c>
      <c r="AE305">
        <v>5</v>
      </c>
      <c r="AF305">
        <v>2</v>
      </c>
      <c r="AG305">
        <v>4</v>
      </c>
      <c r="AH305">
        <v>8</v>
      </c>
      <c r="AI305">
        <v>3</v>
      </c>
      <c r="AJ305">
        <v>12</v>
      </c>
      <c r="AK305">
        <v>5</v>
      </c>
      <c r="AL305">
        <v>5</v>
      </c>
      <c r="AM305">
        <v>4</v>
      </c>
      <c r="AN305">
        <v>6</v>
      </c>
      <c r="AO305">
        <v>3</v>
      </c>
      <c r="AP305">
        <v>6</v>
      </c>
      <c r="AQ305">
        <v>4</v>
      </c>
      <c r="AR305">
        <v>3</v>
      </c>
      <c r="AS305">
        <v>4</v>
      </c>
      <c r="AT305">
        <v>12</v>
      </c>
      <c r="AU305">
        <v>11</v>
      </c>
      <c r="AV305">
        <v>13</v>
      </c>
      <c r="AW305">
        <v>20</v>
      </c>
      <c r="AX305">
        <v>5</v>
      </c>
      <c r="AY305">
        <v>2</v>
      </c>
      <c r="AZ305">
        <v>8</v>
      </c>
      <c r="BA305">
        <v>1</v>
      </c>
      <c r="BB305">
        <v>16</v>
      </c>
      <c r="BC305">
        <v>15</v>
      </c>
      <c r="BD305">
        <v>7</v>
      </c>
      <c r="BE305">
        <v>18</v>
      </c>
      <c r="BF305">
        <v>17</v>
      </c>
      <c r="BG305">
        <v>10</v>
      </c>
      <c r="BH305">
        <v>4</v>
      </c>
      <c r="BI305">
        <v>9</v>
      </c>
      <c r="BJ305">
        <v>19</v>
      </c>
      <c r="BK305">
        <v>14</v>
      </c>
      <c r="BL305">
        <v>3</v>
      </c>
      <c r="BM305">
        <v>6</v>
      </c>
      <c r="BN305">
        <v>61</v>
      </c>
    </row>
    <row r="306" spans="1:66" x14ac:dyDescent="0.25">
      <c r="A306">
        <v>46377</v>
      </c>
      <c r="B306">
        <v>0</v>
      </c>
      <c r="C306">
        <v>2005</v>
      </c>
      <c r="D306" s="1">
        <v>45972.944861111115</v>
      </c>
      <c r="E306" t="s">
        <v>105</v>
      </c>
      <c r="F306">
        <v>4</v>
      </c>
      <c r="G306">
        <v>4</v>
      </c>
      <c r="H306">
        <v>2</v>
      </c>
      <c r="I306">
        <v>4</v>
      </c>
      <c r="J306">
        <v>4</v>
      </c>
      <c r="K306">
        <v>2</v>
      </c>
      <c r="L306">
        <v>4</v>
      </c>
      <c r="M306">
        <v>4</v>
      </c>
      <c r="N306">
        <v>1</v>
      </c>
      <c r="O306">
        <v>2</v>
      </c>
      <c r="P306">
        <v>3</v>
      </c>
      <c r="Q306">
        <v>4</v>
      </c>
      <c r="R306">
        <v>1</v>
      </c>
      <c r="S306">
        <v>1</v>
      </c>
      <c r="T306">
        <v>3</v>
      </c>
      <c r="U306">
        <v>1</v>
      </c>
      <c r="V306">
        <v>5</v>
      </c>
      <c r="W306">
        <v>2</v>
      </c>
      <c r="X306">
        <v>4</v>
      </c>
      <c r="Y306">
        <v>4</v>
      </c>
      <c r="Z306">
        <v>3</v>
      </c>
      <c r="AA306">
        <v>5</v>
      </c>
      <c r="AB306">
        <v>6</v>
      </c>
      <c r="AC306">
        <v>7</v>
      </c>
      <c r="AD306">
        <v>4</v>
      </c>
      <c r="AE306">
        <v>2</v>
      </c>
      <c r="AF306">
        <v>3</v>
      </c>
      <c r="AG306">
        <v>3</v>
      </c>
      <c r="AH306">
        <v>4</v>
      </c>
      <c r="AI306">
        <v>3</v>
      </c>
      <c r="AJ306">
        <v>6</v>
      </c>
      <c r="AK306">
        <v>7</v>
      </c>
      <c r="AL306">
        <v>6</v>
      </c>
      <c r="AM306">
        <v>3</v>
      </c>
      <c r="AN306">
        <v>8</v>
      </c>
      <c r="AO306">
        <v>3</v>
      </c>
      <c r="AP306">
        <v>5</v>
      </c>
      <c r="AQ306">
        <v>5</v>
      </c>
      <c r="AR306">
        <v>4</v>
      </c>
      <c r="AS306">
        <v>4</v>
      </c>
      <c r="AT306">
        <v>14</v>
      </c>
      <c r="AU306">
        <v>18</v>
      </c>
      <c r="AV306">
        <v>11</v>
      </c>
      <c r="AW306">
        <v>2</v>
      </c>
      <c r="AX306">
        <v>8</v>
      </c>
      <c r="AY306">
        <v>19</v>
      </c>
      <c r="AZ306">
        <v>10</v>
      </c>
      <c r="BA306">
        <v>20</v>
      </c>
      <c r="BB306">
        <v>5</v>
      </c>
      <c r="BC306">
        <v>3</v>
      </c>
      <c r="BD306">
        <v>15</v>
      </c>
      <c r="BE306">
        <v>12</v>
      </c>
      <c r="BF306">
        <v>1</v>
      </c>
      <c r="BG306">
        <v>4</v>
      </c>
      <c r="BH306">
        <v>9</v>
      </c>
      <c r="BI306">
        <v>7</v>
      </c>
      <c r="BJ306">
        <v>17</v>
      </c>
      <c r="BK306">
        <v>6</v>
      </c>
      <c r="BL306">
        <v>13</v>
      </c>
      <c r="BM306">
        <v>16</v>
      </c>
      <c r="BN306">
        <v>70</v>
      </c>
    </row>
    <row r="307" spans="1:66" x14ac:dyDescent="0.25">
      <c r="A307">
        <v>46403</v>
      </c>
      <c r="B307">
        <v>1</v>
      </c>
      <c r="C307">
        <v>2002</v>
      </c>
      <c r="D307" s="1">
        <v>45972.944861111115</v>
      </c>
      <c r="E307" t="s">
        <v>151</v>
      </c>
      <c r="F307">
        <v>1</v>
      </c>
      <c r="G307">
        <v>1</v>
      </c>
      <c r="H307">
        <v>1</v>
      </c>
      <c r="I307">
        <v>1</v>
      </c>
      <c r="J307">
        <v>1</v>
      </c>
      <c r="K307">
        <v>1</v>
      </c>
      <c r="L307">
        <v>1</v>
      </c>
      <c r="M307">
        <v>1</v>
      </c>
      <c r="N307">
        <v>1</v>
      </c>
      <c r="O307">
        <v>1</v>
      </c>
      <c r="P307">
        <v>1</v>
      </c>
      <c r="Q307">
        <v>1</v>
      </c>
      <c r="R307">
        <v>1</v>
      </c>
      <c r="S307">
        <v>1</v>
      </c>
      <c r="T307">
        <v>1</v>
      </c>
      <c r="U307">
        <v>1</v>
      </c>
      <c r="V307">
        <v>1</v>
      </c>
      <c r="W307">
        <v>5</v>
      </c>
      <c r="X307">
        <v>1</v>
      </c>
      <c r="Y307">
        <v>1</v>
      </c>
      <c r="Z307">
        <v>1</v>
      </c>
      <c r="AA307">
        <v>3</v>
      </c>
      <c r="AB307">
        <v>6</v>
      </c>
      <c r="AC307">
        <v>6</v>
      </c>
      <c r="AD307">
        <v>5</v>
      </c>
      <c r="AE307">
        <v>4</v>
      </c>
      <c r="AF307">
        <v>2</v>
      </c>
      <c r="AG307">
        <v>2</v>
      </c>
      <c r="AH307">
        <v>4</v>
      </c>
      <c r="AI307">
        <v>6</v>
      </c>
      <c r="AJ307">
        <v>4</v>
      </c>
      <c r="AK307">
        <v>7</v>
      </c>
      <c r="AL307">
        <v>12</v>
      </c>
      <c r="AM307">
        <v>4</v>
      </c>
      <c r="AN307">
        <v>1</v>
      </c>
      <c r="AO307">
        <v>4</v>
      </c>
      <c r="AP307">
        <v>6</v>
      </c>
      <c r="AQ307">
        <v>4</v>
      </c>
      <c r="AR307">
        <v>2</v>
      </c>
      <c r="AS307">
        <v>4</v>
      </c>
      <c r="AT307">
        <v>10</v>
      </c>
      <c r="AU307">
        <v>18</v>
      </c>
      <c r="AV307">
        <v>17</v>
      </c>
      <c r="AW307">
        <v>13</v>
      </c>
      <c r="AX307">
        <v>5</v>
      </c>
      <c r="AY307">
        <v>14</v>
      </c>
      <c r="AZ307">
        <v>9</v>
      </c>
      <c r="BA307">
        <v>16</v>
      </c>
      <c r="BB307">
        <v>20</v>
      </c>
      <c r="BC307">
        <v>4</v>
      </c>
      <c r="BD307">
        <v>15</v>
      </c>
      <c r="BE307">
        <v>19</v>
      </c>
      <c r="BF307">
        <v>1</v>
      </c>
      <c r="BG307">
        <v>7</v>
      </c>
      <c r="BH307">
        <v>8</v>
      </c>
      <c r="BI307">
        <v>11</v>
      </c>
      <c r="BJ307">
        <v>2</v>
      </c>
      <c r="BK307">
        <v>12</v>
      </c>
      <c r="BL307">
        <v>6</v>
      </c>
      <c r="BM307">
        <v>3</v>
      </c>
      <c r="BN307">
        <v>21</v>
      </c>
    </row>
    <row r="308" spans="1:66" x14ac:dyDescent="0.25">
      <c r="A308">
        <v>46372</v>
      </c>
      <c r="B308">
        <v>1</v>
      </c>
      <c r="C308">
        <v>2007</v>
      </c>
      <c r="D308" s="1">
        <v>45972.944884259261</v>
      </c>
      <c r="E308" t="s">
        <v>66</v>
      </c>
      <c r="F308">
        <v>5</v>
      </c>
      <c r="G308">
        <v>5</v>
      </c>
      <c r="H308">
        <v>5</v>
      </c>
      <c r="I308">
        <v>5</v>
      </c>
      <c r="J308">
        <v>5</v>
      </c>
      <c r="K308">
        <v>4</v>
      </c>
      <c r="L308">
        <v>5</v>
      </c>
      <c r="M308">
        <v>4</v>
      </c>
      <c r="N308">
        <v>5</v>
      </c>
      <c r="O308">
        <v>5</v>
      </c>
      <c r="P308">
        <v>4</v>
      </c>
      <c r="Q308">
        <v>5</v>
      </c>
      <c r="R308">
        <v>3</v>
      </c>
      <c r="S308">
        <v>3</v>
      </c>
      <c r="T308">
        <v>3</v>
      </c>
      <c r="U308">
        <v>5</v>
      </c>
      <c r="V308">
        <v>5</v>
      </c>
      <c r="W308">
        <v>3</v>
      </c>
      <c r="X308">
        <v>4</v>
      </c>
      <c r="Y308">
        <v>4</v>
      </c>
      <c r="Z308">
        <v>4</v>
      </c>
      <c r="AA308">
        <v>3</v>
      </c>
      <c r="AB308">
        <v>7</v>
      </c>
      <c r="AC308">
        <v>3</v>
      </c>
      <c r="AD308">
        <v>3</v>
      </c>
      <c r="AE308">
        <v>3</v>
      </c>
      <c r="AF308">
        <v>3</v>
      </c>
      <c r="AG308">
        <v>5</v>
      </c>
      <c r="AH308">
        <v>6</v>
      </c>
      <c r="AI308">
        <v>4</v>
      </c>
      <c r="AJ308">
        <v>6</v>
      </c>
      <c r="AK308">
        <v>3</v>
      </c>
      <c r="AL308">
        <v>4</v>
      </c>
      <c r="AM308">
        <v>5</v>
      </c>
      <c r="AN308">
        <v>11</v>
      </c>
      <c r="AO308">
        <v>3</v>
      </c>
      <c r="AP308">
        <v>29</v>
      </c>
      <c r="AQ308">
        <v>3</v>
      </c>
      <c r="AR308">
        <v>9</v>
      </c>
      <c r="AS308">
        <v>6</v>
      </c>
      <c r="AT308">
        <v>14</v>
      </c>
      <c r="AU308">
        <v>5</v>
      </c>
      <c r="AV308">
        <v>10</v>
      </c>
      <c r="AW308">
        <v>9</v>
      </c>
      <c r="AX308">
        <v>16</v>
      </c>
      <c r="AY308">
        <v>6</v>
      </c>
      <c r="AZ308">
        <v>8</v>
      </c>
      <c r="BA308">
        <v>1</v>
      </c>
      <c r="BB308">
        <v>3</v>
      </c>
      <c r="BC308">
        <v>13</v>
      </c>
      <c r="BD308">
        <v>12</v>
      </c>
      <c r="BE308">
        <v>2</v>
      </c>
      <c r="BF308">
        <v>17</v>
      </c>
      <c r="BG308">
        <v>7</v>
      </c>
      <c r="BH308">
        <v>11</v>
      </c>
      <c r="BI308">
        <v>4</v>
      </c>
      <c r="BJ308">
        <v>20</v>
      </c>
      <c r="BK308">
        <v>15</v>
      </c>
      <c r="BL308">
        <v>19</v>
      </c>
      <c r="BM308">
        <v>18</v>
      </c>
      <c r="BN308">
        <v>37</v>
      </c>
    </row>
    <row r="309" spans="1:66" x14ac:dyDescent="0.25">
      <c r="A309">
        <v>46368</v>
      </c>
      <c r="B309">
        <v>1</v>
      </c>
      <c r="C309">
        <v>1999</v>
      </c>
      <c r="D309" s="1">
        <v>45972.944907407407</v>
      </c>
      <c r="E309" t="s">
        <v>170</v>
      </c>
      <c r="F309">
        <v>1</v>
      </c>
      <c r="G309">
        <v>1</v>
      </c>
      <c r="H309">
        <v>1</v>
      </c>
      <c r="I309">
        <v>1</v>
      </c>
      <c r="J309">
        <v>1</v>
      </c>
      <c r="K309">
        <v>1</v>
      </c>
      <c r="L309">
        <v>1</v>
      </c>
      <c r="M309">
        <v>1</v>
      </c>
      <c r="N309">
        <v>1</v>
      </c>
      <c r="O309">
        <v>1</v>
      </c>
      <c r="P309">
        <v>1</v>
      </c>
      <c r="Q309">
        <v>1</v>
      </c>
      <c r="R309">
        <v>1</v>
      </c>
      <c r="S309">
        <v>1</v>
      </c>
      <c r="T309">
        <v>1</v>
      </c>
      <c r="U309">
        <v>1</v>
      </c>
      <c r="V309">
        <v>1</v>
      </c>
      <c r="W309">
        <v>5</v>
      </c>
      <c r="X309">
        <v>1</v>
      </c>
      <c r="Y309">
        <v>1</v>
      </c>
      <c r="Z309">
        <v>7</v>
      </c>
      <c r="AA309">
        <v>9</v>
      </c>
      <c r="AB309">
        <v>5</v>
      </c>
      <c r="AC309">
        <v>7</v>
      </c>
      <c r="AD309">
        <v>3</v>
      </c>
      <c r="AE309">
        <v>4</v>
      </c>
      <c r="AF309">
        <v>6</v>
      </c>
      <c r="AG309">
        <v>5</v>
      </c>
      <c r="AH309">
        <v>6</v>
      </c>
      <c r="AI309">
        <v>6</v>
      </c>
      <c r="AJ309">
        <v>5</v>
      </c>
      <c r="AK309">
        <v>7</v>
      </c>
      <c r="AL309">
        <v>5</v>
      </c>
      <c r="AM309">
        <v>3</v>
      </c>
      <c r="AN309">
        <v>3</v>
      </c>
      <c r="AO309">
        <v>3</v>
      </c>
      <c r="AP309">
        <v>8</v>
      </c>
      <c r="AQ309">
        <v>4</v>
      </c>
      <c r="AR309">
        <v>7</v>
      </c>
      <c r="AS309">
        <v>6</v>
      </c>
      <c r="AT309">
        <v>1</v>
      </c>
      <c r="AU309">
        <v>2</v>
      </c>
      <c r="AV309">
        <v>5</v>
      </c>
      <c r="AW309">
        <v>10</v>
      </c>
      <c r="AX309">
        <v>14</v>
      </c>
      <c r="AY309">
        <v>11</v>
      </c>
      <c r="AZ309">
        <v>15</v>
      </c>
      <c r="BA309">
        <v>13</v>
      </c>
      <c r="BB309">
        <v>16</v>
      </c>
      <c r="BC309">
        <v>18</v>
      </c>
      <c r="BD309">
        <v>9</v>
      </c>
      <c r="BE309">
        <v>4</v>
      </c>
      <c r="BF309">
        <v>12</v>
      </c>
      <c r="BG309">
        <v>20</v>
      </c>
      <c r="BH309">
        <v>6</v>
      </c>
      <c r="BI309">
        <v>3</v>
      </c>
      <c r="BJ309">
        <v>19</v>
      </c>
      <c r="BK309">
        <v>7</v>
      </c>
      <c r="BL309">
        <v>8</v>
      </c>
      <c r="BM309">
        <v>17</v>
      </c>
      <c r="BN309">
        <v>21</v>
      </c>
    </row>
    <row r="310" spans="1:66" x14ac:dyDescent="0.25">
      <c r="A310">
        <v>46361</v>
      </c>
      <c r="B310">
        <v>0</v>
      </c>
      <c r="C310">
        <v>2001</v>
      </c>
      <c r="D310" s="1">
        <v>45972.944907407407</v>
      </c>
      <c r="E310" t="s">
        <v>161</v>
      </c>
      <c r="F310">
        <v>2</v>
      </c>
      <c r="G310">
        <v>4</v>
      </c>
      <c r="H310">
        <v>2</v>
      </c>
      <c r="I310">
        <v>3</v>
      </c>
      <c r="J310">
        <v>4</v>
      </c>
      <c r="K310">
        <v>2</v>
      </c>
      <c r="L310">
        <v>4</v>
      </c>
      <c r="M310">
        <v>2</v>
      </c>
      <c r="N310">
        <v>4</v>
      </c>
      <c r="O310">
        <v>3</v>
      </c>
      <c r="P310">
        <v>4</v>
      </c>
      <c r="Q310">
        <v>3</v>
      </c>
      <c r="R310">
        <v>2</v>
      </c>
      <c r="S310">
        <v>2</v>
      </c>
      <c r="T310">
        <v>4</v>
      </c>
      <c r="U310">
        <v>2</v>
      </c>
      <c r="V310">
        <v>4</v>
      </c>
      <c r="W310">
        <v>4</v>
      </c>
      <c r="X310">
        <v>1</v>
      </c>
      <c r="Y310">
        <v>2</v>
      </c>
      <c r="Z310">
        <v>6</v>
      </c>
      <c r="AA310">
        <v>4</v>
      </c>
      <c r="AB310">
        <v>8</v>
      </c>
      <c r="AC310">
        <v>11</v>
      </c>
      <c r="AD310">
        <v>5</v>
      </c>
      <c r="AE310">
        <v>3</v>
      </c>
      <c r="AF310">
        <v>3</v>
      </c>
      <c r="AG310">
        <v>7</v>
      </c>
      <c r="AH310">
        <v>5</v>
      </c>
      <c r="AI310">
        <v>7</v>
      </c>
      <c r="AJ310">
        <v>4</v>
      </c>
      <c r="AK310">
        <v>10</v>
      </c>
      <c r="AL310">
        <v>7</v>
      </c>
      <c r="AM310">
        <v>7</v>
      </c>
      <c r="AN310">
        <v>5</v>
      </c>
      <c r="AO310">
        <v>5</v>
      </c>
      <c r="AP310">
        <v>5</v>
      </c>
      <c r="AQ310">
        <v>4</v>
      </c>
      <c r="AR310">
        <v>6</v>
      </c>
      <c r="AS310">
        <v>9</v>
      </c>
      <c r="AT310">
        <v>9</v>
      </c>
      <c r="AU310">
        <v>15</v>
      </c>
      <c r="AV310">
        <v>20</v>
      </c>
      <c r="AW310">
        <v>1</v>
      </c>
      <c r="AX310">
        <v>4</v>
      </c>
      <c r="AY310">
        <v>2</v>
      </c>
      <c r="AZ310">
        <v>16</v>
      </c>
      <c r="BA310">
        <v>7</v>
      </c>
      <c r="BB310">
        <v>6</v>
      </c>
      <c r="BC310">
        <v>11</v>
      </c>
      <c r="BD310">
        <v>14</v>
      </c>
      <c r="BE310">
        <v>13</v>
      </c>
      <c r="BF310">
        <v>18</v>
      </c>
      <c r="BG310">
        <v>10</v>
      </c>
      <c r="BH310">
        <v>17</v>
      </c>
      <c r="BI310">
        <v>12</v>
      </c>
      <c r="BJ310">
        <v>3</v>
      </c>
      <c r="BK310">
        <v>5</v>
      </c>
      <c r="BL310">
        <v>19</v>
      </c>
      <c r="BM310">
        <v>8</v>
      </c>
      <c r="BN310">
        <v>55</v>
      </c>
    </row>
    <row r="311" spans="1:66" x14ac:dyDescent="0.25">
      <c r="A311">
        <v>46382</v>
      </c>
      <c r="B311">
        <v>1</v>
      </c>
      <c r="C311">
        <v>1935</v>
      </c>
      <c r="D311" s="1">
        <v>45972.944988425923</v>
      </c>
      <c r="E311" t="s">
        <v>202</v>
      </c>
      <c r="F311">
        <v>5</v>
      </c>
      <c r="G311">
        <v>4</v>
      </c>
      <c r="H311">
        <v>3</v>
      </c>
      <c r="I311">
        <v>4</v>
      </c>
      <c r="J311">
        <v>3</v>
      </c>
      <c r="K311">
        <v>5</v>
      </c>
      <c r="L311">
        <v>2</v>
      </c>
      <c r="M311">
        <v>3</v>
      </c>
      <c r="N311">
        <v>5</v>
      </c>
      <c r="O311">
        <v>3</v>
      </c>
      <c r="P311">
        <v>5</v>
      </c>
      <c r="Q311">
        <v>4</v>
      </c>
      <c r="R311">
        <v>3</v>
      </c>
      <c r="S311">
        <v>2</v>
      </c>
      <c r="T311">
        <v>4</v>
      </c>
      <c r="U311">
        <v>3</v>
      </c>
      <c r="V311">
        <v>5</v>
      </c>
      <c r="W311">
        <v>4</v>
      </c>
      <c r="X311">
        <v>3</v>
      </c>
      <c r="Y311">
        <v>2</v>
      </c>
      <c r="Z311">
        <v>6</v>
      </c>
      <c r="AA311">
        <v>4</v>
      </c>
      <c r="AB311">
        <v>6</v>
      </c>
      <c r="AC311">
        <v>4</v>
      </c>
      <c r="AD311">
        <v>4</v>
      </c>
      <c r="AE311">
        <v>5</v>
      </c>
      <c r="AF311">
        <v>6</v>
      </c>
      <c r="AG311">
        <v>5</v>
      </c>
      <c r="AH311">
        <v>6</v>
      </c>
      <c r="AI311">
        <v>5</v>
      </c>
      <c r="AJ311">
        <v>14</v>
      </c>
      <c r="AK311">
        <v>5</v>
      </c>
      <c r="AL311">
        <v>9</v>
      </c>
      <c r="AM311">
        <v>5</v>
      </c>
      <c r="AN311">
        <v>6</v>
      </c>
      <c r="AO311">
        <v>7</v>
      </c>
      <c r="AP311">
        <v>2</v>
      </c>
      <c r="AQ311">
        <v>5</v>
      </c>
      <c r="AR311">
        <v>7</v>
      </c>
      <c r="AS311">
        <v>10</v>
      </c>
      <c r="AT311">
        <v>5</v>
      </c>
      <c r="AU311">
        <v>7</v>
      </c>
      <c r="AV311">
        <v>13</v>
      </c>
      <c r="AW311">
        <v>10</v>
      </c>
      <c r="AX311">
        <v>9</v>
      </c>
      <c r="AY311">
        <v>12</v>
      </c>
      <c r="AZ311">
        <v>16</v>
      </c>
      <c r="BA311">
        <v>19</v>
      </c>
      <c r="BB311">
        <v>8</v>
      </c>
      <c r="BC311">
        <v>11</v>
      </c>
      <c r="BD311">
        <v>15</v>
      </c>
      <c r="BE311">
        <v>6</v>
      </c>
      <c r="BF311">
        <v>14</v>
      </c>
      <c r="BG311">
        <v>18</v>
      </c>
      <c r="BH311">
        <v>4</v>
      </c>
      <c r="BI311">
        <v>3</v>
      </c>
      <c r="BJ311">
        <v>1</v>
      </c>
      <c r="BK311">
        <v>20</v>
      </c>
      <c r="BL311">
        <v>17</v>
      </c>
      <c r="BM311">
        <v>2</v>
      </c>
      <c r="BN311">
        <v>66</v>
      </c>
    </row>
    <row r="312" spans="1:66" x14ac:dyDescent="0.25">
      <c r="A312">
        <v>46363</v>
      </c>
      <c r="B312">
        <v>1</v>
      </c>
      <c r="C312">
        <v>2000</v>
      </c>
      <c r="D312" s="1">
        <v>45972.944988425923</v>
      </c>
      <c r="E312" t="s">
        <v>164</v>
      </c>
      <c r="F312">
        <v>4</v>
      </c>
      <c r="G312">
        <v>2</v>
      </c>
      <c r="H312">
        <v>1</v>
      </c>
      <c r="I312">
        <v>4</v>
      </c>
      <c r="J312">
        <v>2</v>
      </c>
      <c r="K312">
        <v>2</v>
      </c>
      <c r="L312">
        <v>4</v>
      </c>
      <c r="M312">
        <v>4</v>
      </c>
      <c r="N312">
        <v>2</v>
      </c>
      <c r="O312">
        <v>2</v>
      </c>
      <c r="P312">
        <v>4</v>
      </c>
      <c r="Q312">
        <v>2</v>
      </c>
      <c r="R312">
        <v>3</v>
      </c>
      <c r="S312">
        <v>1</v>
      </c>
      <c r="T312">
        <v>2</v>
      </c>
      <c r="U312">
        <v>1</v>
      </c>
      <c r="V312">
        <v>4</v>
      </c>
      <c r="W312">
        <v>5</v>
      </c>
      <c r="X312">
        <v>2</v>
      </c>
      <c r="Y312">
        <v>4</v>
      </c>
      <c r="Z312">
        <v>5</v>
      </c>
      <c r="AA312">
        <v>7</v>
      </c>
      <c r="AB312">
        <v>5</v>
      </c>
      <c r="AC312">
        <v>3</v>
      </c>
      <c r="AD312">
        <v>4</v>
      </c>
      <c r="AE312">
        <v>3</v>
      </c>
      <c r="AF312">
        <v>3</v>
      </c>
      <c r="AG312">
        <v>4</v>
      </c>
      <c r="AH312">
        <v>7</v>
      </c>
      <c r="AI312">
        <v>11</v>
      </c>
      <c r="AJ312">
        <v>8</v>
      </c>
      <c r="AK312">
        <v>6</v>
      </c>
      <c r="AL312">
        <v>7</v>
      </c>
      <c r="AM312">
        <v>4</v>
      </c>
      <c r="AN312">
        <v>10</v>
      </c>
      <c r="AO312">
        <v>4</v>
      </c>
      <c r="AP312">
        <v>9</v>
      </c>
      <c r="AQ312">
        <v>3</v>
      </c>
      <c r="AR312">
        <v>5</v>
      </c>
      <c r="AS312">
        <v>4</v>
      </c>
      <c r="AT312">
        <v>2</v>
      </c>
      <c r="AU312">
        <v>4</v>
      </c>
      <c r="AV312">
        <v>17</v>
      </c>
      <c r="AW312">
        <v>7</v>
      </c>
      <c r="AX312">
        <v>16</v>
      </c>
      <c r="AY312">
        <v>12</v>
      </c>
      <c r="AZ312">
        <v>5</v>
      </c>
      <c r="BA312">
        <v>9</v>
      </c>
      <c r="BB312">
        <v>20</v>
      </c>
      <c r="BC312">
        <v>19</v>
      </c>
      <c r="BD312">
        <v>13</v>
      </c>
      <c r="BE312">
        <v>3</v>
      </c>
      <c r="BF312">
        <v>11</v>
      </c>
      <c r="BG312">
        <v>14</v>
      </c>
      <c r="BH312">
        <v>1</v>
      </c>
      <c r="BI312">
        <v>8</v>
      </c>
      <c r="BJ312">
        <v>15</v>
      </c>
      <c r="BK312">
        <v>6</v>
      </c>
      <c r="BL312">
        <v>10</v>
      </c>
      <c r="BM312">
        <v>18</v>
      </c>
      <c r="BN312">
        <v>61</v>
      </c>
    </row>
    <row r="313" spans="1:66" x14ac:dyDescent="0.25">
      <c r="A313">
        <v>46399</v>
      </c>
      <c r="B313">
        <v>0</v>
      </c>
      <c r="C313">
        <v>2000</v>
      </c>
      <c r="D313" s="1">
        <v>45972.945081018515</v>
      </c>
      <c r="E313">
        <v>0</v>
      </c>
      <c r="F313">
        <v>3</v>
      </c>
      <c r="G313">
        <v>3</v>
      </c>
      <c r="H313">
        <v>3</v>
      </c>
      <c r="I313">
        <v>4</v>
      </c>
      <c r="J313">
        <v>4</v>
      </c>
      <c r="K313">
        <v>2</v>
      </c>
      <c r="L313">
        <v>3</v>
      </c>
      <c r="M313">
        <v>2</v>
      </c>
      <c r="N313">
        <v>2</v>
      </c>
      <c r="O313">
        <v>1</v>
      </c>
      <c r="P313">
        <v>3</v>
      </c>
      <c r="Q313">
        <v>4</v>
      </c>
      <c r="R313">
        <v>3</v>
      </c>
      <c r="S313">
        <v>1</v>
      </c>
      <c r="T313">
        <v>5</v>
      </c>
      <c r="U313">
        <v>2</v>
      </c>
      <c r="V313">
        <v>5</v>
      </c>
      <c r="W313">
        <v>5</v>
      </c>
      <c r="X313">
        <v>1</v>
      </c>
      <c r="Y313">
        <v>4</v>
      </c>
      <c r="Z313">
        <v>3</v>
      </c>
      <c r="AA313">
        <v>9</v>
      </c>
      <c r="AB313">
        <v>6</v>
      </c>
      <c r="AC313">
        <v>10</v>
      </c>
      <c r="AD313">
        <v>4</v>
      </c>
      <c r="AE313">
        <v>3</v>
      </c>
      <c r="AF313">
        <v>8</v>
      </c>
      <c r="AG313">
        <v>4</v>
      </c>
      <c r="AH313">
        <v>4</v>
      </c>
      <c r="AI313">
        <v>6</v>
      </c>
      <c r="AJ313">
        <v>10</v>
      </c>
      <c r="AK313">
        <v>9</v>
      </c>
      <c r="AL313">
        <v>3</v>
      </c>
      <c r="AM313">
        <v>3</v>
      </c>
      <c r="AN313">
        <v>6</v>
      </c>
      <c r="AO313">
        <v>3</v>
      </c>
      <c r="AP313">
        <v>7</v>
      </c>
      <c r="AQ313">
        <v>4</v>
      </c>
      <c r="AR313">
        <v>7</v>
      </c>
      <c r="AS313">
        <v>7</v>
      </c>
      <c r="AT313">
        <v>20</v>
      </c>
      <c r="AU313">
        <v>16</v>
      </c>
      <c r="AV313">
        <v>14</v>
      </c>
      <c r="AW313">
        <v>3</v>
      </c>
      <c r="AX313">
        <v>9</v>
      </c>
      <c r="AY313">
        <v>12</v>
      </c>
      <c r="AZ313">
        <v>7</v>
      </c>
      <c r="BA313">
        <v>4</v>
      </c>
      <c r="BB313">
        <v>8</v>
      </c>
      <c r="BC313">
        <v>6</v>
      </c>
      <c r="BD313">
        <v>11</v>
      </c>
      <c r="BE313">
        <v>13</v>
      </c>
      <c r="BF313">
        <v>10</v>
      </c>
      <c r="BG313">
        <v>17</v>
      </c>
      <c r="BH313">
        <v>1</v>
      </c>
      <c r="BI313">
        <v>15</v>
      </c>
      <c r="BJ313">
        <v>18</v>
      </c>
      <c r="BK313">
        <v>5</v>
      </c>
      <c r="BL313">
        <v>2</v>
      </c>
      <c r="BM313">
        <v>19</v>
      </c>
      <c r="BN313">
        <v>63</v>
      </c>
    </row>
    <row r="314" spans="1:66" x14ac:dyDescent="0.25">
      <c r="A314">
        <v>46388</v>
      </c>
      <c r="B314">
        <v>0</v>
      </c>
      <c r="C314">
        <v>2003</v>
      </c>
      <c r="D314" s="1">
        <v>45972.945092592592</v>
      </c>
      <c r="E314" t="s">
        <v>135</v>
      </c>
      <c r="F314">
        <v>4</v>
      </c>
      <c r="G314">
        <v>4</v>
      </c>
      <c r="H314">
        <v>4</v>
      </c>
      <c r="I314">
        <v>4</v>
      </c>
      <c r="J314">
        <v>5</v>
      </c>
      <c r="K314">
        <v>4</v>
      </c>
      <c r="L314">
        <v>4</v>
      </c>
      <c r="M314">
        <v>3</v>
      </c>
      <c r="N314">
        <v>4</v>
      </c>
      <c r="O314">
        <v>4</v>
      </c>
      <c r="P314">
        <v>1</v>
      </c>
      <c r="Q314">
        <v>4</v>
      </c>
      <c r="R314">
        <v>4</v>
      </c>
      <c r="S314">
        <v>3</v>
      </c>
      <c r="T314">
        <v>4</v>
      </c>
      <c r="U314">
        <v>4</v>
      </c>
      <c r="V314">
        <v>4</v>
      </c>
      <c r="W314">
        <v>2</v>
      </c>
      <c r="X314">
        <v>3</v>
      </c>
      <c r="Y314">
        <v>4</v>
      </c>
      <c r="Z314">
        <v>10</v>
      </c>
      <c r="AA314">
        <v>4</v>
      </c>
      <c r="AB314">
        <v>6</v>
      </c>
      <c r="AC314">
        <v>6</v>
      </c>
      <c r="AD314">
        <v>3</v>
      </c>
      <c r="AE314">
        <v>2</v>
      </c>
      <c r="AF314">
        <v>2</v>
      </c>
      <c r="AG314">
        <v>5</v>
      </c>
      <c r="AH314">
        <v>3</v>
      </c>
      <c r="AI314">
        <v>3</v>
      </c>
      <c r="AJ314">
        <v>12</v>
      </c>
      <c r="AK314">
        <v>2</v>
      </c>
      <c r="AL314">
        <v>5</v>
      </c>
      <c r="AM314">
        <v>6</v>
      </c>
      <c r="AN314">
        <v>5</v>
      </c>
      <c r="AO314">
        <v>2</v>
      </c>
      <c r="AP314">
        <v>7</v>
      </c>
      <c r="AQ314">
        <v>6</v>
      </c>
      <c r="AR314">
        <v>4</v>
      </c>
      <c r="AS314">
        <v>9</v>
      </c>
      <c r="AT314">
        <v>1</v>
      </c>
      <c r="AU314">
        <v>18</v>
      </c>
      <c r="AV314">
        <v>8</v>
      </c>
      <c r="AW314">
        <v>11</v>
      </c>
      <c r="AX314">
        <v>10</v>
      </c>
      <c r="AY314">
        <v>14</v>
      </c>
      <c r="AZ314">
        <v>13</v>
      </c>
      <c r="BA314">
        <v>20</v>
      </c>
      <c r="BB314">
        <v>9</v>
      </c>
      <c r="BC314">
        <v>16</v>
      </c>
      <c r="BD314">
        <v>3</v>
      </c>
      <c r="BE314">
        <v>15</v>
      </c>
      <c r="BF314">
        <v>12</v>
      </c>
      <c r="BG314">
        <v>19</v>
      </c>
      <c r="BH314">
        <v>4</v>
      </c>
      <c r="BI314">
        <v>17</v>
      </c>
      <c r="BJ314">
        <v>2</v>
      </c>
      <c r="BK314">
        <v>7</v>
      </c>
      <c r="BL314">
        <v>5</v>
      </c>
      <c r="BM314">
        <v>6</v>
      </c>
      <c r="BN314">
        <v>61</v>
      </c>
    </row>
    <row r="315" spans="1:66" x14ac:dyDescent="0.25">
      <c r="A315">
        <v>46373</v>
      </c>
      <c r="B315">
        <v>1</v>
      </c>
      <c r="C315">
        <v>2008</v>
      </c>
      <c r="D315" s="1">
        <v>45972.945185185185</v>
      </c>
      <c r="E315" t="s">
        <v>330</v>
      </c>
      <c r="F315">
        <v>1</v>
      </c>
      <c r="G315">
        <v>1</v>
      </c>
      <c r="H315">
        <v>1</v>
      </c>
      <c r="I315">
        <v>1</v>
      </c>
      <c r="J315">
        <v>1</v>
      </c>
      <c r="K315">
        <v>1</v>
      </c>
      <c r="L315">
        <v>1</v>
      </c>
      <c r="M315">
        <v>1</v>
      </c>
      <c r="N315">
        <v>1</v>
      </c>
      <c r="O315">
        <v>1</v>
      </c>
      <c r="P315">
        <v>1</v>
      </c>
      <c r="Q315">
        <v>1</v>
      </c>
      <c r="R315">
        <v>1</v>
      </c>
      <c r="S315">
        <v>1</v>
      </c>
      <c r="T315">
        <v>5</v>
      </c>
      <c r="U315">
        <v>1</v>
      </c>
      <c r="V315">
        <v>1</v>
      </c>
      <c r="W315">
        <v>5</v>
      </c>
      <c r="X315">
        <v>1</v>
      </c>
      <c r="Y315">
        <v>1</v>
      </c>
      <c r="Z315">
        <v>8</v>
      </c>
      <c r="AA315">
        <v>4</v>
      </c>
      <c r="AB315">
        <v>12</v>
      </c>
      <c r="AC315">
        <v>3</v>
      </c>
      <c r="AD315">
        <v>12</v>
      </c>
      <c r="AE315">
        <v>1</v>
      </c>
      <c r="AF315">
        <v>4</v>
      </c>
      <c r="AG315">
        <v>3</v>
      </c>
      <c r="AH315">
        <v>3</v>
      </c>
      <c r="AI315">
        <v>8</v>
      </c>
      <c r="AJ315">
        <v>3</v>
      </c>
      <c r="AK315">
        <v>2</v>
      </c>
      <c r="AL315">
        <v>3</v>
      </c>
      <c r="AM315">
        <v>2</v>
      </c>
      <c r="AN315">
        <v>6</v>
      </c>
      <c r="AO315">
        <v>3</v>
      </c>
      <c r="AP315">
        <v>21</v>
      </c>
      <c r="AQ315">
        <v>8</v>
      </c>
      <c r="AR315">
        <v>11</v>
      </c>
      <c r="AS315">
        <v>2</v>
      </c>
      <c r="AT315">
        <v>2</v>
      </c>
      <c r="AU315">
        <v>3</v>
      </c>
      <c r="AV315">
        <v>6</v>
      </c>
      <c r="AW315">
        <v>4</v>
      </c>
      <c r="AX315">
        <v>18</v>
      </c>
      <c r="AY315">
        <v>19</v>
      </c>
      <c r="AZ315">
        <v>17</v>
      </c>
      <c r="BA315">
        <v>12</v>
      </c>
      <c r="BB315">
        <v>9</v>
      </c>
      <c r="BC315">
        <v>14</v>
      </c>
      <c r="BD315">
        <v>16</v>
      </c>
      <c r="BE315">
        <v>15</v>
      </c>
      <c r="BF315">
        <v>8</v>
      </c>
      <c r="BG315">
        <v>20</v>
      </c>
      <c r="BH315">
        <v>13</v>
      </c>
      <c r="BI315">
        <v>5</v>
      </c>
      <c r="BJ315">
        <v>1</v>
      </c>
      <c r="BK315">
        <v>10</v>
      </c>
      <c r="BL315">
        <v>11</v>
      </c>
      <c r="BM315">
        <v>7</v>
      </c>
      <c r="BN315">
        <v>11</v>
      </c>
    </row>
    <row r="316" spans="1:66" x14ac:dyDescent="0.25">
      <c r="A316">
        <v>46409</v>
      </c>
      <c r="B316">
        <v>1</v>
      </c>
      <c r="C316">
        <v>2005</v>
      </c>
      <c r="D316" s="1">
        <v>45972.945185185185</v>
      </c>
      <c r="E316" t="s">
        <v>66</v>
      </c>
      <c r="F316">
        <v>1</v>
      </c>
      <c r="G316">
        <v>2</v>
      </c>
      <c r="H316">
        <v>1</v>
      </c>
      <c r="I316">
        <v>2</v>
      </c>
      <c r="J316">
        <v>2</v>
      </c>
      <c r="K316">
        <v>1</v>
      </c>
      <c r="L316">
        <v>2</v>
      </c>
      <c r="M316">
        <v>1</v>
      </c>
      <c r="N316">
        <v>2</v>
      </c>
      <c r="O316">
        <v>2</v>
      </c>
      <c r="P316">
        <v>2</v>
      </c>
      <c r="Q316">
        <v>2</v>
      </c>
      <c r="R316">
        <v>1</v>
      </c>
      <c r="S316">
        <v>1</v>
      </c>
      <c r="T316">
        <v>4</v>
      </c>
      <c r="U316">
        <v>2</v>
      </c>
      <c r="V316">
        <v>2</v>
      </c>
      <c r="W316">
        <v>5</v>
      </c>
      <c r="X316">
        <v>1</v>
      </c>
      <c r="Y316">
        <v>2</v>
      </c>
      <c r="Z316">
        <v>4</v>
      </c>
      <c r="AA316">
        <v>3</v>
      </c>
      <c r="AB316">
        <v>30</v>
      </c>
      <c r="AC316">
        <v>4</v>
      </c>
      <c r="AD316">
        <v>2</v>
      </c>
      <c r="AE316">
        <v>2</v>
      </c>
      <c r="AF316">
        <v>7</v>
      </c>
      <c r="AG316">
        <v>2</v>
      </c>
      <c r="AH316">
        <v>3</v>
      </c>
      <c r="AI316">
        <v>5</v>
      </c>
      <c r="AJ316">
        <v>4</v>
      </c>
      <c r="AK316">
        <v>4</v>
      </c>
      <c r="AL316">
        <v>4</v>
      </c>
      <c r="AM316">
        <v>4</v>
      </c>
      <c r="AN316">
        <v>3</v>
      </c>
      <c r="AO316">
        <v>3</v>
      </c>
      <c r="AP316">
        <v>7</v>
      </c>
      <c r="AQ316">
        <v>3</v>
      </c>
      <c r="AR316">
        <v>4</v>
      </c>
      <c r="AS316">
        <v>4</v>
      </c>
      <c r="AT316">
        <v>7</v>
      </c>
      <c r="AU316">
        <v>20</v>
      </c>
      <c r="AV316">
        <v>11</v>
      </c>
      <c r="AW316">
        <v>15</v>
      </c>
      <c r="AX316">
        <v>12</v>
      </c>
      <c r="AY316">
        <v>14</v>
      </c>
      <c r="AZ316">
        <v>4</v>
      </c>
      <c r="BA316">
        <v>6</v>
      </c>
      <c r="BB316">
        <v>16</v>
      </c>
      <c r="BC316">
        <v>3</v>
      </c>
      <c r="BD316">
        <v>19</v>
      </c>
      <c r="BE316">
        <v>1</v>
      </c>
      <c r="BF316">
        <v>17</v>
      </c>
      <c r="BG316">
        <v>2</v>
      </c>
      <c r="BH316">
        <v>13</v>
      </c>
      <c r="BI316">
        <v>18</v>
      </c>
      <c r="BJ316">
        <v>10</v>
      </c>
      <c r="BK316">
        <v>8</v>
      </c>
      <c r="BL316">
        <v>5</v>
      </c>
      <c r="BM316">
        <v>9</v>
      </c>
      <c r="BN316">
        <v>35</v>
      </c>
    </row>
    <row r="317" spans="1:66" x14ac:dyDescent="0.25">
      <c r="A317">
        <v>46397</v>
      </c>
      <c r="B317">
        <v>0</v>
      </c>
      <c r="C317">
        <v>2006</v>
      </c>
      <c r="D317" s="1">
        <v>45972.945219907408</v>
      </c>
      <c r="E317">
        <v>1</v>
      </c>
      <c r="F317">
        <v>2</v>
      </c>
      <c r="G317">
        <v>2</v>
      </c>
      <c r="H317">
        <v>1</v>
      </c>
      <c r="I317">
        <v>3</v>
      </c>
      <c r="J317">
        <v>2</v>
      </c>
      <c r="K317">
        <v>3</v>
      </c>
      <c r="L317">
        <v>2</v>
      </c>
      <c r="M317">
        <v>1</v>
      </c>
      <c r="N317">
        <v>1</v>
      </c>
      <c r="O317">
        <v>1</v>
      </c>
      <c r="P317">
        <v>2</v>
      </c>
      <c r="Q317">
        <v>2</v>
      </c>
      <c r="R317">
        <v>1</v>
      </c>
      <c r="S317">
        <v>1</v>
      </c>
      <c r="T317">
        <v>1</v>
      </c>
      <c r="U317">
        <v>2</v>
      </c>
      <c r="V317">
        <v>2</v>
      </c>
      <c r="W317">
        <v>4</v>
      </c>
      <c r="X317">
        <v>1</v>
      </c>
      <c r="Y317">
        <v>2</v>
      </c>
      <c r="Z317">
        <v>6</v>
      </c>
      <c r="AA317">
        <v>8</v>
      </c>
      <c r="AB317">
        <v>2</v>
      </c>
      <c r="AC317">
        <v>4</v>
      </c>
      <c r="AD317">
        <v>6</v>
      </c>
      <c r="AE317">
        <v>4</v>
      </c>
      <c r="AF317">
        <v>6</v>
      </c>
      <c r="AG317">
        <v>5</v>
      </c>
      <c r="AH317">
        <v>7</v>
      </c>
      <c r="AI317">
        <v>3</v>
      </c>
      <c r="AJ317">
        <v>4</v>
      </c>
      <c r="AK317">
        <v>4</v>
      </c>
      <c r="AL317">
        <v>5</v>
      </c>
      <c r="AM317">
        <v>3</v>
      </c>
      <c r="AN317">
        <v>4</v>
      </c>
      <c r="AO317">
        <v>5</v>
      </c>
      <c r="AP317">
        <v>5</v>
      </c>
      <c r="AQ317">
        <v>3</v>
      </c>
      <c r="AR317">
        <v>4</v>
      </c>
      <c r="AS317">
        <v>5</v>
      </c>
      <c r="AT317">
        <v>4</v>
      </c>
      <c r="AU317">
        <v>5</v>
      </c>
      <c r="AV317">
        <v>15</v>
      </c>
      <c r="AW317">
        <v>6</v>
      </c>
      <c r="AX317">
        <v>9</v>
      </c>
      <c r="AY317">
        <v>1</v>
      </c>
      <c r="AZ317">
        <v>7</v>
      </c>
      <c r="BA317">
        <v>8</v>
      </c>
      <c r="BB317">
        <v>18</v>
      </c>
      <c r="BC317">
        <v>16</v>
      </c>
      <c r="BD317">
        <v>20</v>
      </c>
      <c r="BE317">
        <v>12</v>
      </c>
      <c r="BF317">
        <v>19</v>
      </c>
      <c r="BG317">
        <v>10</v>
      </c>
      <c r="BH317">
        <v>14</v>
      </c>
      <c r="BI317">
        <v>11</v>
      </c>
      <c r="BJ317">
        <v>17</v>
      </c>
      <c r="BK317">
        <v>3</v>
      </c>
      <c r="BL317">
        <v>13</v>
      </c>
      <c r="BM317">
        <v>2</v>
      </c>
      <c r="BN317">
        <v>46</v>
      </c>
    </row>
    <row r="318" spans="1:66" x14ac:dyDescent="0.25">
      <c r="A318">
        <v>46404</v>
      </c>
      <c r="B318">
        <v>1</v>
      </c>
      <c r="C318">
        <v>2006</v>
      </c>
      <c r="D318" s="1">
        <v>45972.945277777777</v>
      </c>
      <c r="E318" t="s">
        <v>92</v>
      </c>
      <c r="F318">
        <v>4</v>
      </c>
      <c r="G318">
        <v>4</v>
      </c>
      <c r="H318">
        <v>3</v>
      </c>
      <c r="I318">
        <v>4</v>
      </c>
      <c r="J318">
        <v>5</v>
      </c>
      <c r="K318">
        <v>4</v>
      </c>
      <c r="L318">
        <v>4</v>
      </c>
      <c r="M318">
        <v>3</v>
      </c>
      <c r="N318">
        <v>2</v>
      </c>
      <c r="O318">
        <v>4</v>
      </c>
      <c r="P318">
        <v>2</v>
      </c>
      <c r="Q318">
        <v>4</v>
      </c>
      <c r="R318">
        <v>4</v>
      </c>
      <c r="S318">
        <v>2</v>
      </c>
      <c r="T318">
        <v>3</v>
      </c>
      <c r="U318">
        <v>2</v>
      </c>
      <c r="V318">
        <v>4</v>
      </c>
      <c r="W318">
        <v>4</v>
      </c>
      <c r="X318">
        <v>2</v>
      </c>
      <c r="Y318">
        <v>4</v>
      </c>
      <c r="Z318">
        <v>7</v>
      </c>
      <c r="AA318">
        <v>3</v>
      </c>
      <c r="AB318">
        <v>6</v>
      </c>
      <c r="AC318">
        <v>2</v>
      </c>
      <c r="AD318">
        <v>2</v>
      </c>
      <c r="AE318">
        <v>4</v>
      </c>
      <c r="AF318">
        <v>3</v>
      </c>
      <c r="AG318">
        <v>4</v>
      </c>
      <c r="AH318">
        <v>3</v>
      </c>
      <c r="AI318">
        <v>14</v>
      </c>
      <c r="AJ318">
        <v>27</v>
      </c>
      <c r="AK318">
        <v>3</v>
      </c>
      <c r="AL318">
        <v>4</v>
      </c>
      <c r="AM318">
        <v>2</v>
      </c>
      <c r="AN318">
        <v>4</v>
      </c>
      <c r="AO318">
        <v>3</v>
      </c>
      <c r="AP318">
        <v>5</v>
      </c>
      <c r="AQ318">
        <v>2</v>
      </c>
      <c r="AR318">
        <v>5</v>
      </c>
      <c r="AS318">
        <v>4</v>
      </c>
      <c r="AT318">
        <v>7</v>
      </c>
      <c r="AU318">
        <v>11</v>
      </c>
      <c r="AV318">
        <v>8</v>
      </c>
      <c r="AW318">
        <v>10</v>
      </c>
      <c r="AX318">
        <v>3</v>
      </c>
      <c r="AY318">
        <v>4</v>
      </c>
      <c r="AZ318">
        <v>14</v>
      </c>
      <c r="BA318">
        <v>2</v>
      </c>
      <c r="BB318">
        <v>19</v>
      </c>
      <c r="BC318">
        <v>1</v>
      </c>
      <c r="BD318">
        <v>15</v>
      </c>
      <c r="BE318">
        <v>18</v>
      </c>
      <c r="BF318">
        <v>5</v>
      </c>
      <c r="BG318">
        <v>17</v>
      </c>
      <c r="BH318">
        <v>6</v>
      </c>
      <c r="BI318">
        <v>20</v>
      </c>
      <c r="BJ318">
        <v>16</v>
      </c>
      <c r="BK318">
        <v>12</v>
      </c>
      <c r="BL318">
        <v>9</v>
      </c>
      <c r="BM318">
        <v>13</v>
      </c>
      <c r="BN318">
        <v>59</v>
      </c>
    </row>
    <row r="319" spans="1:66" x14ac:dyDescent="0.25">
      <c r="A319">
        <v>46356</v>
      </c>
      <c r="B319">
        <v>0</v>
      </c>
      <c r="C319">
        <v>2005</v>
      </c>
      <c r="D319" s="1">
        <v>45972.945381944446</v>
      </c>
      <c r="E319" t="s">
        <v>106</v>
      </c>
      <c r="F319">
        <v>4</v>
      </c>
      <c r="G319">
        <v>4</v>
      </c>
      <c r="H319">
        <v>4</v>
      </c>
      <c r="I319">
        <v>4</v>
      </c>
      <c r="J319">
        <v>3</v>
      </c>
      <c r="K319">
        <v>3</v>
      </c>
      <c r="L319">
        <v>4</v>
      </c>
      <c r="M319">
        <v>4</v>
      </c>
      <c r="N319">
        <v>2</v>
      </c>
      <c r="O319">
        <v>4</v>
      </c>
      <c r="P319">
        <v>4</v>
      </c>
      <c r="Q319">
        <v>4</v>
      </c>
      <c r="R319">
        <v>4</v>
      </c>
      <c r="S319">
        <v>4</v>
      </c>
      <c r="T319">
        <v>2</v>
      </c>
      <c r="U319">
        <v>4</v>
      </c>
      <c r="V319">
        <v>4</v>
      </c>
      <c r="W319">
        <v>2</v>
      </c>
      <c r="X319">
        <v>4</v>
      </c>
      <c r="Y319">
        <v>4</v>
      </c>
      <c r="Z319">
        <v>2</v>
      </c>
      <c r="AA319">
        <v>4</v>
      </c>
      <c r="AB319">
        <v>10</v>
      </c>
      <c r="AC319">
        <v>4</v>
      </c>
      <c r="AD319">
        <v>5</v>
      </c>
      <c r="AE319">
        <v>3</v>
      </c>
      <c r="AF319">
        <v>7</v>
      </c>
      <c r="AG319">
        <v>5</v>
      </c>
      <c r="AH319">
        <v>17</v>
      </c>
      <c r="AI319">
        <v>5</v>
      </c>
      <c r="AJ319">
        <v>16</v>
      </c>
      <c r="AK319">
        <v>8</v>
      </c>
      <c r="AL319">
        <v>3</v>
      </c>
      <c r="AM319">
        <v>13</v>
      </c>
      <c r="AN319">
        <v>7</v>
      </c>
      <c r="AO319">
        <v>8</v>
      </c>
      <c r="AP319">
        <v>10</v>
      </c>
      <c r="AQ319">
        <v>2</v>
      </c>
      <c r="AR319">
        <v>12</v>
      </c>
      <c r="AS319">
        <v>10</v>
      </c>
      <c r="AT319">
        <v>10</v>
      </c>
      <c r="AU319">
        <v>20</v>
      </c>
      <c r="AV319">
        <v>4</v>
      </c>
      <c r="AW319">
        <v>16</v>
      </c>
      <c r="AX319">
        <v>13</v>
      </c>
      <c r="AY319">
        <v>19</v>
      </c>
      <c r="AZ319">
        <v>11</v>
      </c>
      <c r="BA319">
        <v>7</v>
      </c>
      <c r="BB319">
        <v>18</v>
      </c>
      <c r="BC319">
        <v>8</v>
      </c>
      <c r="BD319">
        <v>15</v>
      </c>
      <c r="BE319">
        <v>9</v>
      </c>
      <c r="BF319">
        <v>5</v>
      </c>
      <c r="BG319">
        <v>17</v>
      </c>
      <c r="BH319">
        <v>6</v>
      </c>
      <c r="BI319">
        <v>1</v>
      </c>
      <c r="BJ319">
        <v>3</v>
      </c>
      <c r="BK319">
        <v>12</v>
      </c>
      <c r="BL319">
        <v>14</v>
      </c>
      <c r="BM319">
        <v>2</v>
      </c>
      <c r="BN319">
        <v>57</v>
      </c>
    </row>
    <row r="320" spans="1:66" x14ac:dyDescent="0.25">
      <c r="A320">
        <v>46380</v>
      </c>
      <c r="B320">
        <v>0</v>
      </c>
      <c r="C320">
        <v>2006</v>
      </c>
      <c r="D320" s="1">
        <v>45972.945393518516</v>
      </c>
      <c r="E320" t="s">
        <v>93</v>
      </c>
      <c r="F320">
        <v>5</v>
      </c>
      <c r="G320">
        <v>5</v>
      </c>
      <c r="H320">
        <v>5</v>
      </c>
      <c r="I320">
        <v>5</v>
      </c>
      <c r="J320">
        <v>5</v>
      </c>
      <c r="K320">
        <v>5</v>
      </c>
      <c r="L320">
        <v>5</v>
      </c>
      <c r="M320">
        <v>4</v>
      </c>
      <c r="N320">
        <v>4</v>
      </c>
      <c r="O320">
        <v>5</v>
      </c>
      <c r="P320">
        <v>4</v>
      </c>
      <c r="Q320">
        <v>5</v>
      </c>
      <c r="R320">
        <v>4</v>
      </c>
      <c r="S320">
        <v>4</v>
      </c>
      <c r="T320">
        <v>2</v>
      </c>
      <c r="U320">
        <v>4</v>
      </c>
      <c r="V320">
        <v>2</v>
      </c>
      <c r="W320">
        <v>2</v>
      </c>
      <c r="X320">
        <v>4</v>
      </c>
      <c r="Y320">
        <v>5</v>
      </c>
      <c r="Z320">
        <v>4</v>
      </c>
      <c r="AA320">
        <v>7</v>
      </c>
      <c r="AB320">
        <v>11</v>
      </c>
      <c r="AC320">
        <v>5</v>
      </c>
      <c r="AD320">
        <v>7</v>
      </c>
      <c r="AE320">
        <v>3</v>
      </c>
      <c r="AF320">
        <v>6</v>
      </c>
      <c r="AG320">
        <v>5</v>
      </c>
      <c r="AH320">
        <v>8</v>
      </c>
      <c r="AI320">
        <v>5</v>
      </c>
      <c r="AJ320">
        <v>6</v>
      </c>
      <c r="AK320">
        <v>9</v>
      </c>
      <c r="AL320">
        <v>3</v>
      </c>
      <c r="AM320">
        <v>6</v>
      </c>
      <c r="AN320">
        <v>18</v>
      </c>
      <c r="AO320">
        <v>5</v>
      </c>
      <c r="AP320">
        <v>8</v>
      </c>
      <c r="AQ320">
        <v>4</v>
      </c>
      <c r="AR320">
        <v>9</v>
      </c>
      <c r="AS320">
        <v>6</v>
      </c>
      <c r="AT320">
        <v>15</v>
      </c>
      <c r="AU320">
        <v>12</v>
      </c>
      <c r="AV320">
        <v>4</v>
      </c>
      <c r="AW320">
        <v>2</v>
      </c>
      <c r="AX320">
        <v>14</v>
      </c>
      <c r="AY320">
        <v>3</v>
      </c>
      <c r="AZ320">
        <v>9</v>
      </c>
      <c r="BA320">
        <v>7</v>
      </c>
      <c r="BB320">
        <v>16</v>
      </c>
      <c r="BC320">
        <v>13</v>
      </c>
      <c r="BD320">
        <v>5</v>
      </c>
      <c r="BE320">
        <v>1</v>
      </c>
      <c r="BF320">
        <v>10</v>
      </c>
      <c r="BG320">
        <v>17</v>
      </c>
      <c r="BH320">
        <v>19</v>
      </c>
      <c r="BI320">
        <v>6</v>
      </c>
      <c r="BJ320">
        <v>8</v>
      </c>
      <c r="BK320">
        <v>11</v>
      </c>
      <c r="BL320">
        <v>18</v>
      </c>
      <c r="BM320">
        <v>20</v>
      </c>
      <c r="BN320">
        <v>38</v>
      </c>
    </row>
    <row r="321" spans="1:66" x14ac:dyDescent="0.25">
      <c r="A321">
        <v>46412</v>
      </c>
      <c r="B321">
        <v>1</v>
      </c>
      <c r="C321">
        <v>2006</v>
      </c>
      <c r="D321" s="1">
        <v>45972.945509259262</v>
      </c>
      <c r="E321">
        <v>2000</v>
      </c>
      <c r="F321">
        <v>2</v>
      </c>
      <c r="G321">
        <v>2</v>
      </c>
      <c r="H321">
        <v>4</v>
      </c>
      <c r="I321">
        <v>2</v>
      </c>
      <c r="J321">
        <v>5</v>
      </c>
      <c r="K321">
        <v>5</v>
      </c>
      <c r="L321">
        <v>3</v>
      </c>
      <c r="M321">
        <v>5</v>
      </c>
      <c r="N321">
        <v>5</v>
      </c>
      <c r="O321">
        <v>5</v>
      </c>
      <c r="P321">
        <v>5</v>
      </c>
      <c r="Q321">
        <v>3</v>
      </c>
      <c r="R321">
        <v>5</v>
      </c>
      <c r="S321">
        <v>5</v>
      </c>
      <c r="T321">
        <v>4</v>
      </c>
      <c r="U321">
        <v>4</v>
      </c>
      <c r="V321">
        <v>5</v>
      </c>
      <c r="W321">
        <v>5</v>
      </c>
      <c r="X321">
        <v>3</v>
      </c>
      <c r="Y321">
        <v>4</v>
      </c>
      <c r="Z321">
        <v>4</v>
      </c>
      <c r="AA321">
        <v>6</v>
      </c>
      <c r="AB321">
        <v>6</v>
      </c>
      <c r="AC321">
        <v>6</v>
      </c>
      <c r="AD321">
        <v>4</v>
      </c>
      <c r="AE321">
        <v>1</v>
      </c>
      <c r="AF321">
        <v>4</v>
      </c>
      <c r="AG321">
        <v>9</v>
      </c>
      <c r="AH321">
        <v>7</v>
      </c>
      <c r="AI321">
        <v>5</v>
      </c>
      <c r="AJ321">
        <v>12</v>
      </c>
      <c r="AK321">
        <v>4</v>
      </c>
      <c r="AL321">
        <v>3</v>
      </c>
      <c r="AM321">
        <v>2</v>
      </c>
      <c r="AN321">
        <v>17</v>
      </c>
      <c r="AO321">
        <v>4</v>
      </c>
      <c r="AP321">
        <v>7</v>
      </c>
      <c r="AQ321">
        <v>4</v>
      </c>
      <c r="AR321">
        <v>11</v>
      </c>
      <c r="AS321">
        <v>5</v>
      </c>
      <c r="AT321">
        <v>4</v>
      </c>
      <c r="AU321">
        <v>3</v>
      </c>
      <c r="AV321">
        <v>9</v>
      </c>
      <c r="AW321">
        <v>1</v>
      </c>
      <c r="AX321">
        <v>5</v>
      </c>
      <c r="AY321">
        <v>19</v>
      </c>
      <c r="AZ321">
        <v>16</v>
      </c>
      <c r="BA321">
        <v>12</v>
      </c>
      <c r="BB321">
        <v>14</v>
      </c>
      <c r="BC321">
        <v>8</v>
      </c>
      <c r="BD321">
        <v>18</v>
      </c>
      <c r="BE321">
        <v>2</v>
      </c>
      <c r="BF321">
        <v>11</v>
      </c>
      <c r="BG321">
        <v>7</v>
      </c>
      <c r="BH321">
        <v>10</v>
      </c>
      <c r="BI321">
        <v>17</v>
      </c>
      <c r="BJ321">
        <v>20</v>
      </c>
      <c r="BK321">
        <v>13</v>
      </c>
      <c r="BL321">
        <v>15</v>
      </c>
      <c r="BM321">
        <v>6</v>
      </c>
      <c r="BN321">
        <v>73</v>
      </c>
    </row>
    <row r="322" spans="1:66" x14ac:dyDescent="0.25">
      <c r="A322">
        <v>46300</v>
      </c>
      <c r="B322">
        <v>1</v>
      </c>
      <c r="C322">
        <v>2002</v>
      </c>
      <c r="D322" s="1">
        <v>45972.945509259262</v>
      </c>
      <c r="E322" t="s">
        <v>152</v>
      </c>
      <c r="F322">
        <v>3</v>
      </c>
      <c r="G322">
        <v>2</v>
      </c>
      <c r="H322">
        <v>2</v>
      </c>
      <c r="I322">
        <v>3</v>
      </c>
      <c r="J322">
        <v>4</v>
      </c>
      <c r="K322">
        <v>2</v>
      </c>
      <c r="L322">
        <v>4</v>
      </c>
      <c r="M322">
        <v>4</v>
      </c>
      <c r="N322">
        <v>2</v>
      </c>
      <c r="O322">
        <v>3</v>
      </c>
      <c r="P322">
        <v>4</v>
      </c>
      <c r="Q322">
        <v>2</v>
      </c>
      <c r="R322">
        <v>2</v>
      </c>
      <c r="S322">
        <v>2</v>
      </c>
      <c r="T322">
        <v>4</v>
      </c>
      <c r="U322">
        <v>2</v>
      </c>
      <c r="V322">
        <v>4</v>
      </c>
      <c r="W322">
        <v>4</v>
      </c>
      <c r="X322">
        <v>2</v>
      </c>
      <c r="Y322">
        <v>3</v>
      </c>
      <c r="Z322">
        <v>3</v>
      </c>
      <c r="AA322">
        <v>4</v>
      </c>
      <c r="AB322">
        <v>4</v>
      </c>
      <c r="AC322">
        <v>3</v>
      </c>
      <c r="AD322">
        <v>5</v>
      </c>
      <c r="AE322">
        <v>10</v>
      </c>
      <c r="AF322">
        <v>4</v>
      </c>
      <c r="AG322">
        <v>2</v>
      </c>
      <c r="AH322">
        <v>4</v>
      </c>
      <c r="AI322">
        <v>6</v>
      </c>
      <c r="AJ322">
        <v>6</v>
      </c>
      <c r="AK322">
        <v>3</v>
      </c>
      <c r="AL322">
        <v>3</v>
      </c>
      <c r="AM322">
        <v>4</v>
      </c>
      <c r="AN322">
        <v>5</v>
      </c>
      <c r="AO322">
        <v>3</v>
      </c>
      <c r="AP322">
        <v>2</v>
      </c>
      <c r="AQ322">
        <v>2</v>
      </c>
      <c r="AR322">
        <v>4</v>
      </c>
      <c r="AS322">
        <v>15</v>
      </c>
      <c r="AT322">
        <v>17</v>
      </c>
      <c r="AU322">
        <v>13</v>
      </c>
      <c r="AV322">
        <v>19</v>
      </c>
      <c r="AW322">
        <v>5</v>
      </c>
      <c r="AX322">
        <v>4</v>
      </c>
      <c r="AY322">
        <v>10</v>
      </c>
      <c r="AZ322">
        <v>3</v>
      </c>
      <c r="BA322">
        <v>16</v>
      </c>
      <c r="BB322">
        <v>9</v>
      </c>
      <c r="BC322">
        <v>12</v>
      </c>
      <c r="BD322">
        <v>2</v>
      </c>
      <c r="BE322">
        <v>11</v>
      </c>
      <c r="BF322">
        <v>14</v>
      </c>
      <c r="BG322">
        <v>1</v>
      </c>
      <c r="BH322">
        <v>6</v>
      </c>
      <c r="BI322">
        <v>20</v>
      </c>
      <c r="BJ322">
        <v>7</v>
      </c>
      <c r="BK322">
        <v>8</v>
      </c>
      <c r="BL322">
        <v>15</v>
      </c>
      <c r="BM322">
        <v>18</v>
      </c>
      <c r="BN322">
        <v>52</v>
      </c>
    </row>
    <row r="323" spans="1:66" x14ac:dyDescent="0.25">
      <c r="A323">
        <v>46338</v>
      </c>
      <c r="B323">
        <v>1</v>
      </c>
      <c r="C323">
        <v>1998</v>
      </c>
      <c r="D323" s="1">
        <v>45972.945555555554</v>
      </c>
      <c r="E323" t="s">
        <v>172</v>
      </c>
      <c r="F323">
        <v>4</v>
      </c>
      <c r="G323">
        <v>2</v>
      </c>
      <c r="H323">
        <v>1</v>
      </c>
      <c r="I323">
        <v>2</v>
      </c>
      <c r="J323">
        <v>4</v>
      </c>
      <c r="K323">
        <v>1</v>
      </c>
      <c r="L323">
        <v>2</v>
      </c>
      <c r="M323">
        <v>1</v>
      </c>
      <c r="N323">
        <v>4</v>
      </c>
      <c r="O323">
        <v>2</v>
      </c>
      <c r="P323">
        <v>2</v>
      </c>
      <c r="Q323">
        <v>2</v>
      </c>
      <c r="R323">
        <v>1</v>
      </c>
      <c r="S323">
        <v>1</v>
      </c>
      <c r="T323">
        <v>5</v>
      </c>
      <c r="U323">
        <v>1</v>
      </c>
      <c r="V323">
        <v>4</v>
      </c>
      <c r="W323">
        <v>5</v>
      </c>
      <c r="X323">
        <v>1</v>
      </c>
      <c r="Y323">
        <v>3</v>
      </c>
      <c r="Z323">
        <v>12</v>
      </c>
      <c r="AA323">
        <v>6</v>
      </c>
      <c r="AB323">
        <v>6</v>
      </c>
      <c r="AC323">
        <v>7</v>
      </c>
      <c r="AD323">
        <v>4</v>
      </c>
      <c r="AE323">
        <v>4</v>
      </c>
      <c r="AF323">
        <v>4</v>
      </c>
      <c r="AG323">
        <v>4</v>
      </c>
      <c r="AH323">
        <v>8</v>
      </c>
      <c r="AI323">
        <v>5</v>
      </c>
      <c r="AJ323">
        <v>8</v>
      </c>
      <c r="AK323">
        <v>4</v>
      </c>
      <c r="AL323">
        <v>3</v>
      </c>
      <c r="AM323">
        <v>4</v>
      </c>
      <c r="AN323">
        <v>7</v>
      </c>
      <c r="AO323">
        <v>3</v>
      </c>
      <c r="AP323">
        <v>6</v>
      </c>
      <c r="AQ323">
        <v>3</v>
      </c>
      <c r="AR323">
        <v>9</v>
      </c>
      <c r="AS323">
        <v>18</v>
      </c>
      <c r="AT323">
        <v>5</v>
      </c>
      <c r="AU323">
        <v>7</v>
      </c>
      <c r="AV323">
        <v>17</v>
      </c>
      <c r="AW323">
        <v>8</v>
      </c>
      <c r="AX323">
        <v>3</v>
      </c>
      <c r="AY323">
        <v>9</v>
      </c>
      <c r="AZ323">
        <v>15</v>
      </c>
      <c r="BA323">
        <v>10</v>
      </c>
      <c r="BB323">
        <v>18</v>
      </c>
      <c r="BC323">
        <v>4</v>
      </c>
      <c r="BD323">
        <v>2</v>
      </c>
      <c r="BE323">
        <v>16</v>
      </c>
      <c r="BF323">
        <v>20</v>
      </c>
      <c r="BG323">
        <v>12</v>
      </c>
      <c r="BH323">
        <v>11</v>
      </c>
      <c r="BI323">
        <v>19</v>
      </c>
      <c r="BJ323">
        <v>6</v>
      </c>
      <c r="BK323">
        <v>13</v>
      </c>
      <c r="BL323">
        <v>14</v>
      </c>
      <c r="BM323">
        <v>1</v>
      </c>
      <c r="BN323">
        <v>49</v>
      </c>
    </row>
    <row r="324" spans="1:66" x14ac:dyDescent="0.25">
      <c r="A324">
        <v>46385</v>
      </c>
      <c r="B324">
        <v>0</v>
      </c>
      <c r="C324">
        <v>1999</v>
      </c>
      <c r="D324" s="1">
        <v>45972.945567129631</v>
      </c>
      <c r="E324" t="s">
        <v>171</v>
      </c>
      <c r="F324">
        <v>3</v>
      </c>
      <c r="G324">
        <v>4</v>
      </c>
      <c r="H324">
        <v>4</v>
      </c>
      <c r="I324">
        <v>5</v>
      </c>
      <c r="J324">
        <v>3</v>
      </c>
      <c r="K324">
        <v>3</v>
      </c>
      <c r="L324">
        <v>3</v>
      </c>
      <c r="M324">
        <v>2</v>
      </c>
      <c r="N324">
        <v>4</v>
      </c>
      <c r="O324">
        <v>3</v>
      </c>
      <c r="P324">
        <v>4</v>
      </c>
      <c r="Q324">
        <v>2</v>
      </c>
      <c r="R324">
        <v>3</v>
      </c>
      <c r="S324">
        <v>4</v>
      </c>
      <c r="T324">
        <v>4</v>
      </c>
      <c r="U324">
        <v>2</v>
      </c>
      <c r="V324">
        <v>4</v>
      </c>
      <c r="W324">
        <v>4</v>
      </c>
      <c r="X324">
        <v>3</v>
      </c>
      <c r="Y324">
        <v>2</v>
      </c>
      <c r="Z324">
        <v>4</v>
      </c>
      <c r="AA324">
        <v>8</v>
      </c>
      <c r="AB324">
        <v>7</v>
      </c>
      <c r="AC324">
        <v>8</v>
      </c>
      <c r="AD324">
        <v>7</v>
      </c>
      <c r="AE324">
        <v>3</v>
      </c>
      <c r="AF324">
        <v>8</v>
      </c>
      <c r="AG324">
        <v>9</v>
      </c>
      <c r="AH324">
        <v>7</v>
      </c>
      <c r="AI324">
        <v>6</v>
      </c>
      <c r="AJ324">
        <v>12</v>
      </c>
      <c r="AK324">
        <v>5</v>
      </c>
      <c r="AL324">
        <v>7</v>
      </c>
      <c r="AM324">
        <v>7</v>
      </c>
      <c r="AN324">
        <v>9</v>
      </c>
      <c r="AO324">
        <v>8</v>
      </c>
      <c r="AP324">
        <v>7</v>
      </c>
      <c r="AQ324">
        <v>4</v>
      </c>
      <c r="AR324">
        <v>6</v>
      </c>
      <c r="AS324">
        <v>10</v>
      </c>
      <c r="AT324">
        <v>18</v>
      </c>
      <c r="AU324">
        <v>14</v>
      </c>
      <c r="AV324">
        <v>2</v>
      </c>
      <c r="AW324">
        <v>1</v>
      </c>
      <c r="AX324">
        <v>3</v>
      </c>
      <c r="AY324">
        <v>10</v>
      </c>
      <c r="AZ324">
        <v>12</v>
      </c>
      <c r="BA324">
        <v>6</v>
      </c>
      <c r="BB324">
        <v>16</v>
      </c>
      <c r="BC324">
        <v>19</v>
      </c>
      <c r="BD324">
        <v>5</v>
      </c>
      <c r="BE324">
        <v>11</v>
      </c>
      <c r="BF324">
        <v>15</v>
      </c>
      <c r="BG324">
        <v>13</v>
      </c>
      <c r="BH324">
        <v>17</v>
      </c>
      <c r="BI324">
        <v>7</v>
      </c>
      <c r="BJ324">
        <v>9</v>
      </c>
      <c r="BK324">
        <v>20</v>
      </c>
      <c r="BL324">
        <v>8</v>
      </c>
      <c r="BM324">
        <v>4</v>
      </c>
      <c r="BN324">
        <v>60</v>
      </c>
    </row>
    <row r="325" spans="1:66" x14ac:dyDescent="0.25">
      <c r="A325">
        <v>46414</v>
      </c>
      <c r="B325">
        <v>1</v>
      </c>
      <c r="C325">
        <v>2004</v>
      </c>
      <c r="D325" s="1">
        <v>45972.945706018516</v>
      </c>
      <c r="E325" t="s">
        <v>66</v>
      </c>
      <c r="F325">
        <v>3</v>
      </c>
      <c r="G325">
        <v>5</v>
      </c>
      <c r="H325">
        <v>5</v>
      </c>
      <c r="I325">
        <v>3</v>
      </c>
      <c r="J325">
        <v>5</v>
      </c>
      <c r="K325">
        <v>4</v>
      </c>
      <c r="L325">
        <v>3</v>
      </c>
      <c r="M325">
        <v>4</v>
      </c>
      <c r="N325">
        <v>4</v>
      </c>
      <c r="O325">
        <v>4</v>
      </c>
      <c r="P325">
        <v>5</v>
      </c>
      <c r="Q325">
        <v>5</v>
      </c>
      <c r="R325">
        <v>3</v>
      </c>
      <c r="S325">
        <v>3</v>
      </c>
      <c r="T325">
        <v>2</v>
      </c>
      <c r="U325">
        <v>3</v>
      </c>
      <c r="V325">
        <v>4</v>
      </c>
      <c r="W325">
        <v>3</v>
      </c>
      <c r="X325">
        <v>4</v>
      </c>
      <c r="Y325">
        <v>4</v>
      </c>
      <c r="Z325">
        <v>3</v>
      </c>
      <c r="AA325">
        <v>8</v>
      </c>
      <c r="AB325">
        <v>11</v>
      </c>
      <c r="AC325">
        <v>9</v>
      </c>
      <c r="AD325">
        <v>11</v>
      </c>
      <c r="AE325">
        <v>6</v>
      </c>
      <c r="AF325">
        <v>4</v>
      </c>
      <c r="AG325">
        <v>5</v>
      </c>
      <c r="AH325">
        <v>11</v>
      </c>
      <c r="AI325">
        <v>8</v>
      </c>
      <c r="AJ325">
        <v>5</v>
      </c>
      <c r="AK325">
        <v>3</v>
      </c>
      <c r="AL325">
        <v>6</v>
      </c>
      <c r="AM325">
        <v>10</v>
      </c>
      <c r="AN325">
        <v>6</v>
      </c>
      <c r="AO325">
        <v>4</v>
      </c>
      <c r="AP325">
        <v>6</v>
      </c>
      <c r="AQ325">
        <v>3</v>
      </c>
      <c r="AR325">
        <v>5</v>
      </c>
      <c r="AS325">
        <v>5</v>
      </c>
      <c r="AT325">
        <v>6</v>
      </c>
      <c r="AU325">
        <v>16</v>
      </c>
      <c r="AV325">
        <v>3</v>
      </c>
      <c r="AW325">
        <v>11</v>
      </c>
      <c r="AX325">
        <v>15</v>
      </c>
      <c r="AY325">
        <v>9</v>
      </c>
      <c r="AZ325">
        <v>14</v>
      </c>
      <c r="BA325">
        <v>7</v>
      </c>
      <c r="BB325">
        <v>10</v>
      </c>
      <c r="BC325">
        <v>4</v>
      </c>
      <c r="BD325">
        <v>13</v>
      </c>
      <c r="BE325">
        <v>12</v>
      </c>
      <c r="BF325">
        <v>5</v>
      </c>
      <c r="BG325">
        <v>8</v>
      </c>
      <c r="BH325">
        <v>20</v>
      </c>
      <c r="BI325">
        <v>17</v>
      </c>
      <c r="BJ325">
        <v>1</v>
      </c>
      <c r="BK325">
        <v>18</v>
      </c>
      <c r="BL325">
        <v>19</v>
      </c>
      <c r="BM325">
        <v>2</v>
      </c>
      <c r="BN325">
        <v>59</v>
      </c>
    </row>
    <row r="326" spans="1:66" x14ac:dyDescent="0.25">
      <c r="A326">
        <v>46420</v>
      </c>
      <c r="B326">
        <v>1</v>
      </c>
      <c r="C326">
        <v>2001</v>
      </c>
      <c r="D326" s="1">
        <v>45972.945729166669</v>
      </c>
      <c r="E326" t="s">
        <v>66</v>
      </c>
      <c r="F326">
        <v>1</v>
      </c>
      <c r="G326">
        <v>1</v>
      </c>
      <c r="H326">
        <v>1</v>
      </c>
      <c r="I326">
        <v>1</v>
      </c>
      <c r="J326">
        <v>2</v>
      </c>
      <c r="K326">
        <v>1</v>
      </c>
      <c r="L326">
        <v>4</v>
      </c>
      <c r="M326">
        <v>1</v>
      </c>
      <c r="N326">
        <v>1</v>
      </c>
      <c r="O326">
        <v>1</v>
      </c>
      <c r="P326">
        <v>3</v>
      </c>
      <c r="Q326">
        <v>1</v>
      </c>
      <c r="R326">
        <v>1</v>
      </c>
      <c r="S326">
        <v>1</v>
      </c>
      <c r="T326">
        <v>1</v>
      </c>
      <c r="U326">
        <v>1</v>
      </c>
      <c r="V326">
        <v>1</v>
      </c>
      <c r="W326">
        <v>5</v>
      </c>
      <c r="X326">
        <v>1</v>
      </c>
      <c r="Y326">
        <v>4</v>
      </c>
      <c r="Z326">
        <v>5</v>
      </c>
      <c r="AA326">
        <v>5</v>
      </c>
      <c r="AB326">
        <v>2</v>
      </c>
      <c r="AC326">
        <v>5</v>
      </c>
      <c r="AD326">
        <v>10</v>
      </c>
      <c r="AE326">
        <v>1</v>
      </c>
      <c r="AF326">
        <v>3</v>
      </c>
      <c r="AG326">
        <v>3</v>
      </c>
      <c r="AH326">
        <v>12</v>
      </c>
      <c r="AI326">
        <v>4</v>
      </c>
      <c r="AJ326">
        <v>8</v>
      </c>
      <c r="AK326">
        <v>2</v>
      </c>
      <c r="AL326">
        <v>5</v>
      </c>
      <c r="AM326">
        <v>2</v>
      </c>
      <c r="AN326">
        <v>7</v>
      </c>
      <c r="AO326">
        <v>2</v>
      </c>
      <c r="AP326">
        <v>5</v>
      </c>
      <c r="AQ326">
        <v>2</v>
      </c>
      <c r="AR326">
        <v>4</v>
      </c>
      <c r="AS326">
        <v>5</v>
      </c>
      <c r="AT326">
        <v>6</v>
      </c>
      <c r="AU326">
        <v>3</v>
      </c>
      <c r="AV326">
        <v>16</v>
      </c>
      <c r="AW326">
        <v>20</v>
      </c>
      <c r="AX326">
        <v>8</v>
      </c>
      <c r="AY326">
        <v>18</v>
      </c>
      <c r="AZ326">
        <v>11</v>
      </c>
      <c r="BA326">
        <v>4</v>
      </c>
      <c r="BB326">
        <v>17</v>
      </c>
      <c r="BC326">
        <v>1</v>
      </c>
      <c r="BD326">
        <v>9</v>
      </c>
      <c r="BE326">
        <v>19</v>
      </c>
      <c r="BF326">
        <v>12</v>
      </c>
      <c r="BG326">
        <v>5</v>
      </c>
      <c r="BH326">
        <v>2</v>
      </c>
      <c r="BI326">
        <v>13</v>
      </c>
      <c r="BJ326">
        <v>15</v>
      </c>
      <c r="BK326">
        <v>14</v>
      </c>
      <c r="BL326">
        <v>10</v>
      </c>
      <c r="BM326">
        <v>7</v>
      </c>
      <c r="BN326">
        <v>44</v>
      </c>
    </row>
    <row r="327" spans="1:66" x14ac:dyDescent="0.25">
      <c r="A327">
        <v>46422</v>
      </c>
      <c r="B327">
        <v>1</v>
      </c>
      <c r="C327">
        <v>2006</v>
      </c>
      <c r="D327" s="1">
        <v>45972.945752314816</v>
      </c>
      <c r="E327" t="s">
        <v>94</v>
      </c>
      <c r="F327">
        <v>1</v>
      </c>
      <c r="G327">
        <v>2</v>
      </c>
      <c r="H327">
        <v>1</v>
      </c>
      <c r="I327">
        <v>1</v>
      </c>
      <c r="J327">
        <v>1</v>
      </c>
      <c r="K327">
        <v>2</v>
      </c>
      <c r="L327">
        <v>3</v>
      </c>
      <c r="M327">
        <v>1</v>
      </c>
      <c r="N327">
        <v>1</v>
      </c>
      <c r="O327">
        <v>1</v>
      </c>
      <c r="P327">
        <v>3</v>
      </c>
      <c r="Q327">
        <v>1</v>
      </c>
      <c r="R327">
        <v>5</v>
      </c>
      <c r="S327">
        <v>1</v>
      </c>
      <c r="T327">
        <v>5</v>
      </c>
      <c r="U327">
        <v>1</v>
      </c>
      <c r="V327">
        <v>1</v>
      </c>
      <c r="W327">
        <v>5</v>
      </c>
      <c r="X327">
        <v>1</v>
      </c>
      <c r="Y327">
        <v>2</v>
      </c>
      <c r="Z327">
        <v>4</v>
      </c>
      <c r="AA327">
        <v>5</v>
      </c>
      <c r="AB327">
        <v>4</v>
      </c>
      <c r="AC327">
        <v>6</v>
      </c>
      <c r="AD327">
        <v>2</v>
      </c>
      <c r="AE327">
        <v>2</v>
      </c>
      <c r="AF327">
        <v>3</v>
      </c>
      <c r="AG327">
        <v>3</v>
      </c>
      <c r="AH327">
        <v>4</v>
      </c>
      <c r="AI327">
        <v>4</v>
      </c>
      <c r="AJ327">
        <v>3</v>
      </c>
      <c r="AK327">
        <v>8</v>
      </c>
      <c r="AL327">
        <v>3</v>
      </c>
      <c r="AM327">
        <v>3</v>
      </c>
      <c r="AN327">
        <v>3</v>
      </c>
      <c r="AO327">
        <v>6</v>
      </c>
      <c r="AP327">
        <v>4</v>
      </c>
      <c r="AQ327">
        <v>2</v>
      </c>
      <c r="AR327">
        <v>2</v>
      </c>
      <c r="AS327">
        <v>5</v>
      </c>
      <c r="AT327">
        <v>19</v>
      </c>
      <c r="AU327">
        <v>1</v>
      </c>
      <c r="AV327">
        <v>14</v>
      </c>
      <c r="AW327">
        <v>6</v>
      </c>
      <c r="AX327">
        <v>11</v>
      </c>
      <c r="AY327">
        <v>13</v>
      </c>
      <c r="AZ327">
        <v>4</v>
      </c>
      <c r="BA327">
        <v>10</v>
      </c>
      <c r="BB327">
        <v>15</v>
      </c>
      <c r="BC327">
        <v>2</v>
      </c>
      <c r="BD327">
        <v>7</v>
      </c>
      <c r="BE327">
        <v>17</v>
      </c>
      <c r="BF327">
        <v>12</v>
      </c>
      <c r="BG327">
        <v>5</v>
      </c>
      <c r="BH327">
        <v>20</v>
      </c>
      <c r="BI327">
        <v>9</v>
      </c>
      <c r="BJ327">
        <v>16</v>
      </c>
      <c r="BK327">
        <v>3</v>
      </c>
      <c r="BL327">
        <v>18</v>
      </c>
      <c r="BM327">
        <v>8</v>
      </c>
      <c r="BN327">
        <v>51</v>
      </c>
    </row>
    <row r="328" spans="1:66" x14ac:dyDescent="0.25">
      <c r="A328">
        <v>46391</v>
      </c>
      <c r="B328">
        <v>1</v>
      </c>
      <c r="C328">
        <v>2004</v>
      </c>
      <c r="D328" s="1">
        <v>45972.945775462962</v>
      </c>
      <c r="E328" t="s">
        <v>66</v>
      </c>
      <c r="F328">
        <v>2</v>
      </c>
      <c r="G328">
        <v>4</v>
      </c>
      <c r="H328">
        <v>2</v>
      </c>
      <c r="I328">
        <v>3</v>
      </c>
      <c r="J328">
        <v>3</v>
      </c>
      <c r="K328">
        <v>4</v>
      </c>
      <c r="L328">
        <v>3</v>
      </c>
      <c r="M328">
        <v>2</v>
      </c>
      <c r="N328">
        <v>4</v>
      </c>
      <c r="O328">
        <v>4</v>
      </c>
      <c r="P328">
        <v>4</v>
      </c>
      <c r="Q328">
        <v>2</v>
      </c>
      <c r="R328">
        <v>2</v>
      </c>
      <c r="S328">
        <v>2</v>
      </c>
      <c r="T328">
        <v>4</v>
      </c>
      <c r="U328">
        <v>1</v>
      </c>
      <c r="V328">
        <v>2</v>
      </c>
      <c r="W328">
        <v>5</v>
      </c>
      <c r="X328">
        <v>2</v>
      </c>
      <c r="Y328">
        <v>4</v>
      </c>
      <c r="Z328">
        <v>8</v>
      </c>
      <c r="AA328">
        <v>10</v>
      </c>
      <c r="AB328">
        <v>5</v>
      </c>
      <c r="AC328">
        <v>9</v>
      </c>
      <c r="AD328">
        <v>3</v>
      </c>
      <c r="AE328">
        <v>5</v>
      </c>
      <c r="AF328">
        <v>5</v>
      </c>
      <c r="AG328">
        <v>5</v>
      </c>
      <c r="AH328">
        <v>7</v>
      </c>
      <c r="AI328">
        <v>11</v>
      </c>
      <c r="AJ328">
        <v>10</v>
      </c>
      <c r="AK328">
        <v>7</v>
      </c>
      <c r="AL328">
        <v>6</v>
      </c>
      <c r="AM328">
        <v>5</v>
      </c>
      <c r="AN328">
        <v>7</v>
      </c>
      <c r="AO328">
        <v>5</v>
      </c>
      <c r="AP328">
        <v>17</v>
      </c>
      <c r="AQ328">
        <v>6</v>
      </c>
      <c r="AR328">
        <v>5</v>
      </c>
      <c r="AS328">
        <v>9</v>
      </c>
      <c r="AT328">
        <v>4</v>
      </c>
      <c r="AU328">
        <v>18</v>
      </c>
      <c r="AV328">
        <v>10</v>
      </c>
      <c r="AW328">
        <v>5</v>
      </c>
      <c r="AX328">
        <v>8</v>
      </c>
      <c r="AY328">
        <v>20</v>
      </c>
      <c r="AZ328">
        <v>15</v>
      </c>
      <c r="BA328">
        <v>12</v>
      </c>
      <c r="BB328">
        <v>11</v>
      </c>
      <c r="BC328">
        <v>1</v>
      </c>
      <c r="BD328">
        <v>14</v>
      </c>
      <c r="BE328">
        <v>2</v>
      </c>
      <c r="BF328">
        <v>9</v>
      </c>
      <c r="BG328">
        <v>17</v>
      </c>
      <c r="BH328">
        <v>3</v>
      </c>
      <c r="BI328">
        <v>19</v>
      </c>
      <c r="BJ328">
        <v>13</v>
      </c>
      <c r="BK328">
        <v>16</v>
      </c>
      <c r="BL328">
        <v>6</v>
      </c>
      <c r="BM328">
        <v>7</v>
      </c>
      <c r="BN328">
        <v>57</v>
      </c>
    </row>
    <row r="329" spans="1:66" x14ac:dyDescent="0.25">
      <c r="A329">
        <v>46405</v>
      </c>
      <c r="B329">
        <v>1</v>
      </c>
      <c r="C329">
        <v>2007</v>
      </c>
      <c r="D329" s="1">
        <v>45972.945821759262</v>
      </c>
      <c r="E329" t="s">
        <v>75</v>
      </c>
      <c r="F329">
        <v>3</v>
      </c>
      <c r="G329">
        <v>5</v>
      </c>
      <c r="H329">
        <v>2</v>
      </c>
      <c r="I329">
        <v>4</v>
      </c>
      <c r="J329">
        <v>5</v>
      </c>
      <c r="K329">
        <v>5</v>
      </c>
      <c r="L329">
        <v>5</v>
      </c>
      <c r="M329">
        <v>5</v>
      </c>
      <c r="N329">
        <v>2</v>
      </c>
      <c r="O329">
        <v>2</v>
      </c>
      <c r="P329">
        <v>3</v>
      </c>
      <c r="Q329">
        <v>3</v>
      </c>
      <c r="R329">
        <v>4</v>
      </c>
      <c r="S329">
        <v>2</v>
      </c>
      <c r="T329">
        <v>4</v>
      </c>
      <c r="U329">
        <v>4</v>
      </c>
      <c r="V329">
        <v>5</v>
      </c>
      <c r="W329">
        <v>3</v>
      </c>
      <c r="X329">
        <v>3</v>
      </c>
      <c r="Y329">
        <v>5</v>
      </c>
      <c r="Z329">
        <v>5</v>
      </c>
      <c r="AA329">
        <v>3</v>
      </c>
      <c r="AB329">
        <v>21</v>
      </c>
      <c r="AC329">
        <v>9</v>
      </c>
      <c r="AD329">
        <v>2</v>
      </c>
      <c r="AE329">
        <v>4</v>
      </c>
      <c r="AF329">
        <v>3</v>
      </c>
      <c r="AG329">
        <v>4</v>
      </c>
      <c r="AH329">
        <v>6</v>
      </c>
      <c r="AI329">
        <v>3</v>
      </c>
      <c r="AJ329">
        <v>5</v>
      </c>
      <c r="AK329">
        <v>5</v>
      </c>
      <c r="AL329">
        <v>22</v>
      </c>
      <c r="AM329">
        <v>2</v>
      </c>
      <c r="AN329">
        <v>9</v>
      </c>
      <c r="AO329">
        <v>11</v>
      </c>
      <c r="AP329">
        <v>7</v>
      </c>
      <c r="AQ329">
        <v>4</v>
      </c>
      <c r="AR329">
        <v>7</v>
      </c>
      <c r="AS329">
        <v>40</v>
      </c>
      <c r="AT329">
        <v>6</v>
      </c>
      <c r="AU329">
        <v>13</v>
      </c>
      <c r="AV329">
        <v>20</v>
      </c>
      <c r="AW329">
        <v>7</v>
      </c>
      <c r="AX329">
        <v>16</v>
      </c>
      <c r="AY329">
        <v>4</v>
      </c>
      <c r="AZ329">
        <v>11</v>
      </c>
      <c r="BA329">
        <v>17</v>
      </c>
      <c r="BB329">
        <v>5</v>
      </c>
      <c r="BC329">
        <v>12</v>
      </c>
      <c r="BD329">
        <v>14</v>
      </c>
      <c r="BE329">
        <v>19</v>
      </c>
      <c r="BF329">
        <v>1</v>
      </c>
      <c r="BG329">
        <v>9</v>
      </c>
      <c r="BH329">
        <v>10</v>
      </c>
      <c r="BI329">
        <v>15</v>
      </c>
      <c r="BJ329">
        <v>2</v>
      </c>
      <c r="BK329">
        <v>18</v>
      </c>
      <c r="BL329">
        <v>3</v>
      </c>
      <c r="BM329">
        <v>8</v>
      </c>
      <c r="BN329">
        <v>67</v>
      </c>
    </row>
    <row r="330" spans="1:66" x14ac:dyDescent="0.25">
      <c r="A330">
        <v>46381</v>
      </c>
      <c r="B330">
        <v>0</v>
      </c>
      <c r="C330">
        <v>2006</v>
      </c>
      <c r="D330" s="1">
        <v>45972.945844907408</v>
      </c>
      <c r="E330" t="s">
        <v>95</v>
      </c>
      <c r="F330">
        <v>1</v>
      </c>
      <c r="G330">
        <v>1</v>
      </c>
      <c r="H330">
        <v>5</v>
      </c>
      <c r="I330">
        <v>5</v>
      </c>
      <c r="J330">
        <v>1</v>
      </c>
      <c r="K330">
        <v>1</v>
      </c>
      <c r="L330">
        <v>5</v>
      </c>
      <c r="M330">
        <v>2</v>
      </c>
      <c r="N330">
        <v>2</v>
      </c>
      <c r="O330">
        <v>4</v>
      </c>
      <c r="P330">
        <v>3</v>
      </c>
      <c r="Q330">
        <v>1</v>
      </c>
      <c r="R330">
        <v>1</v>
      </c>
      <c r="S330">
        <v>2</v>
      </c>
      <c r="T330">
        <v>2</v>
      </c>
      <c r="U330">
        <v>2</v>
      </c>
      <c r="V330">
        <v>4</v>
      </c>
      <c r="W330">
        <v>1</v>
      </c>
      <c r="X330">
        <v>2</v>
      </c>
      <c r="Y330">
        <v>2</v>
      </c>
      <c r="Z330">
        <v>5</v>
      </c>
      <c r="AA330">
        <v>14</v>
      </c>
      <c r="AB330">
        <v>5</v>
      </c>
      <c r="AC330">
        <v>12</v>
      </c>
      <c r="AD330">
        <v>6</v>
      </c>
      <c r="AE330">
        <v>4</v>
      </c>
      <c r="AF330">
        <v>7</v>
      </c>
      <c r="AG330">
        <v>7</v>
      </c>
      <c r="AH330">
        <v>15</v>
      </c>
      <c r="AI330">
        <v>6</v>
      </c>
      <c r="AJ330">
        <v>9</v>
      </c>
      <c r="AK330">
        <v>7</v>
      </c>
      <c r="AL330">
        <v>10</v>
      </c>
      <c r="AM330">
        <v>6</v>
      </c>
      <c r="AN330">
        <v>9</v>
      </c>
      <c r="AO330">
        <v>5</v>
      </c>
      <c r="AP330">
        <v>7</v>
      </c>
      <c r="AQ330">
        <v>7</v>
      </c>
      <c r="AR330">
        <v>11</v>
      </c>
      <c r="AS330">
        <v>7</v>
      </c>
      <c r="AT330">
        <v>3</v>
      </c>
      <c r="AU330">
        <v>7</v>
      </c>
      <c r="AV330">
        <v>19</v>
      </c>
      <c r="AW330">
        <v>10</v>
      </c>
      <c r="AX330">
        <v>13</v>
      </c>
      <c r="AY330">
        <v>12</v>
      </c>
      <c r="AZ330">
        <v>14</v>
      </c>
      <c r="BA330">
        <v>18</v>
      </c>
      <c r="BB330">
        <v>1</v>
      </c>
      <c r="BC330">
        <v>17</v>
      </c>
      <c r="BD330">
        <v>15</v>
      </c>
      <c r="BE330">
        <v>2</v>
      </c>
      <c r="BF330">
        <v>8</v>
      </c>
      <c r="BG330">
        <v>11</v>
      </c>
      <c r="BH330">
        <v>6</v>
      </c>
      <c r="BI330">
        <v>16</v>
      </c>
      <c r="BJ330">
        <v>20</v>
      </c>
      <c r="BK330">
        <v>5</v>
      </c>
      <c r="BL330">
        <v>9</v>
      </c>
      <c r="BM330">
        <v>4</v>
      </c>
      <c r="BN330">
        <v>85</v>
      </c>
    </row>
    <row r="331" spans="1:66" x14ac:dyDescent="0.25">
      <c r="A331">
        <v>46383</v>
      </c>
      <c r="B331">
        <v>1</v>
      </c>
      <c r="C331">
        <v>2003</v>
      </c>
      <c r="D331" s="1">
        <v>45972.945868055554</v>
      </c>
      <c r="E331">
        <v>1</v>
      </c>
      <c r="F331">
        <v>2</v>
      </c>
      <c r="G331">
        <v>2</v>
      </c>
      <c r="H331">
        <v>3</v>
      </c>
      <c r="I331">
        <v>4</v>
      </c>
      <c r="J331">
        <v>5</v>
      </c>
      <c r="K331">
        <v>4</v>
      </c>
      <c r="L331">
        <v>4</v>
      </c>
      <c r="M331">
        <v>2</v>
      </c>
      <c r="N331">
        <v>4</v>
      </c>
      <c r="O331">
        <v>2</v>
      </c>
      <c r="P331">
        <v>4</v>
      </c>
      <c r="Q331">
        <v>4</v>
      </c>
      <c r="R331">
        <v>3</v>
      </c>
      <c r="S331">
        <v>4</v>
      </c>
      <c r="T331">
        <v>4</v>
      </c>
      <c r="U331">
        <v>2</v>
      </c>
      <c r="V331">
        <v>4</v>
      </c>
      <c r="W331">
        <v>5</v>
      </c>
      <c r="X331">
        <v>2</v>
      </c>
      <c r="Y331">
        <v>4</v>
      </c>
      <c r="Z331">
        <v>8</v>
      </c>
      <c r="AA331">
        <v>5</v>
      </c>
      <c r="AB331">
        <v>12</v>
      </c>
      <c r="AC331">
        <v>4</v>
      </c>
      <c r="AD331">
        <v>8</v>
      </c>
      <c r="AE331">
        <v>5</v>
      </c>
      <c r="AF331">
        <v>5</v>
      </c>
      <c r="AG331">
        <v>8</v>
      </c>
      <c r="AH331">
        <v>7</v>
      </c>
      <c r="AI331">
        <v>17</v>
      </c>
      <c r="AJ331">
        <v>5</v>
      </c>
      <c r="AK331">
        <v>4</v>
      </c>
      <c r="AL331">
        <v>41</v>
      </c>
      <c r="AM331">
        <v>6</v>
      </c>
      <c r="AN331">
        <v>8</v>
      </c>
      <c r="AO331">
        <v>4</v>
      </c>
      <c r="AP331">
        <v>11</v>
      </c>
      <c r="AQ331">
        <v>4</v>
      </c>
      <c r="AR331">
        <v>6</v>
      </c>
      <c r="AS331">
        <v>6</v>
      </c>
      <c r="AT331">
        <v>16</v>
      </c>
      <c r="AU331">
        <v>6</v>
      </c>
      <c r="AV331">
        <v>19</v>
      </c>
      <c r="AW331">
        <v>11</v>
      </c>
      <c r="AX331">
        <v>8</v>
      </c>
      <c r="AY331">
        <v>15</v>
      </c>
      <c r="AZ331">
        <v>12</v>
      </c>
      <c r="BA331">
        <v>3</v>
      </c>
      <c r="BB331">
        <v>10</v>
      </c>
      <c r="BC331">
        <v>7</v>
      </c>
      <c r="BD331">
        <v>17</v>
      </c>
      <c r="BE331">
        <v>2</v>
      </c>
      <c r="BF331">
        <v>1</v>
      </c>
      <c r="BG331">
        <v>4</v>
      </c>
      <c r="BH331">
        <v>9</v>
      </c>
      <c r="BI331">
        <v>13</v>
      </c>
      <c r="BJ331">
        <v>5</v>
      </c>
      <c r="BK331">
        <v>14</v>
      </c>
      <c r="BL331">
        <v>20</v>
      </c>
      <c r="BM331">
        <v>18</v>
      </c>
      <c r="BN331">
        <v>63</v>
      </c>
    </row>
    <row r="332" spans="1:66" x14ac:dyDescent="0.25">
      <c r="A332">
        <v>46343</v>
      </c>
      <c r="B332">
        <v>0</v>
      </c>
      <c r="C332">
        <v>2004</v>
      </c>
      <c r="D332" s="1">
        <v>45972.945868055554</v>
      </c>
      <c r="E332" t="s">
        <v>119</v>
      </c>
      <c r="F332">
        <v>2</v>
      </c>
      <c r="G332">
        <v>2</v>
      </c>
      <c r="H332">
        <v>1</v>
      </c>
      <c r="I332">
        <v>2</v>
      </c>
      <c r="J332">
        <v>4</v>
      </c>
      <c r="K332">
        <v>4</v>
      </c>
      <c r="L332">
        <v>4</v>
      </c>
      <c r="M332">
        <v>3</v>
      </c>
      <c r="N332">
        <v>2</v>
      </c>
      <c r="O332">
        <v>2</v>
      </c>
      <c r="P332">
        <v>2</v>
      </c>
      <c r="Q332">
        <v>1</v>
      </c>
      <c r="R332">
        <v>2</v>
      </c>
      <c r="S332">
        <v>1</v>
      </c>
      <c r="T332">
        <v>4</v>
      </c>
      <c r="U332">
        <v>1</v>
      </c>
      <c r="V332">
        <v>5</v>
      </c>
      <c r="W332">
        <v>5</v>
      </c>
      <c r="X332">
        <v>2</v>
      </c>
      <c r="Y332">
        <v>2</v>
      </c>
      <c r="Z332">
        <v>9</v>
      </c>
      <c r="AA332">
        <v>15</v>
      </c>
      <c r="AB332">
        <v>5</v>
      </c>
      <c r="AC332">
        <v>11</v>
      </c>
      <c r="AD332">
        <v>5</v>
      </c>
      <c r="AE332">
        <v>4</v>
      </c>
      <c r="AF332">
        <v>10</v>
      </c>
      <c r="AG332">
        <v>7</v>
      </c>
      <c r="AH332">
        <v>10</v>
      </c>
      <c r="AI332">
        <v>7</v>
      </c>
      <c r="AJ332">
        <v>15</v>
      </c>
      <c r="AK332">
        <v>10</v>
      </c>
      <c r="AL332">
        <v>24</v>
      </c>
      <c r="AM332">
        <v>5</v>
      </c>
      <c r="AN332">
        <v>12</v>
      </c>
      <c r="AO332">
        <v>4</v>
      </c>
      <c r="AP332">
        <v>16</v>
      </c>
      <c r="AQ332">
        <v>5</v>
      </c>
      <c r="AR332">
        <v>6</v>
      </c>
      <c r="AS332">
        <v>12</v>
      </c>
      <c r="AT332">
        <v>4</v>
      </c>
      <c r="AU332">
        <v>20</v>
      </c>
      <c r="AV332">
        <v>8</v>
      </c>
      <c r="AW332">
        <v>3</v>
      </c>
      <c r="AX332">
        <v>7</v>
      </c>
      <c r="AY332">
        <v>14</v>
      </c>
      <c r="AZ332">
        <v>18</v>
      </c>
      <c r="BA332">
        <v>12</v>
      </c>
      <c r="BB332">
        <v>1</v>
      </c>
      <c r="BC332">
        <v>9</v>
      </c>
      <c r="BD332">
        <v>6</v>
      </c>
      <c r="BE332">
        <v>17</v>
      </c>
      <c r="BF332">
        <v>13</v>
      </c>
      <c r="BG332">
        <v>5</v>
      </c>
      <c r="BH332">
        <v>11</v>
      </c>
      <c r="BI332">
        <v>16</v>
      </c>
      <c r="BJ332">
        <v>10</v>
      </c>
      <c r="BK332">
        <v>19</v>
      </c>
      <c r="BL332">
        <v>2</v>
      </c>
      <c r="BM332">
        <v>15</v>
      </c>
      <c r="BN332">
        <v>57</v>
      </c>
    </row>
    <row r="333" spans="1:66" x14ac:dyDescent="0.25">
      <c r="A333">
        <v>46418</v>
      </c>
      <c r="B333">
        <v>0</v>
      </c>
      <c r="C333">
        <v>2005</v>
      </c>
      <c r="D333" s="1">
        <v>45972.945868055554</v>
      </c>
      <c r="E333" t="s">
        <v>107</v>
      </c>
      <c r="F333">
        <v>5</v>
      </c>
      <c r="G333">
        <v>3</v>
      </c>
      <c r="H333">
        <v>4</v>
      </c>
      <c r="I333">
        <v>5</v>
      </c>
      <c r="J333">
        <v>2</v>
      </c>
      <c r="K333">
        <v>2</v>
      </c>
      <c r="L333">
        <v>4</v>
      </c>
      <c r="M333">
        <v>2</v>
      </c>
      <c r="N333">
        <v>4</v>
      </c>
      <c r="O333">
        <v>4</v>
      </c>
      <c r="P333">
        <v>4</v>
      </c>
      <c r="Q333">
        <v>5</v>
      </c>
      <c r="R333">
        <v>2</v>
      </c>
      <c r="S333">
        <v>5</v>
      </c>
      <c r="T333">
        <v>3</v>
      </c>
      <c r="U333">
        <v>3</v>
      </c>
      <c r="V333">
        <v>5</v>
      </c>
      <c r="W333">
        <v>4</v>
      </c>
      <c r="X333">
        <v>4</v>
      </c>
      <c r="Y333">
        <v>4</v>
      </c>
      <c r="Z333">
        <v>5</v>
      </c>
      <c r="AA333">
        <v>7</v>
      </c>
      <c r="AB333">
        <v>5</v>
      </c>
      <c r="AC333">
        <v>5</v>
      </c>
      <c r="AD333">
        <v>5</v>
      </c>
      <c r="AE333">
        <v>3</v>
      </c>
      <c r="AF333">
        <v>4</v>
      </c>
      <c r="AG333">
        <v>4</v>
      </c>
      <c r="AH333">
        <v>6</v>
      </c>
      <c r="AI333">
        <v>5</v>
      </c>
      <c r="AJ333">
        <v>11</v>
      </c>
      <c r="AK333">
        <v>6</v>
      </c>
      <c r="AL333">
        <v>5</v>
      </c>
      <c r="AM333">
        <v>3</v>
      </c>
      <c r="AN333">
        <v>13</v>
      </c>
      <c r="AO333">
        <v>7</v>
      </c>
      <c r="AP333">
        <v>8</v>
      </c>
      <c r="AQ333">
        <v>4</v>
      </c>
      <c r="AR333">
        <v>5</v>
      </c>
      <c r="AS333">
        <v>7</v>
      </c>
      <c r="AT333">
        <v>11</v>
      </c>
      <c r="AU333">
        <v>16</v>
      </c>
      <c r="AV333">
        <v>12</v>
      </c>
      <c r="AW333">
        <v>10</v>
      </c>
      <c r="AX333">
        <v>6</v>
      </c>
      <c r="AY333">
        <v>7</v>
      </c>
      <c r="AZ333">
        <v>13</v>
      </c>
      <c r="BA333">
        <v>20</v>
      </c>
      <c r="BB333">
        <v>5</v>
      </c>
      <c r="BC333">
        <v>8</v>
      </c>
      <c r="BD333">
        <v>18</v>
      </c>
      <c r="BE333">
        <v>3</v>
      </c>
      <c r="BF333">
        <v>15</v>
      </c>
      <c r="BG333">
        <v>19</v>
      </c>
      <c r="BH333">
        <v>4</v>
      </c>
      <c r="BI333">
        <v>14</v>
      </c>
      <c r="BJ333">
        <v>9</v>
      </c>
      <c r="BK333">
        <v>17</v>
      </c>
      <c r="BL333">
        <v>1</v>
      </c>
      <c r="BM333">
        <v>2</v>
      </c>
      <c r="BN333">
        <v>64</v>
      </c>
    </row>
    <row r="334" spans="1:66" x14ac:dyDescent="0.25">
      <c r="A334">
        <v>46358</v>
      </c>
      <c r="B334">
        <v>1</v>
      </c>
      <c r="C334">
        <v>2005</v>
      </c>
      <c r="D334" s="1">
        <v>45972.945983796293</v>
      </c>
      <c r="E334" t="s">
        <v>66</v>
      </c>
      <c r="F334">
        <v>4</v>
      </c>
      <c r="G334">
        <v>2</v>
      </c>
      <c r="H334">
        <v>2</v>
      </c>
      <c r="I334">
        <v>2</v>
      </c>
      <c r="J334">
        <v>5</v>
      </c>
      <c r="K334">
        <v>5</v>
      </c>
      <c r="L334">
        <v>5</v>
      </c>
      <c r="M334">
        <v>4</v>
      </c>
      <c r="N334">
        <v>5</v>
      </c>
      <c r="O334">
        <v>4</v>
      </c>
      <c r="P334">
        <v>4</v>
      </c>
      <c r="Q334">
        <v>2</v>
      </c>
      <c r="R334">
        <v>2</v>
      </c>
      <c r="S334">
        <v>5</v>
      </c>
      <c r="T334">
        <v>5</v>
      </c>
      <c r="U334">
        <v>2</v>
      </c>
      <c r="V334">
        <v>3</v>
      </c>
      <c r="W334">
        <v>5</v>
      </c>
      <c r="X334">
        <v>1</v>
      </c>
      <c r="Y334">
        <v>4</v>
      </c>
      <c r="Z334">
        <v>7</v>
      </c>
      <c r="AA334">
        <v>5</v>
      </c>
      <c r="AB334">
        <v>24</v>
      </c>
      <c r="AC334">
        <v>10</v>
      </c>
      <c r="AD334">
        <v>3</v>
      </c>
      <c r="AE334">
        <v>3</v>
      </c>
      <c r="AF334">
        <v>5</v>
      </c>
      <c r="AG334">
        <v>4</v>
      </c>
      <c r="AH334">
        <v>8</v>
      </c>
      <c r="AI334">
        <v>20</v>
      </c>
      <c r="AJ334">
        <v>33</v>
      </c>
      <c r="AK334">
        <v>15</v>
      </c>
      <c r="AL334">
        <v>22</v>
      </c>
      <c r="AM334">
        <v>10</v>
      </c>
      <c r="AN334">
        <v>6</v>
      </c>
      <c r="AO334">
        <v>6</v>
      </c>
      <c r="AP334">
        <v>16</v>
      </c>
      <c r="AQ334">
        <v>5</v>
      </c>
      <c r="AR334">
        <v>9</v>
      </c>
      <c r="AS334">
        <v>7</v>
      </c>
      <c r="AT334">
        <v>1</v>
      </c>
      <c r="AU334">
        <v>19</v>
      </c>
      <c r="AV334">
        <v>8</v>
      </c>
      <c r="AW334">
        <v>13</v>
      </c>
      <c r="AX334">
        <v>18</v>
      </c>
      <c r="AY334">
        <v>3</v>
      </c>
      <c r="AZ334">
        <v>4</v>
      </c>
      <c r="BA334">
        <v>17</v>
      </c>
      <c r="BB334">
        <v>20</v>
      </c>
      <c r="BC334">
        <v>7</v>
      </c>
      <c r="BD334">
        <v>12</v>
      </c>
      <c r="BE334">
        <v>11</v>
      </c>
      <c r="BF334">
        <v>2</v>
      </c>
      <c r="BG334">
        <v>10</v>
      </c>
      <c r="BH334">
        <v>14</v>
      </c>
      <c r="BI334">
        <v>15</v>
      </c>
      <c r="BJ334">
        <v>9</v>
      </c>
      <c r="BK334">
        <v>6</v>
      </c>
      <c r="BL334">
        <v>5</v>
      </c>
      <c r="BM334">
        <v>16</v>
      </c>
      <c r="BN334">
        <v>77</v>
      </c>
    </row>
    <row r="335" spans="1:66" x14ac:dyDescent="0.25">
      <c r="A335">
        <v>46321</v>
      </c>
      <c r="B335">
        <v>1</v>
      </c>
      <c r="C335">
        <v>2004</v>
      </c>
      <c r="D335" s="1">
        <v>45972.946006944447</v>
      </c>
      <c r="E335" t="s">
        <v>120</v>
      </c>
      <c r="F335">
        <v>2</v>
      </c>
      <c r="G335">
        <v>2</v>
      </c>
      <c r="H335">
        <v>1</v>
      </c>
      <c r="I335">
        <v>5</v>
      </c>
      <c r="J335">
        <v>4</v>
      </c>
      <c r="K335">
        <v>4</v>
      </c>
      <c r="L335">
        <v>4</v>
      </c>
      <c r="M335">
        <v>4</v>
      </c>
      <c r="N335">
        <v>4</v>
      </c>
      <c r="O335">
        <v>2</v>
      </c>
      <c r="P335">
        <v>4</v>
      </c>
      <c r="Q335">
        <v>2</v>
      </c>
      <c r="R335">
        <v>2</v>
      </c>
      <c r="S335">
        <v>2</v>
      </c>
      <c r="T335">
        <v>2</v>
      </c>
      <c r="U335">
        <v>3</v>
      </c>
      <c r="V335">
        <v>2</v>
      </c>
      <c r="W335">
        <v>3</v>
      </c>
      <c r="X335">
        <v>1</v>
      </c>
      <c r="Y335">
        <v>2</v>
      </c>
      <c r="Z335">
        <v>4</v>
      </c>
      <c r="AA335">
        <v>72</v>
      </c>
      <c r="AB335">
        <v>4</v>
      </c>
      <c r="AC335">
        <v>4</v>
      </c>
      <c r="AD335">
        <v>3</v>
      </c>
      <c r="AE335">
        <v>2</v>
      </c>
      <c r="AF335">
        <v>2</v>
      </c>
      <c r="AG335">
        <v>69</v>
      </c>
      <c r="AH335">
        <v>4</v>
      </c>
      <c r="AI335">
        <v>4</v>
      </c>
      <c r="AJ335">
        <v>8</v>
      </c>
      <c r="AK335">
        <v>3</v>
      </c>
      <c r="AL335">
        <v>4</v>
      </c>
      <c r="AM335">
        <v>8</v>
      </c>
      <c r="AN335">
        <v>4</v>
      </c>
      <c r="AO335">
        <v>3</v>
      </c>
      <c r="AP335">
        <v>6</v>
      </c>
      <c r="AQ335">
        <v>4</v>
      </c>
      <c r="AR335">
        <v>4</v>
      </c>
      <c r="AS335">
        <v>3</v>
      </c>
      <c r="AT335">
        <v>16</v>
      </c>
      <c r="AU335">
        <v>11</v>
      </c>
      <c r="AV335">
        <v>15</v>
      </c>
      <c r="AW335">
        <v>1</v>
      </c>
      <c r="AX335">
        <v>17</v>
      </c>
      <c r="AY335">
        <v>3</v>
      </c>
      <c r="AZ335">
        <v>7</v>
      </c>
      <c r="BA335">
        <v>18</v>
      </c>
      <c r="BB335">
        <v>2</v>
      </c>
      <c r="BC335">
        <v>9</v>
      </c>
      <c r="BD335">
        <v>12</v>
      </c>
      <c r="BE335">
        <v>14</v>
      </c>
      <c r="BF335">
        <v>19</v>
      </c>
      <c r="BG335">
        <v>4</v>
      </c>
      <c r="BH335">
        <v>6</v>
      </c>
      <c r="BI335">
        <v>5</v>
      </c>
      <c r="BJ335">
        <v>8</v>
      </c>
      <c r="BK335">
        <v>13</v>
      </c>
      <c r="BL335">
        <v>20</v>
      </c>
      <c r="BM335">
        <v>10</v>
      </c>
      <c r="BN335">
        <v>65</v>
      </c>
    </row>
    <row r="336" spans="1:66" x14ac:dyDescent="0.25">
      <c r="A336">
        <v>46346</v>
      </c>
      <c r="B336">
        <v>1</v>
      </c>
      <c r="C336">
        <v>2008</v>
      </c>
      <c r="D336" s="1">
        <v>45972.946018518516</v>
      </c>
      <c r="E336" t="s">
        <v>66</v>
      </c>
      <c r="F336">
        <v>4</v>
      </c>
      <c r="G336">
        <v>3</v>
      </c>
      <c r="H336">
        <v>3</v>
      </c>
      <c r="I336">
        <v>1</v>
      </c>
      <c r="J336">
        <v>2</v>
      </c>
      <c r="K336">
        <v>4</v>
      </c>
      <c r="L336">
        <v>2</v>
      </c>
      <c r="M336">
        <v>2</v>
      </c>
      <c r="N336">
        <v>1</v>
      </c>
      <c r="O336">
        <v>3</v>
      </c>
      <c r="P336">
        <v>3</v>
      </c>
      <c r="Q336">
        <v>2</v>
      </c>
      <c r="R336">
        <v>3</v>
      </c>
      <c r="S336">
        <v>4</v>
      </c>
      <c r="T336">
        <v>4</v>
      </c>
      <c r="U336">
        <v>2</v>
      </c>
      <c r="V336">
        <v>1</v>
      </c>
      <c r="W336">
        <v>1</v>
      </c>
      <c r="X336">
        <v>3</v>
      </c>
      <c r="Y336">
        <v>3</v>
      </c>
      <c r="Z336">
        <v>16</v>
      </c>
      <c r="AA336">
        <v>3</v>
      </c>
      <c r="AB336">
        <v>18</v>
      </c>
      <c r="AC336">
        <v>14</v>
      </c>
      <c r="AD336">
        <v>12</v>
      </c>
      <c r="AE336">
        <v>12</v>
      </c>
      <c r="AF336">
        <v>11</v>
      </c>
      <c r="AG336">
        <v>2</v>
      </c>
      <c r="AH336">
        <v>22</v>
      </c>
      <c r="AI336">
        <v>5</v>
      </c>
      <c r="AJ336">
        <v>16</v>
      </c>
      <c r="AK336">
        <v>24</v>
      </c>
      <c r="AL336">
        <v>3</v>
      </c>
      <c r="AM336">
        <v>17</v>
      </c>
      <c r="AN336">
        <v>3</v>
      </c>
      <c r="AO336">
        <v>15</v>
      </c>
      <c r="AP336">
        <v>2</v>
      </c>
      <c r="AQ336">
        <v>1</v>
      </c>
      <c r="AR336">
        <v>12</v>
      </c>
      <c r="AS336">
        <v>21</v>
      </c>
      <c r="AT336">
        <v>9</v>
      </c>
      <c r="AU336">
        <v>19</v>
      </c>
      <c r="AV336">
        <v>15</v>
      </c>
      <c r="AW336">
        <v>14</v>
      </c>
      <c r="AX336">
        <v>17</v>
      </c>
      <c r="AY336">
        <v>16</v>
      </c>
      <c r="AZ336">
        <v>7</v>
      </c>
      <c r="BA336">
        <v>12</v>
      </c>
      <c r="BB336">
        <v>4</v>
      </c>
      <c r="BC336">
        <v>18</v>
      </c>
      <c r="BD336">
        <v>10</v>
      </c>
      <c r="BE336">
        <v>3</v>
      </c>
      <c r="BF336">
        <v>8</v>
      </c>
      <c r="BG336">
        <v>6</v>
      </c>
      <c r="BH336">
        <v>20</v>
      </c>
      <c r="BI336">
        <v>11</v>
      </c>
      <c r="BJ336">
        <v>1</v>
      </c>
      <c r="BK336">
        <v>2</v>
      </c>
      <c r="BL336">
        <v>5</v>
      </c>
      <c r="BM336">
        <v>13</v>
      </c>
      <c r="BN336">
        <v>69</v>
      </c>
    </row>
    <row r="337" spans="1:66" x14ac:dyDescent="0.25">
      <c r="A337">
        <v>46348</v>
      </c>
      <c r="B337">
        <v>0</v>
      </c>
      <c r="C337">
        <v>1996</v>
      </c>
      <c r="D337" s="1">
        <v>45972.946030092593</v>
      </c>
      <c r="E337">
        <v>2</v>
      </c>
      <c r="F337">
        <v>4</v>
      </c>
      <c r="G337">
        <v>4</v>
      </c>
      <c r="H337">
        <v>4</v>
      </c>
      <c r="I337">
        <v>5</v>
      </c>
      <c r="J337">
        <v>4</v>
      </c>
      <c r="K337">
        <v>4</v>
      </c>
      <c r="L337">
        <v>4</v>
      </c>
      <c r="M337">
        <v>4</v>
      </c>
      <c r="N337">
        <v>3</v>
      </c>
      <c r="O337">
        <v>3</v>
      </c>
      <c r="P337">
        <v>3</v>
      </c>
      <c r="Q337">
        <v>2</v>
      </c>
      <c r="R337">
        <v>2</v>
      </c>
      <c r="S337">
        <v>4</v>
      </c>
      <c r="T337">
        <v>3</v>
      </c>
      <c r="U337">
        <v>2</v>
      </c>
      <c r="V337">
        <v>4</v>
      </c>
      <c r="W337">
        <v>5</v>
      </c>
      <c r="X337">
        <v>1</v>
      </c>
      <c r="Y337">
        <v>3</v>
      </c>
      <c r="Z337">
        <v>6</v>
      </c>
      <c r="AA337">
        <v>7</v>
      </c>
      <c r="AB337">
        <v>13</v>
      </c>
      <c r="AC337">
        <v>4</v>
      </c>
      <c r="AD337">
        <v>3</v>
      </c>
      <c r="AE337">
        <v>8</v>
      </c>
      <c r="AF337">
        <v>7</v>
      </c>
      <c r="AG337">
        <v>6</v>
      </c>
      <c r="AH337">
        <v>15</v>
      </c>
      <c r="AI337">
        <v>12</v>
      </c>
      <c r="AJ337">
        <v>9</v>
      </c>
      <c r="AK337">
        <v>8</v>
      </c>
      <c r="AL337">
        <v>4</v>
      </c>
      <c r="AM337">
        <v>6</v>
      </c>
      <c r="AN337">
        <v>40</v>
      </c>
      <c r="AO337">
        <v>5</v>
      </c>
      <c r="AP337">
        <v>9</v>
      </c>
      <c r="AQ337">
        <v>7</v>
      </c>
      <c r="AR337">
        <v>9</v>
      </c>
      <c r="AS337">
        <v>7</v>
      </c>
      <c r="AT337">
        <v>20</v>
      </c>
      <c r="AU337">
        <v>13</v>
      </c>
      <c r="AV337">
        <v>2</v>
      </c>
      <c r="AW337">
        <v>10</v>
      </c>
      <c r="AX337">
        <v>6</v>
      </c>
      <c r="AY337">
        <v>18</v>
      </c>
      <c r="AZ337">
        <v>12</v>
      </c>
      <c r="BA337">
        <v>5</v>
      </c>
      <c r="BB337">
        <v>1</v>
      </c>
      <c r="BC337">
        <v>16</v>
      </c>
      <c r="BD337">
        <v>15</v>
      </c>
      <c r="BE337">
        <v>19</v>
      </c>
      <c r="BF337">
        <v>14</v>
      </c>
      <c r="BG337">
        <v>8</v>
      </c>
      <c r="BH337">
        <v>4</v>
      </c>
      <c r="BI337">
        <v>7</v>
      </c>
      <c r="BJ337">
        <v>3</v>
      </c>
      <c r="BK337">
        <v>11</v>
      </c>
      <c r="BL337">
        <v>9</v>
      </c>
      <c r="BM337">
        <v>17</v>
      </c>
      <c r="BN337">
        <v>64</v>
      </c>
    </row>
    <row r="338" spans="1:66" x14ac:dyDescent="0.25">
      <c r="A338">
        <v>46362</v>
      </c>
      <c r="B338">
        <v>1</v>
      </c>
      <c r="C338">
        <v>2005</v>
      </c>
      <c r="D338" s="1">
        <v>45972.946087962962</v>
      </c>
      <c r="E338" t="s">
        <v>108</v>
      </c>
      <c r="F338">
        <v>1</v>
      </c>
      <c r="G338">
        <v>5</v>
      </c>
      <c r="H338">
        <v>2</v>
      </c>
      <c r="I338">
        <v>4</v>
      </c>
      <c r="J338">
        <v>5</v>
      </c>
      <c r="K338">
        <v>2</v>
      </c>
      <c r="L338">
        <v>2</v>
      </c>
      <c r="M338">
        <v>2</v>
      </c>
      <c r="N338">
        <v>4</v>
      </c>
      <c r="O338">
        <v>3</v>
      </c>
      <c r="P338">
        <v>4</v>
      </c>
      <c r="Q338">
        <v>3</v>
      </c>
      <c r="R338">
        <v>1</v>
      </c>
      <c r="S338">
        <v>2</v>
      </c>
      <c r="T338">
        <v>4</v>
      </c>
      <c r="U338">
        <v>1</v>
      </c>
      <c r="V338">
        <v>4</v>
      </c>
      <c r="W338">
        <v>5</v>
      </c>
      <c r="X338">
        <v>3</v>
      </c>
      <c r="Y338">
        <v>3</v>
      </c>
      <c r="Z338">
        <v>5</v>
      </c>
      <c r="AA338">
        <v>10</v>
      </c>
      <c r="AB338">
        <v>5</v>
      </c>
      <c r="AC338">
        <v>5</v>
      </c>
      <c r="AD338">
        <v>4</v>
      </c>
      <c r="AE338">
        <v>4</v>
      </c>
      <c r="AF338">
        <v>7</v>
      </c>
      <c r="AG338">
        <v>8</v>
      </c>
      <c r="AH338">
        <v>12</v>
      </c>
      <c r="AI338">
        <v>7</v>
      </c>
      <c r="AJ338">
        <v>8</v>
      </c>
      <c r="AK338">
        <v>28</v>
      </c>
      <c r="AL338">
        <v>3</v>
      </c>
      <c r="AM338">
        <v>5</v>
      </c>
      <c r="AN338">
        <v>8</v>
      </c>
      <c r="AO338">
        <v>7</v>
      </c>
      <c r="AP338">
        <v>72</v>
      </c>
      <c r="AQ338">
        <v>4</v>
      </c>
      <c r="AR338">
        <v>8</v>
      </c>
      <c r="AS338">
        <v>6</v>
      </c>
      <c r="AT338">
        <v>8</v>
      </c>
      <c r="AU338">
        <v>7</v>
      </c>
      <c r="AV338">
        <v>2</v>
      </c>
      <c r="AW338">
        <v>12</v>
      </c>
      <c r="AX338">
        <v>6</v>
      </c>
      <c r="AY338">
        <v>13</v>
      </c>
      <c r="AZ338">
        <v>18</v>
      </c>
      <c r="BA338">
        <v>19</v>
      </c>
      <c r="BB338">
        <v>3</v>
      </c>
      <c r="BC338">
        <v>11</v>
      </c>
      <c r="BD338">
        <v>4</v>
      </c>
      <c r="BE338">
        <v>5</v>
      </c>
      <c r="BF338">
        <v>10</v>
      </c>
      <c r="BG338">
        <v>16</v>
      </c>
      <c r="BH338">
        <v>9</v>
      </c>
      <c r="BI338">
        <v>17</v>
      </c>
      <c r="BJ338">
        <v>1</v>
      </c>
      <c r="BK338">
        <v>14</v>
      </c>
      <c r="BL338">
        <v>15</v>
      </c>
      <c r="BM338">
        <v>20</v>
      </c>
      <c r="BN338">
        <v>68</v>
      </c>
    </row>
    <row r="339" spans="1:66" x14ac:dyDescent="0.25">
      <c r="A339">
        <v>46341</v>
      </c>
      <c r="B339">
        <v>1</v>
      </c>
      <c r="C339">
        <v>2005</v>
      </c>
      <c r="D339" s="1">
        <v>45972.946215277778</v>
      </c>
      <c r="E339" t="s">
        <v>109</v>
      </c>
      <c r="F339">
        <v>4</v>
      </c>
      <c r="G339">
        <v>4</v>
      </c>
      <c r="H339">
        <v>1</v>
      </c>
      <c r="I339">
        <v>5</v>
      </c>
      <c r="J339">
        <v>5</v>
      </c>
      <c r="K339">
        <v>2</v>
      </c>
      <c r="L339">
        <v>4</v>
      </c>
      <c r="M339">
        <v>4</v>
      </c>
      <c r="N339">
        <v>1</v>
      </c>
      <c r="O339">
        <v>1</v>
      </c>
      <c r="P339">
        <v>4</v>
      </c>
      <c r="Q339">
        <v>1</v>
      </c>
      <c r="R339">
        <v>4</v>
      </c>
      <c r="S339">
        <v>4</v>
      </c>
      <c r="T339">
        <v>5</v>
      </c>
      <c r="U339">
        <v>1</v>
      </c>
      <c r="V339">
        <v>4</v>
      </c>
      <c r="W339">
        <v>5</v>
      </c>
      <c r="X339">
        <v>3</v>
      </c>
      <c r="Y339">
        <v>2</v>
      </c>
      <c r="Z339">
        <v>15</v>
      </c>
      <c r="AA339">
        <v>10</v>
      </c>
      <c r="AB339">
        <v>15</v>
      </c>
      <c r="AC339">
        <v>6</v>
      </c>
      <c r="AD339">
        <v>6</v>
      </c>
      <c r="AE339">
        <v>4</v>
      </c>
      <c r="AF339">
        <v>27</v>
      </c>
      <c r="AG339">
        <v>5</v>
      </c>
      <c r="AH339">
        <v>16</v>
      </c>
      <c r="AI339">
        <v>7</v>
      </c>
      <c r="AJ339">
        <v>9</v>
      </c>
      <c r="AK339">
        <v>7</v>
      </c>
      <c r="AL339">
        <v>13</v>
      </c>
      <c r="AM339">
        <v>10</v>
      </c>
      <c r="AN339">
        <v>7</v>
      </c>
      <c r="AO339">
        <v>3</v>
      </c>
      <c r="AP339">
        <v>12</v>
      </c>
      <c r="AQ339">
        <v>4</v>
      </c>
      <c r="AR339">
        <v>15</v>
      </c>
      <c r="AS339">
        <v>18</v>
      </c>
      <c r="AT339">
        <v>14</v>
      </c>
      <c r="AU339">
        <v>13</v>
      </c>
      <c r="AV339">
        <v>2</v>
      </c>
      <c r="AW339">
        <v>7</v>
      </c>
      <c r="AX339">
        <v>20</v>
      </c>
      <c r="AY339">
        <v>12</v>
      </c>
      <c r="AZ339">
        <v>18</v>
      </c>
      <c r="BA339">
        <v>16</v>
      </c>
      <c r="BB339">
        <v>1</v>
      </c>
      <c r="BC339">
        <v>17</v>
      </c>
      <c r="BD339">
        <v>4</v>
      </c>
      <c r="BE339">
        <v>8</v>
      </c>
      <c r="BF339">
        <v>10</v>
      </c>
      <c r="BG339">
        <v>6</v>
      </c>
      <c r="BH339">
        <v>5</v>
      </c>
      <c r="BI339">
        <v>19</v>
      </c>
      <c r="BJ339">
        <v>3</v>
      </c>
      <c r="BK339">
        <v>11</v>
      </c>
      <c r="BL339">
        <v>9</v>
      </c>
      <c r="BM339">
        <v>15</v>
      </c>
      <c r="BN339">
        <v>77</v>
      </c>
    </row>
    <row r="340" spans="1:66" x14ac:dyDescent="0.25">
      <c r="A340">
        <v>46411</v>
      </c>
      <c r="B340">
        <v>0</v>
      </c>
      <c r="C340">
        <v>2005</v>
      </c>
      <c r="D340" s="1">
        <v>45972.946250000001</v>
      </c>
      <c r="E340" t="s">
        <v>110</v>
      </c>
      <c r="F340">
        <v>3</v>
      </c>
      <c r="G340">
        <v>2</v>
      </c>
      <c r="H340">
        <v>2</v>
      </c>
      <c r="I340">
        <v>4</v>
      </c>
      <c r="J340">
        <v>3</v>
      </c>
      <c r="K340">
        <v>1</v>
      </c>
      <c r="L340">
        <v>1</v>
      </c>
      <c r="M340">
        <v>2</v>
      </c>
      <c r="N340">
        <v>2</v>
      </c>
      <c r="O340">
        <v>2</v>
      </c>
      <c r="P340">
        <v>4</v>
      </c>
      <c r="Q340">
        <v>1</v>
      </c>
      <c r="R340">
        <v>1</v>
      </c>
      <c r="S340">
        <v>1</v>
      </c>
      <c r="T340">
        <v>4</v>
      </c>
      <c r="U340">
        <v>1</v>
      </c>
      <c r="V340">
        <v>3</v>
      </c>
      <c r="W340">
        <v>4</v>
      </c>
      <c r="X340">
        <v>1</v>
      </c>
      <c r="Y340">
        <v>2</v>
      </c>
      <c r="Z340">
        <v>9</v>
      </c>
      <c r="AA340">
        <v>8</v>
      </c>
      <c r="AB340">
        <v>5</v>
      </c>
      <c r="AC340">
        <v>6</v>
      </c>
      <c r="AD340">
        <v>22</v>
      </c>
      <c r="AE340">
        <v>3</v>
      </c>
      <c r="AF340">
        <v>7</v>
      </c>
      <c r="AG340">
        <v>6</v>
      </c>
      <c r="AH340">
        <v>13</v>
      </c>
      <c r="AI340">
        <v>5</v>
      </c>
      <c r="AJ340">
        <v>7</v>
      </c>
      <c r="AK340">
        <v>4</v>
      </c>
      <c r="AL340">
        <v>13</v>
      </c>
      <c r="AM340">
        <v>5</v>
      </c>
      <c r="AN340">
        <v>7</v>
      </c>
      <c r="AO340">
        <v>4</v>
      </c>
      <c r="AP340">
        <v>21</v>
      </c>
      <c r="AQ340">
        <v>6</v>
      </c>
      <c r="AR340">
        <v>5</v>
      </c>
      <c r="AS340">
        <v>14</v>
      </c>
      <c r="AT340">
        <v>16</v>
      </c>
      <c r="AU340">
        <v>11</v>
      </c>
      <c r="AV340">
        <v>17</v>
      </c>
      <c r="AW340">
        <v>15</v>
      </c>
      <c r="AX340">
        <v>1</v>
      </c>
      <c r="AY340">
        <v>8</v>
      </c>
      <c r="AZ340">
        <v>14</v>
      </c>
      <c r="BA340">
        <v>9</v>
      </c>
      <c r="BB340">
        <v>6</v>
      </c>
      <c r="BC340">
        <v>12</v>
      </c>
      <c r="BD340">
        <v>5</v>
      </c>
      <c r="BE340">
        <v>20</v>
      </c>
      <c r="BF340">
        <v>4</v>
      </c>
      <c r="BG340">
        <v>19</v>
      </c>
      <c r="BH340">
        <v>18</v>
      </c>
      <c r="BI340">
        <v>10</v>
      </c>
      <c r="BJ340">
        <v>13</v>
      </c>
      <c r="BK340">
        <v>2</v>
      </c>
      <c r="BL340">
        <v>7</v>
      </c>
      <c r="BM340">
        <v>3</v>
      </c>
      <c r="BN340">
        <v>48</v>
      </c>
    </row>
    <row r="341" spans="1:66" x14ac:dyDescent="0.25">
      <c r="A341">
        <v>46421</v>
      </c>
      <c r="B341">
        <v>0</v>
      </c>
      <c r="C341">
        <v>2007</v>
      </c>
      <c r="D341" s="1">
        <v>45972.946250000001</v>
      </c>
      <c r="E341" t="s">
        <v>76</v>
      </c>
      <c r="F341">
        <v>5</v>
      </c>
      <c r="G341">
        <v>5</v>
      </c>
      <c r="H341">
        <v>5</v>
      </c>
      <c r="I341">
        <v>5</v>
      </c>
      <c r="J341">
        <v>5</v>
      </c>
      <c r="K341">
        <v>3</v>
      </c>
      <c r="L341">
        <v>4</v>
      </c>
      <c r="M341">
        <v>4</v>
      </c>
      <c r="N341">
        <v>5</v>
      </c>
      <c r="O341">
        <v>4</v>
      </c>
      <c r="P341">
        <v>5</v>
      </c>
      <c r="Q341">
        <v>5</v>
      </c>
      <c r="R341">
        <v>4</v>
      </c>
      <c r="S341">
        <v>4</v>
      </c>
      <c r="T341">
        <v>2</v>
      </c>
      <c r="U341">
        <v>4</v>
      </c>
      <c r="V341">
        <v>5</v>
      </c>
      <c r="W341">
        <v>2</v>
      </c>
      <c r="X341">
        <v>3</v>
      </c>
      <c r="Y341">
        <v>5</v>
      </c>
      <c r="Z341">
        <v>5</v>
      </c>
      <c r="AA341">
        <v>4</v>
      </c>
      <c r="AB341">
        <v>6</v>
      </c>
      <c r="AC341">
        <v>4</v>
      </c>
      <c r="AD341">
        <v>6</v>
      </c>
      <c r="AE341">
        <v>7</v>
      </c>
      <c r="AF341">
        <v>3</v>
      </c>
      <c r="AG341">
        <v>4</v>
      </c>
      <c r="AH341">
        <v>7</v>
      </c>
      <c r="AI341">
        <v>5</v>
      </c>
      <c r="AJ341">
        <v>3</v>
      </c>
      <c r="AK341">
        <v>4</v>
      </c>
      <c r="AL341">
        <v>5</v>
      </c>
      <c r="AM341">
        <v>3</v>
      </c>
      <c r="AN341">
        <v>15</v>
      </c>
      <c r="AO341">
        <v>8</v>
      </c>
      <c r="AP341">
        <v>7</v>
      </c>
      <c r="AQ341">
        <v>3</v>
      </c>
      <c r="AR341">
        <v>8</v>
      </c>
      <c r="AS341">
        <v>7</v>
      </c>
      <c r="AT341">
        <v>13</v>
      </c>
      <c r="AU341">
        <v>17</v>
      </c>
      <c r="AV341">
        <v>16</v>
      </c>
      <c r="AW341">
        <v>5</v>
      </c>
      <c r="AX341">
        <v>10</v>
      </c>
      <c r="AY341">
        <v>8</v>
      </c>
      <c r="AZ341">
        <v>7</v>
      </c>
      <c r="BA341">
        <v>15</v>
      </c>
      <c r="BB341">
        <v>2</v>
      </c>
      <c r="BC341">
        <v>9</v>
      </c>
      <c r="BD341">
        <v>20</v>
      </c>
      <c r="BE341">
        <v>6</v>
      </c>
      <c r="BF341">
        <v>18</v>
      </c>
      <c r="BG341">
        <v>4</v>
      </c>
      <c r="BH341">
        <v>3</v>
      </c>
      <c r="BI341">
        <v>1</v>
      </c>
      <c r="BJ341">
        <v>19</v>
      </c>
      <c r="BK341">
        <v>11</v>
      </c>
      <c r="BL341">
        <v>14</v>
      </c>
      <c r="BM341">
        <v>12</v>
      </c>
      <c r="BN341">
        <v>34</v>
      </c>
    </row>
    <row r="342" spans="1:66" x14ac:dyDescent="0.25">
      <c r="A342">
        <v>46384</v>
      </c>
      <c r="B342">
        <v>0</v>
      </c>
      <c r="C342">
        <v>2001</v>
      </c>
      <c r="D342" s="1">
        <v>45972.946493055555</v>
      </c>
      <c r="E342" t="s">
        <v>162</v>
      </c>
      <c r="F342">
        <v>1</v>
      </c>
      <c r="G342">
        <v>1</v>
      </c>
      <c r="H342">
        <v>1</v>
      </c>
      <c r="I342">
        <v>1</v>
      </c>
      <c r="J342">
        <v>1</v>
      </c>
      <c r="K342">
        <v>1</v>
      </c>
      <c r="L342">
        <v>1</v>
      </c>
      <c r="M342">
        <v>1</v>
      </c>
      <c r="N342">
        <v>1</v>
      </c>
      <c r="O342">
        <v>1</v>
      </c>
      <c r="P342">
        <v>1</v>
      </c>
      <c r="Q342">
        <v>1</v>
      </c>
      <c r="R342">
        <v>1</v>
      </c>
      <c r="S342">
        <v>1</v>
      </c>
      <c r="T342">
        <v>5</v>
      </c>
      <c r="U342">
        <v>1</v>
      </c>
      <c r="V342">
        <v>1</v>
      </c>
      <c r="W342">
        <v>5</v>
      </c>
      <c r="X342">
        <v>1</v>
      </c>
      <c r="Y342">
        <v>1</v>
      </c>
      <c r="Z342">
        <v>2</v>
      </c>
      <c r="AA342">
        <v>3</v>
      </c>
      <c r="AB342">
        <v>14</v>
      </c>
      <c r="AC342">
        <v>2</v>
      </c>
      <c r="AD342">
        <v>1</v>
      </c>
      <c r="AE342">
        <v>4</v>
      </c>
      <c r="AF342">
        <v>2</v>
      </c>
      <c r="AG342">
        <v>4</v>
      </c>
      <c r="AH342">
        <v>4</v>
      </c>
      <c r="AI342">
        <v>3</v>
      </c>
      <c r="AJ342">
        <v>5</v>
      </c>
      <c r="AK342">
        <v>4</v>
      </c>
      <c r="AL342">
        <v>1</v>
      </c>
      <c r="AM342">
        <v>2</v>
      </c>
      <c r="AN342">
        <v>4</v>
      </c>
      <c r="AO342">
        <v>3</v>
      </c>
      <c r="AP342">
        <v>6</v>
      </c>
      <c r="AQ342">
        <v>6</v>
      </c>
      <c r="AR342">
        <v>2</v>
      </c>
      <c r="AS342">
        <v>2</v>
      </c>
      <c r="AT342">
        <v>2</v>
      </c>
      <c r="AU342">
        <v>11</v>
      </c>
      <c r="AV342">
        <v>6</v>
      </c>
      <c r="AW342">
        <v>18</v>
      </c>
      <c r="AX342">
        <v>16</v>
      </c>
      <c r="AY342">
        <v>5</v>
      </c>
      <c r="AZ342">
        <v>7</v>
      </c>
      <c r="BA342">
        <v>17</v>
      </c>
      <c r="BB342">
        <v>9</v>
      </c>
      <c r="BC342">
        <v>10</v>
      </c>
      <c r="BD342">
        <v>3</v>
      </c>
      <c r="BE342">
        <v>4</v>
      </c>
      <c r="BF342">
        <v>14</v>
      </c>
      <c r="BG342">
        <v>13</v>
      </c>
      <c r="BH342">
        <v>1</v>
      </c>
      <c r="BI342">
        <v>12</v>
      </c>
      <c r="BJ342">
        <v>19</v>
      </c>
      <c r="BK342">
        <v>20</v>
      </c>
      <c r="BL342">
        <v>15</v>
      </c>
      <c r="BM342">
        <v>8</v>
      </c>
      <c r="BN342">
        <v>11</v>
      </c>
    </row>
    <row r="343" spans="1:66" x14ac:dyDescent="0.25">
      <c r="A343">
        <v>46424</v>
      </c>
      <c r="B343">
        <v>1</v>
      </c>
      <c r="C343">
        <v>2005</v>
      </c>
      <c r="D343" s="1">
        <v>45972.946701388886</v>
      </c>
      <c r="E343" t="s">
        <v>111</v>
      </c>
      <c r="F343">
        <v>1</v>
      </c>
      <c r="G343">
        <v>1</v>
      </c>
      <c r="H343">
        <v>1</v>
      </c>
      <c r="I343">
        <v>1</v>
      </c>
      <c r="J343">
        <v>1</v>
      </c>
      <c r="K343">
        <v>1</v>
      </c>
      <c r="L343">
        <v>1</v>
      </c>
      <c r="M343">
        <v>1</v>
      </c>
      <c r="N343">
        <v>2</v>
      </c>
      <c r="O343">
        <v>1</v>
      </c>
      <c r="P343">
        <v>1</v>
      </c>
      <c r="Q343">
        <v>1</v>
      </c>
      <c r="R343">
        <v>1</v>
      </c>
      <c r="S343">
        <v>1</v>
      </c>
      <c r="T343">
        <v>5</v>
      </c>
      <c r="U343">
        <v>1</v>
      </c>
      <c r="V343">
        <v>3</v>
      </c>
      <c r="W343">
        <v>5</v>
      </c>
      <c r="X343">
        <v>1</v>
      </c>
      <c r="Y343">
        <v>1</v>
      </c>
      <c r="Z343">
        <v>2</v>
      </c>
      <c r="AA343">
        <v>4</v>
      </c>
      <c r="AB343">
        <v>4</v>
      </c>
      <c r="AC343">
        <v>2</v>
      </c>
      <c r="AD343">
        <v>3</v>
      </c>
      <c r="AE343">
        <v>2</v>
      </c>
      <c r="AF343">
        <v>4</v>
      </c>
      <c r="AG343">
        <v>3</v>
      </c>
      <c r="AH343">
        <v>14</v>
      </c>
      <c r="AI343">
        <v>4</v>
      </c>
      <c r="AJ343">
        <v>8</v>
      </c>
      <c r="AK343">
        <v>4</v>
      </c>
      <c r="AL343">
        <v>4</v>
      </c>
      <c r="AM343">
        <v>3</v>
      </c>
      <c r="AN343">
        <v>6</v>
      </c>
      <c r="AO343">
        <v>4</v>
      </c>
      <c r="AP343">
        <v>8</v>
      </c>
      <c r="AQ343">
        <v>4</v>
      </c>
      <c r="AR343">
        <v>4</v>
      </c>
      <c r="AS343">
        <v>4</v>
      </c>
      <c r="AT343">
        <v>15</v>
      </c>
      <c r="AU343">
        <v>13</v>
      </c>
      <c r="AV343">
        <v>6</v>
      </c>
      <c r="AW343">
        <v>18</v>
      </c>
      <c r="AX343">
        <v>19</v>
      </c>
      <c r="AY343">
        <v>16</v>
      </c>
      <c r="AZ343">
        <v>8</v>
      </c>
      <c r="BA343">
        <v>20</v>
      </c>
      <c r="BB343">
        <v>1</v>
      </c>
      <c r="BC343">
        <v>9</v>
      </c>
      <c r="BD343">
        <v>7</v>
      </c>
      <c r="BE343">
        <v>10</v>
      </c>
      <c r="BF343">
        <v>5</v>
      </c>
      <c r="BG343">
        <v>14</v>
      </c>
      <c r="BH343">
        <v>2</v>
      </c>
      <c r="BI343">
        <v>3</v>
      </c>
      <c r="BJ343">
        <v>4</v>
      </c>
      <c r="BK343">
        <v>12</v>
      </c>
      <c r="BL343">
        <v>11</v>
      </c>
      <c r="BM343">
        <v>17</v>
      </c>
      <c r="BN343">
        <v>20</v>
      </c>
    </row>
    <row r="344" spans="1:66" x14ac:dyDescent="0.25">
      <c r="A344">
        <v>46303</v>
      </c>
      <c r="B344">
        <v>1</v>
      </c>
      <c r="C344">
        <v>2002</v>
      </c>
      <c r="D344" s="1">
        <v>45972.946782407409</v>
      </c>
      <c r="E344" t="s">
        <v>153</v>
      </c>
      <c r="F344">
        <v>2</v>
      </c>
      <c r="G344">
        <v>1</v>
      </c>
      <c r="H344">
        <v>2</v>
      </c>
      <c r="I344">
        <v>1</v>
      </c>
      <c r="J344">
        <v>2</v>
      </c>
      <c r="K344">
        <v>1</v>
      </c>
      <c r="L344">
        <v>1</v>
      </c>
      <c r="M344">
        <v>4</v>
      </c>
      <c r="N344">
        <v>4</v>
      </c>
      <c r="O344">
        <v>1</v>
      </c>
      <c r="P344">
        <v>2</v>
      </c>
      <c r="Q344">
        <v>2</v>
      </c>
      <c r="R344">
        <v>1</v>
      </c>
      <c r="S344">
        <v>2</v>
      </c>
      <c r="T344">
        <v>4</v>
      </c>
      <c r="U344">
        <v>1</v>
      </c>
      <c r="V344">
        <v>4</v>
      </c>
      <c r="W344">
        <v>5</v>
      </c>
      <c r="X344">
        <v>1</v>
      </c>
      <c r="Y344">
        <v>2</v>
      </c>
      <c r="Z344">
        <v>11</v>
      </c>
      <c r="AA344">
        <v>8</v>
      </c>
      <c r="AB344">
        <v>26</v>
      </c>
      <c r="AC344">
        <v>11</v>
      </c>
      <c r="AD344">
        <v>7</v>
      </c>
      <c r="AE344">
        <v>26</v>
      </c>
      <c r="AF344">
        <v>10</v>
      </c>
      <c r="AG344">
        <v>51</v>
      </c>
      <c r="AH344">
        <v>26</v>
      </c>
      <c r="AI344">
        <v>4</v>
      </c>
      <c r="AJ344">
        <v>12</v>
      </c>
      <c r="AK344">
        <v>13</v>
      </c>
      <c r="AL344">
        <v>6</v>
      </c>
      <c r="AM344">
        <v>14</v>
      </c>
      <c r="AN344">
        <v>14</v>
      </c>
      <c r="AO344">
        <v>3</v>
      </c>
      <c r="AP344">
        <v>12</v>
      </c>
      <c r="AQ344">
        <v>11</v>
      </c>
      <c r="AR344">
        <v>20</v>
      </c>
      <c r="AS344">
        <v>11</v>
      </c>
      <c r="AT344">
        <v>3</v>
      </c>
      <c r="AU344">
        <v>20</v>
      </c>
      <c r="AV344">
        <v>7</v>
      </c>
      <c r="AW344">
        <v>4</v>
      </c>
      <c r="AX344">
        <v>6</v>
      </c>
      <c r="AY344">
        <v>10</v>
      </c>
      <c r="AZ344">
        <v>8</v>
      </c>
      <c r="BA344">
        <v>1</v>
      </c>
      <c r="BB344">
        <v>16</v>
      </c>
      <c r="BC344">
        <v>13</v>
      </c>
      <c r="BD344">
        <v>18</v>
      </c>
      <c r="BE344">
        <v>11</v>
      </c>
      <c r="BF344">
        <v>14</v>
      </c>
      <c r="BG344">
        <v>12</v>
      </c>
      <c r="BH344">
        <v>9</v>
      </c>
      <c r="BI344">
        <v>15</v>
      </c>
      <c r="BJ344">
        <v>17</v>
      </c>
      <c r="BK344">
        <v>5</v>
      </c>
      <c r="BL344">
        <v>2</v>
      </c>
      <c r="BM344">
        <v>19</v>
      </c>
      <c r="BN344">
        <v>50</v>
      </c>
    </row>
    <row r="345" spans="1:66" x14ac:dyDescent="0.25">
      <c r="A345">
        <v>46375</v>
      </c>
      <c r="B345">
        <v>0</v>
      </c>
      <c r="C345">
        <v>2007</v>
      </c>
      <c r="D345" s="1">
        <v>45972.946817129632</v>
      </c>
      <c r="E345" t="s">
        <v>77</v>
      </c>
      <c r="F345">
        <v>1</v>
      </c>
      <c r="G345">
        <v>1</v>
      </c>
      <c r="H345">
        <v>1</v>
      </c>
      <c r="I345">
        <v>1</v>
      </c>
      <c r="J345">
        <v>1</v>
      </c>
      <c r="K345">
        <v>1</v>
      </c>
      <c r="L345">
        <v>1</v>
      </c>
      <c r="M345">
        <v>1</v>
      </c>
      <c r="N345">
        <v>1</v>
      </c>
      <c r="O345">
        <v>1</v>
      </c>
      <c r="P345">
        <v>1</v>
      </c>
      <c r="Q345">
        <v>1</v>
      </c>
      <c r="R345">
        <v>1</v>
      </c>
      <c r="S345">
        <v>1</v>
      </c>
      <c r="T345">
        <v>5</v>
      </c>
      <c r="U345">
        <v>1</v>
      </c>
      <c r="V345">
        <v>4</v>
      </c>
      <c r="W345">
        <v>5</v>
      </c>
      <c r="X345">
        <v>1</v>
      </c>
      <c r="Y345">
        <v>1</v>
      </c>
      <c r="Z345">
        <v>2</v>
      </c>
      <c r="AA345">
        <v>2</v>
      </c>
      <c r="AB345">
        <v>3</v>
      </c>
      <c r="AC345">
        <v>4</v>
      </c>
      <c r="AD345">
        <v>3</v>
      </c>
      <c r="AE345">
        <v>1</v>
      </c>
      <c r="AF345">
        <v>2</v>
      </c>
      <c r="AG345">
        <v>3</v>
      </c>
      <c r="AH345">
        <v>2</v>
      </c>
      <c r="AI345">
        <v>4</v>
      </c>
      <c r="AJ345">
        <v>4</v>
      </c>
      <c r="AK345">
        <v>4</v>
      </c>
      <c r="AL345">
        <v>9</v>
      </c>
      <c r="AM345">
        <v>4</v>
      </c>
      <c r="AN345">
        <v>7</v>
      </c>
      <c r="AO345">
        <v>3</v>
      </c>
      <c r="AP345">
        <v>8</v>
      </c>
      <c r="AQ345">
        <v>2</v>
      </c>
      <c r="AR345">
        <v>3</v>
      </c>
      <c r="AS345">
        <v>3</v>
      </c>
      <c r="AT345">
        <v>20</v>
      </c>
      <c r="AU345">
        <v>15</v>
      </c>
      <c r="AV345">
        <v>4</v>
      </c>
      <c r="AW345">
        <v>19</v>
      </c>
      <c r="AX345">
        <v>6</v>
      </c>
      <c r="AY345">
        <v>7</v>
      </c>
      <c r="AZ345">
        <v>11</v>
      </c>
      <c r="BA345">
        <v>12</v>
      </c>
      <c r="BB345">
        <v>9</v>
      </c>
      <c r="BC345">
        <v>2</v>
      </c>
      <c r="BD345">
        <v>8</v>
      </c>
      <c r="BE345">
        <v>5</v>
      </c>
      <c r="BF345">
        <v>1</v>
      </c>
      <c r="BG345">
        <v>16</v>
      </c>
      <c r="BH345">
        <v>3</v>
      </c>
      <c r="BI345">
        <v>18</v>
      </c>
      <c r="BJ345">
        <v>10</v>
      </c>
      <c r="BK345">
        <v>13</v>
      </c>
      <c r="BL345">
        <v>17</v>
      </c>
      <c r="BM345">
        <v>14</v>
      </c>
      <c r="BN345">
        <v>20</v>
      </c>
    </row>
    <row r="346" spans="1:66" x14ac:dyDescent="0.25">
      <c r="A346">
        <v>46386</v>
      </c>
      <c r="B346">
        <v>0</v>
      </c>
      <c r="C346">
        <v>2007</v>
      </c>
      <c r="D346" s="1">
        <v>45972.947129629632</v>
      </c>
      <c r="E346" t="s">
        <v>66</v>
      </c>
      <c r="F346">
        <v>1</v>
      </c>
      <c r="G346">
        <v>1</v>
      </c>
      <c r="H346">
        <v>1</v>
      </c>
      <c r="I346">
        <v>1</v>
      </c>
      <c r="J346">
        <v>1</v>
      </c>
      <c r="K346">
        <v>1</v>
      </c>
      <c r="L346">
        <v>1</v>
      </c>
      <c r="M346">
        <v>1</v>
      </c>
      <c r="N346">
        <v>1</v>
      </c>
      <c r="O346">
        <v>1</v>
      </c>
      <c r="P346">
        <v>1</v>
      </c>
      <c r="Q346">
        <v>1</v>
      </c>
      <c r="R346">
        <v>1</v>
      </c>
      <c r="S346">
        <v>1</v>
      </c>
      <c r="T346">
        <v>5</v>
      </c>
      <c r="U346">
        <v>1</v>
      </c>
      <c r="V346">
        <v>1</v>
      </c>
      <c r="W346">
        <v>5</v>
      </c>
      <c r="X346">
        <v>1</v>
      </c>
      <c r="Y346">
        <v>1</v>
      </c>
      <c r="Z346">
        <v>3</v>
      </c>
      <c r="AA346">
        <v>3</v>
      </c>
      <c r="AB346">
        <v>3</v>
      </c>
      <c r="AC346">
        <v>8</v>
      </c>
      <c r="AD346">
        <v>2</v>
      </c>
      <c r="AE346">
        <v>2</v>
      </c>
      <c r="AF346">
        <v>2</v>
      </c>
      <c r="AG346">
        <v>4</v>
      </c>
      <c r="AH346">
        <v>8</v>
      </c>
      <c r="AI346">
        <v>2</v>
      </c>
      <c r="AJ346">
        <v>15</v>
      </c>
      <c r="AK346">
        <v>3</v>
      </c>
      <c r="AL346">
        <v>7</v>
      </c>
      <c r="AM346">
        <v>5</v>
      </c>
      <c r="AN346">
        <v>9</v>
      </c>
      <c r="AO346">
        <v>4</v>
      </c>
      <c r="AP346">
        <v>4</v>
      </c>
      <c r="AQ346">
        <v>8</v>
      </c>
      <c r="AR346">
        <v>3</v>
      </c>
      <c r="AS346">
        <v>8</v>
      </c>
      <c r="AT346">
        <v>7</v>
      </c>
      <c r="AU346">
        <v>9</v>
      </c>
      <c r="AV346">
        <v>10</v>
      </c>
      <c r="AW346">
        <v>2</v>
      </c>
      <c r="AX346">
        <v>14</v>
      </c>
      <c r="AY346">
        <v>6</v>
      </c>
      <c r="AZ346">
        <v>11</v>
      </c>
      <c r="BA346">
        <v>4</v>
      </c>
      <c r="BB346">
        <v>12</v>
      </c>
      <c r="BC346">
        <v>18</v>
      </c>
      <c r="BD346">
        <v>16</v>
      </c>
      <c r="BE346">
        <v>17</v>
      </c>
      <c r="BF346">
        <v>20</v>
      </c>
      <c r="BG346">
        <v>8</v>
      </c>
      <c r="BH346">
        <v>3</v>
      </c>
      <c r="BI346">
        <v>5</v>
      </c>
      <c r="BJ346">
        <v>15</v>
      </c>
      <c r="BK346">
        <v>1</v>
      </c>
      <c r="BL346">
        <v>19</v>
      </c>
      <c r="BM346">
        <v>13</v>
      </c>
      <c r="BN346">
        <v>11</v>
      </c>
    </row>
    <row r="347" spans="1:66" x14ac:dyDescent="0.25">
      <c r="A347">
        <v>46298</v>
      </c>
      <c r="B347">
        <v>1</v>
      </c>
      <c r="C347">
        <v>2007</v>
      </c>
      <c r="D347" s="1">
        <v>45972.947916666664</v>
      </c>
      <c r="E347" t="s">
        <v>66</v>
      </c>
      <c r="F347">
        <v>2</v>
      </c>
      <c r="G347">
        <v>1</v>
      </c>
      <c r="H347">
        <v>2</v>
      </c>
      <c r="I347">
        <v>1</v>
      </c>
      <c r="J347">
        <v>3</v>
      </c>
      <c r="K347">
        <v>2</v>
      </c>
      <c r="L347">
        <v>1</v>
      </c>
      <c r="M347">
        <v>3</v>
      </c>
      <c r="N347">
        <v>2</v>
      </c>
      <c r="O347">
        <v>1</v>
      </c>
      <c r="P347">
        <v>2</v>
      </c>
      <c r="Q347">
        <v>1</v>
      </c>
      <c r="R347">
        <v>1</v>
      </c>
      <c r="S347">
        <v>2</v>
      </c>
      <c r="T347">
        <v>4</v>
      </c>
      <c r="U347">
        <v>3</v>
      </c>
      <c r="V347">
        <v>2</v>
      </c>
      <c r="W347">
        <v>5</v>
      </c>
      <c r="X347">
        <v>3</v>
      </c>
      <c r="Y347">
        <v>3</v>
      </c>
      <c r="Z347">
        <v>35</v>
      </c>
      <c r="AA347">
        <v>43</v>
      </c>
      <c r="AB347">
        <v>13</v>
      </c>
      <c r="AC347">
        <v>9</v>
      </c>
      <c r="AD347">
        <v>9</v>
      </c>
      <c r="AE347">
        <v>53</v>
      </c>
      <c r="AF347">
        <v>7</v>
      </c>
      <c r="AG347">
        <v>11</v>
      </c>
      <c r="AH347">
        <v>5</v>
      </c>
      <c r="AI347">
        <v>7</v>
      </c>
      <c r="AJ347">
        <v>37</v>
      </c>
      <c r="AK347">
        <v>6</v>
      </c>
      <c r="AL347">
        <v>15</v>
      </c>
      <c r="AM347">
        <v>49</v>
      </c>
      <c r="AN347">
        <v>19</v>
      </c>
      <c r="AO347">
        <v>13</v>
      </c>
      <c r="AP347">
        <v>9</v>
      </c>
      <c r="AQ347">
        <v>16</v>
      </c>
      <c r="AR347">
        <v>8</v>
      </c>
      <c r="AS347">
        <v>9</v>
      </c>
      <c r="AT347">
        <v>10</v>
      </c>
      <c r="AU347">
        <v>20</v>
      </c>
      <c r="AV347">
        <v>7</v>
      </c>
      <c r="AW347">
        <v>11</v>
      </c>
      <c r="AX347">
        <v>15</v>
      </c>
      <c r="AY347">
        <v>5</v>
      </c>
      <c r="AZ347">
        <v>17</v>
      </c>
      <c r="BA347">
        <v>13</v>
      </c>
      <c r="BB347">
        <v>12</v>
      </c>
      <c r="BC347">
        <v>14</v>
      </c>
      <c r="BD347">
        <v>3</v>
      </c>
      <c r="BE347">
        <v>6</v>
      </c>
      <c r="BF347">
        <v>19</v>
      </c>
      <c r="BG347">
        <v>16</v>
      </c>
      <c r="BH347">
        <v>8</v>
      </c>
      <c r="BI347">
        <v>2</v>
      </c>
      <c r="BJ347">
        <v>9</v>
      </c>
      <c r="BK347">
        <v>1</v>
      </c>
      <c r="BL347">
        <v>18</v>
      </c>
      <c r="BM347">
        <v>4</v>
      </c>
      <c r="BN347">
        <v>54</v>
      </c>
    </row>
    <row r="348" spans="1:66" x14ac:dyDescent="0.25">
      <c r="A348">
        <v>46416</v>
      </c>
      <c r="B348">
        <v>0</v>
      </c>
      <c r="C348">
        <v>2003</v>
      </c>
      <c r="D348" s="1">
        <v>45972.950370370374</v>
      </c>
      <c r="E348" t="s">
        <v>66</v>
      </c>
      <c r="F348">
        <v>4</v>
      </c>
      <c r="G348">
        <v>4</v>
      </c>
      <c r="H348">
        <v>2</v>
      </c>
      <c r="I348">
        <v>5</v>
      </c>
      <c r="J348">
        <v>3</v>
      </c>
      <c r="K348">
        <v>2</v>
      </c>
      <c r="L348">
        <v>2</v>
      </c>
      <c r="M348">
        <v>2</v>
      </c>
      <c r="N348">
        <v>4</v>
      </c>
      <c r="O348">
        <v>4</v>
      </c>
      <c r="P348">
        <v>2</v>
      </c>
      <c r="Q348">
        <v>4</v>
      </c>
      <c r="R348">
        <v>2</v>
      </c>
      <c r="S348">
        <v>3</v>
      </c>
      <c r="T348">
        <v>3</v>
      </c>
      <c r="U348">
        <v>2</v>
      </c>
      <c r="V348">
        <v>2</v>
      </c>
      <c r="W348">
        <v>4</v>
      </c>
      <c r="X348">
        <v>2</v>
      </c>
      <c r="Y348">
        <v>2</v>
      </c>
      <c r="Z348">
        <v>3</v>
      </c>
      <c r="AA348">
        <v>6</v>
      </c>
      <c r="AB348">
        <v>7</v>
      </c>
      <c r="AC348">
        <v>7</v>
      </c>
      <c r="AD348">
        <v>17</v>
      </c>
      <c r="AE348">
        <v>5</v>
      </c>
      <c r="AF348">
        <v>10</v>
      </c>
      <c r="AG348">
        <v>4</v>
      </c>
      <c r="AH348">
        <v>4</v>
      </c>
      <c r="AI348">
        <v>58</v>
      </c>
      <c r="AJ348">
        <v>7</v>
      </c>
      <c r="AK348">
        <v>71</v>
      </c>
      <c r="AL348">
        <v>9</v>
      </c>
      <c r="AM348">
        <v>6</v>
      </c>
      <c r="AN348">
        <v>8</v>
      </c>
      <c r="AO348">
        <v>5</v>
      </c>
      <c r="AP348">
        <v>15</v>
      </c>
      <c r="AQ348">
        <v>9</v>
      </c>
      <c r="AR348">
        <v>4</v>
      </c>
      <c r="AS348">
        <v>21</v>
      </c>
      <c r="AT348">
        <v>6</v>
      </c>
      <c r="AU348">
        <v>4</v>
      </c>
      <c r="AV348">
        <v>20</v>
      </c>
      <c r="AW348">
        <v>8</v>
      </c>
      <c r="AX348">
        <v>16</v>
      </c>
      <c r="AY348">
        <v>2</v>
      </c>
      <c r="AZ348">
        <v>18</v>
      </c>
      <c r="BA348">
        <v>7</v>
      </c>
      <c r="BB348">
        <v>19</v>
      </c>
      <c r="BC348">
        <v>12</v>
      </c>
      <c r="BD348">
        <v>10</v>
      </c>
      <c r="BE348">
        <v>5</v>
      </c>
      <c r="BF348">
        <v>17</v>
      </c>
      <c r="BG348">
        <v>14</v>
      </c>
      <c r="BH348">
        <v>15</v>
      </c>
      <c r="BI348">
        <v>13</v>
      </c>
      <c r="BJ348">
        <v>1</v>
      </c>
      <c r="BK348">
        <v>9</v>
      </c>
      <c r="BL348">
        <v>11</v>
      </c>
      <c r="BM348">
        <v>3</v>
      </c>
      <c r="BN348">
        <v>58</v>
      </c>
    </row>
    <row r="349" spans="1:66" x14ac:dyDescent="0.25">
      <c r="A349">
        <v>46431</v>
      </c>
      <c r="B349">
        <v>1</v>
      </c>
      <c r="C349">
        <v>2004</v>
      </c>
      <c r="D349" s="1">
        <v>45972.957615740743</v>
      </c>
      <c r="E349" t="s">
        <v>121</v>
      </c>
      <c r="F349">
        <v>4</v>
      </c>
      <c r="G349">
        <v>3</v>
      </c>
      <c r="H349">
        <v>2</v>
      </c>
      <c r="I349">
        <v>5</v>
      </c>
      <c r="J349">
        <v>4</v>
      </c>
      <c r="K349">
        <v>2</v>
      </c>
      <c r="L349">
        <v>3</v>
      </c>
      <c r="M349">
        <v>2</v>
      </c>
      <c r="N349">
        <v>5</v>
      </c>
      <c r="O349">
        <v>2</v>
      </c>
      <c r="P349">
        <v>4</v>
      </c>
      <c r="Q349">
        <v>4</v>
      </c>
      <c r="R349">
        <v>3</v>
      </c>
      <c r="S349">
        <v>5</v>
      </c>
      <c r="T349">
        <v>3</v>
      </c>
      <c r="U349">
        <v>3</v>
      </c>
      <c r="V349">
        <v>4</v>
      </c>
      <c r="W349">
        <v>3</v>
      </c>
      <c r="X349">
        <v>2</v>
      </c>
      <c r="Y349">
        <v>5</v>
      </c>
      <c r="Z349">
        <v>6</v>
      </c>
      <c r="AA349">
        <v>4</v>
      </c>
      <c r="AB349">
        <v>8</v>
      </c>
      <c r="AC349">
        <v>4</v>
      </c>
      <c r="AD349">
        <v>4</v>
      </c>
      <c r="AE349">
        <v>6</v>
      </c>
      <c r="AF349">
        <v>8</v>
      </c>
      <c r="AG349">
        <v>4</v>
      </c>
      <c r="AH349">
        <v>6</v>
      </c>
      <c r="AI349">
        <v>6</v>
      </c>
      <c r="AJ349">
        <v>19</v>
      </c>
      <c r="AK349">
        <v>7</v>
      </c>
      <c r="AL349">
        <v>4</v>
      </c>
      <c r="AM349">
        <v>8</v>
      </c>
      <c r="AN349">
        <v>8</v>
      </c>
      <c r="AO349">
        <v>15</v>
      </c>
      <c r="AP349">
        <v>5</v>
      </c>
      <c r="AQ349">
        <v>5</v>
      </c>
      <c r="AR349">
        <v>5</v>
      </c>
      <c r="AS349">
        <v>10</v>
      </c>
      <c r="AT349">
        <v>9</v>
      </c>
      <c r="AU349">
        <v>19</v>
      </c>
      <c r="AV349">
        <v>10</v>
      </c>
      <c r="AW349">
        <v>13</v>
      </c>
      <c r="AX349">
        <v>5</v>
      </c>
      <c r="AY349">
        <v>15</v>
      </c>
      <c r="AZ349">
        <v>3</v>
      </c>
      <c r="BA349">
        <v>11</v>
      </c>
      <c r="BB349">
        <v>20</v>
      </c>
      <c r="BC349">
        <v>7</v>
      </c>
      <c r="BD349">
        <v>1</v>
      </c>
      <c r="BE349">
        <v>2</v>
      </c>
      <c r="BF349">
        <v>4</v>
      </c>
      <c r="BG349">
        <v>18</v>
      </c>
      <c r="BH349">
        <v>17</v>
      </c>
      <c r="BI349">
        <v>16</v>
      </c>
      <c r="BJ349">
        <v>8</v>
      </c>
      <c r="BK349">
        <v>14</v>
      </c>
      <c r="BL349">
        <v>12</v>
      </c>
      <c r="BM349">
        <v>6</v>
      </c>
      <c r="BN349">
        <v>64</v>
      </c>
    </row>
    <row r="350" spans="1:66" x14ac:dyDescent="0.25">
      <c r="A350">
        <v>46432</v>
      </c>
      <c r="B350">
        <v>1</v>
      </c>
      <c r="C350">
        <v>2004</v>
      </c>
      <c r="D350" s="1">
        <v>45972.959039351852</v>
      </c>
      <c r="E350" t="s">
        <v>122</v>
      </c>
      <c r="F350">
        <v>3</v>
      </c>
      <c r="G350">
        <v>2</v>
      </c>
      <c r="H350">
        <v>3</v>
      </c>
      <c r="I350">
        <v>4</v>
      </c>
      <c r="J350">
        <v>2</v>
      </c>
      <c r="K350">
        <v>1</v>
      </c>
      <c r="L350">
        <v>4</v>
      </c>
      <c r="M350">
        <v>2</v>
      </c>
      <c r="N350">
        <v>5</v>
      </c>
      <c r="O350">
        <v>2</v>
      </c>
      <c r="P350">
        <v>4</v>
      </c>
      <c r="Q350">
        <v>4</v>
      </c>
      <c r="R350">
        <v>2</v>
      </c>
      <c r="S350">
        <v>2</v>
      </c>
      <c r="T350">
        <v>3</v>
      </c>
      <c r="U350">
        <v>2</v>
      </c>
      <c r="V350">
        <v>2</v>
      </c>
      <c r="W350">
        <v>4</v>
      </c>
      <c r="X350">
        <v>1</v>
      </c>
      <c r="Y350">
        <v>1</v>
      </c>
      <c r="Z350">
        <v>3</v>
      </c>
      <c r="AA350">
        <v>10</v>
      </c>
      <c r="AB350">
        <v>5</v>
      </c>
      <c r="AC350">
        <v>7</v>
      </c>
      <c r="AD350">
        <v>4</v>
      </c>
      <c r="AE350">
        <v>3</v>
      </c>
      <c r="AF350">
        <v>10</v>
      </c>
      <c r="AG350">
        <v>4</v>
      </c>
      <c r="AH350">
        <v>16</v>
      </c>
      <c r="AI350">
        <v>7</v>
      </c>
      <c r="AJ350">
        <v>9</v>
      </c>
      <c r="AK350">
        <v>6</v>
      </c>
      <c r="AL350">
        <v>3</v>
      </c>
      <c r="AM350">
        <v>6</v>
      </c>
      <c r="AN350">
        <v>7</v>
      </c>
      <c r="AO350">
        <v>4</v>
      </c>
      <c r="AP350">
        <v>8</v>
      </c>
      <c r="AQ350">
        <v>3</v>
      </c>
      <c r="AR350">
        <v>9</v>
      </c>
      <c r="AS350">
        <v>16</v>
      </c>
      <c r="AT350">
        <v>7</v>
      </c>
      <c r="AU350">
        <v>15</v>
      </c>
      <c r="AV350">
        <v>6</v>
      </c>
      <c r="AW350">
        <v>10</v>
      </c>
      <c r="AX350">
        <v>5</v>
      </c>
      <c r="AY350">
        <v>20</v>
      </c>
      <c r="AZ350">
        <v>8</v>
      </c>
      <c r="BA350">
        <v>12</v>
      </c>
      <c r="BB350">
        <v>11</v>
      </c>
      <c r="BC350">
        <v>19</v>
      </c>
      <c r="BD350">
        <v>2</v>
      </c>
      <c r="BE350">
        <v>14</v>
      </c>
      <c r="BF350">
        <v>18</v>
      </c>
      <c r="BG350">
        <v>3</v>
      </c>
      <c r="BH350">
        <v>9</v>
      </c>
      <c r="BI350">
        <v>4</v>
      </c>
      <c r="BJ350">
        <v>1</v>
      </c>
      <c r="BK350">
        <v>13</v>
      </c>
      <c r="BL350">
        <v>16</v>
      </c>
      <c r="BM350">
        <v>17</v>
      </c>
      <c r="BN350">
        <v>62</v>
      </c>
    </row>
    <row r="351" spans="1:66" x14ac:dyDescent="0.25">
      <c r="A351">
        <v>46435</v>
      </c>
      <c r="B351">
        <v>0</v>
      </c>
      <c r="C351">
        <v>2004</v>
      </c>
      <c r="D351" s="1">
        <v>45972.973530092589</v>
      </c>
      <c r="E351" t="s">
        <v>66</v>
      </c>
      <c r="F351">
        <v>5</v>
      </c>
      <c r="G351">
        <v>5</v>
      </c>
      <c r="H351">
        <v>5</v>
      </c>
      <c r="I351">
        <v>5</v>
      </c>
      <c r="J351">
        <v>4</v>
      </c>
      <c r="K351">
        <v>3</v>
      </c>
      <c r="L351">
        <v>2</v>
      </c>
      <c r="M351">
        <v>4</v>
      </c>
      <c r="N351">
        <v>5</v>
      </c>
      <c r="O351">
        <v>5</v>
      </c>
      <c r="P351">
        <v>5</v>
      </c>
      <c r="Q351">
        <v>5</v>
      </c>
      <c r="R351">
        <v>4</v>
      </c>
      <c r="S351">
        <v>4</v>
      </c>
      <c r="T351">
        <v>2</v>
      </c>
      <c r="U351">
        <v>3</v>
      </c>
      <c r="V351">
        <v>5</v>
      </c>
      <c r="W351">
        <v>4</v>
      </c>
      <c r="X351">
        <v>4</v>
      </c>
      <c r="Y351">
        <v>4</v>
      </c>
      <c r="Z351">
        <v>3</v>
      </c>
      <c r="AA351">
        <v>9</v>
      </c>
      <c r="AB351">
        <v>5</v>
      </c>
      <c r="AC351">
        <v>2</v>
      </c>
      <c r="AD351">
        <v>3</v>
      </c>
      <c r="AE351">
        <v>3</v>
      </c>
      <c r="AF351">
        <v>7</v>
      </c>
      <c r="AG351">
        <v>3</v>
      </c>
      <c r="AH351">
        <v>5</v>
      </c>
      <c r="AI351">
        <v>4</v>
      </c>
      <c r="AJ351">
        <v>4</v>
      </c>
      <c r="AK351">
        <v>4</v>
      </c>
      <c r="AL351">
        <v>4</v>
      </c>
      <c r="AM351">
        <v>3</v>
      </c>
      <c r="AN351">
        <v>4</v>
      </c>
      <c r="AO351">
        <v>5</v>
      </c>
      <c r="AP351">
        <v>13</v>
      </c>
      <c r="AQ351">
        <v>3</v>
      </c>
      <c r="AR351">
        <v>9</v>
      </c>
      <c r="AS351">
        <v>7</v>
      </c>
      <c r="AT351">
        <v>14</v>
      </c>
      <c r="AU351">
        <v>1</v>
      </c>
      <c r="AV351">
        <v>7</v>
      </c>
      <c r="AW351">
        <v>15</v>
      </c>
      <c r="AX351">
        <v>10</v>
      </c>
      <c r="AY351">
        <v>19</v>
      </c>
      <c r="AZ351">
        <v>3</v>
      </c>
      <c r="BA351">
        <v>5</v>
      </c>
      <c r="BB351">
        <v>11</v>
      </c>
      <c r="BC351">
        <v>16</v>
      </c>
      <c r="BD351">
        <v>12</v>
      </c>
      <c r="BE351">
        <v>20</v>
      </c>
      <c r="BF351">
        <v>13</v>
      </c>
      <c r="BG351">
        <v>18</v>
      </c>
      <c r="BH351">
        <v>6</v>
      </c>
      <c r="BI351">
        <v>8</v>
      </c>
      <c r="BJ351">
        <v>9</v>
      </c>
      <c r="BK351">
        <v>17</v>
      </c>
      <c r="BL351">
        <v>2</v>
      </c>
      <c r="BM351">
        <v>4</v>
      </c>
      <c r="BN351">
        <v>50</v>
      </c>
    </row>
    <row r="352" spans="1:66" x14ac:dyDescent="0.25">
      <c r="A352">
        <v>46436</v>
      </c>
      <c r="B352">
        <v>1</v>
      </c>
      <c r="C352">
        <v>2004</v>
      </c>
      <c r="D352" s="1">
        <v>45972.978009259263</v>
      </c>
      <c r="E352" t="s">
        <v>85</v>
      </c>
      <c r="F352">
        <v>4</v>
      </c>
      <c r="G352">
        <v>4</v>
      </c>
      <c r="H352">
        <v>4</v>
      </c>
      <c r="I352">
        <v>4</v>
      </c>
      <c r="J352">
        <v>5</v>
      </c>
      <c r="K352">
        <v>4</v>
      </c>
      <c r="L352">
        <v>4</v>
      </c>
      <c r="M352">
        <v>4</v>
      </c>
      <c r="N352">
        <v>5</v>
      </c>
      <c r="O352">
        <v>5</v>
      </c>
      <c r="P352">
        <v>5</v>
      </c>
      <c r="Q352">
        <v>4</v>
      </c>
      <c r="R352">
        <v>3</v>
      </c>
      <c r="S352">
        <v>5</v>
      </c>
      <c r="T352">
        <v>2</v>
      </c>
      <c r="U352">
        <v>3</v>
      </c>
      <c r="V352">
        <v>4</v>
      </c>
      <c r="W352">
        <v>3</v>
      </c>
      <c r="X352">
        <v>4</v>
      </c>
      <c r="Y352">
        <v>5</v>
      </c>
      <c r="Z352">
        <v>9</v>
      </c>
      <c r="AA352">
        <v>5</v>
      </c>
      <c r="AB352">
        <v>4</v>
      </c>
      <c r="AC352">
        <v>3</v>
      </c>
      <c r="AD352">
        <v>2</v>
      </c>
      <c r="AE352">
        <v>3</v>
      </c>
      <c r="AF352">
        <v>6</v>
      </c>
      <c r="AG352">
        <v>3</v>
      </c>
      <c r="AH352">
        <v>3</v>
      </c>
      <c r="AI352">
        <v>2</v>
      </c>
      <c r="AJ352">
        <v>5</v>
      </c>
      <c r="AK352">
        <v>6</v>
      </c>
      <c r="AL352">
        <v>6</v>
      </c>
      <c r="AM352">
        <v>2</v>
      </c>
      <c r="AN352">
        <v>7</v>
      </c>
      <c r="AO352">
        <v>3</v>
      </c>
      <c r="AP352">
        <v>6</v>
      </c>
      <c r="AQ352">
        <v>2</v>
      </c>
      <c r="AR352">
        <v>4</v>
      </c>
      <c r="AS352">
        <v>6</v>
      </c>
      <c r="AT352">
        <v>17</v>
      </c>
      <c r="AU352">
        <v>2</v>
      </c>
      <c r="AV352">
        <v>8</v>
      </c>
      <c r="AW352">
        <v>6</v>
      </c>
      <c r="AX352">
        <v>7</v>
      </c>
      <c r="AY352">
        <v>14</v>
      </c>
      <c r="AZ352">
        <v>9</v>
      </c>
      <c r="BA352">
        <v>16</v>
      </c>
      <c r="BB352">
        <v>13</v>
      </c>
      <c r="BC352">
        <v>19</v>
      </c>
      <c r="BD352">
        <v>18</v>
      </c>
      <c r="BE352">
        <v>1</v>
      </c>
      <c r="BF352">
        <v>3</v>
      </c>
      <c r="BG352">
        <v>12</v>
      </c>
      <c r="BH352">
        <v>11</v>
      </c>
      <c r="BI352">
        <v>10</v>
      </c>
      <c r="BJ352">
        <v>15</v>
      </c>
      <c r="BK352">
        <v>4</v>
      </c>
      <c r="BL352">
        <v>20</v>
      </c>
      <c r="BM352">
        <v>5</v>
      </c>
      <c r="BN352">
        <v>47</v>
      </c>
    </row>
    <row r="353" spans="1:66" x14ac:dyDescent="0.25">
      <c r="A353">
        <v>46439</v>
      </c>
      <c r="B353">
        <v>1</v>
      </c>
      <c r="C353">
        <v>2003</v>
      </c>
      <c r="D353" s="1">
        <v>45973.003217592595</v>
      </c>
      <c r="E353">
        <v>10</v>
      </c>
      <c r="F353">
        <v>4</v>
      </c>
      <c r="G353">
        <v>4</v>
      </c>
      <c r="H353">
        <v>4</v>
      </c>
      <c r="I353">
        <v>4</v>
      </c>
      <c r="J353">
        <v>5</v>
      </c>
      <c r="K353">
        <v>4</v>
      </c>
      <c r="L353">
        <v>4</v>
      </c>
      <c r="M353">
        <v>4</v>
      </c>
      <c r="N353">
        <v>4</v>
      </c>
      <c r="O353">
        <v>4</v>
      </c>
      <c r="P353">
        <v>5</v>
      </c>
      <c r="Q353">
        <v>5</v>
      </c>
      <c r="R353">
        <v>2</v>
      </c>
      <c r="S353">
        <v>3</v>
      </c>
      <c r="T353">
        <v>3</v>
      </c>
      <c r="U353">
        <v>1</v>
      </c>
      <c r="V353">
        <v>2</v>
      </c>
      <c r="W353">
        <v>2</v>
      </c>
      <c r="X353">
        <v>4</v>
      </c>
      <c r="Y353">
        <v>4</v>
      </c>
      <c r="Z353">
        <v>4</v>
      </c>
      <c r="AA353">
        <v>3</v>
      </c>
      <c r="AB353">
        <v>6</v>
      </c>
      <c r="AC353">
        <v>3</v>
      </c>
      <c r="AD353">
        <v>3</v>
      </c>
      <c r="AE353">
        <v>1</v>
      </c>
      <c r="AF353">
        <v>3</v>
      </c>
      <c r="AG353">
        <v>3</v>
      </c>
      <c r="AH353">
        <v>3</v>
      </c>
      <c r="AI353">
        <v>3</v>
      </c>
      <c r="AJ353">
        <v>6</v>
      </c>
      <c r="AK353">
        <v>4</v>
      </c>
      <c r="AL353">
        <v>3</v>
      </c>
      <c r="AM353">
        <v>7</v>
      </c>
      <c r="AN353">
        <v>4</v>
      </c>
      <c r="AO353">
        <v>3</v>
      </c>
      <c r="AP353">
        <v>14</v>
      </c>
      <c r="AQ353">
        <v>3</v>
      </c>
      <c r="AR353">
        <v>7</v>
      </c>
      <c r="AS353">
        <v>4</v>
      </c>
      <c r="AT353">
        <v>4</v>
      </c>
      <c r="AU353">
        <v>17</v>
      </c>
      <c r="AV353">
        <v>1</v>
      </c>
      <c r="AW353">
        <v>12</v>
      </c>
      <c r="AX353">
        <v>16</v>
      </c>
      <c r="AY353">
        <v>7</v>
      </c>
      <c r="AZ353">
        <v>18</v>
      </c>
      <c r="BA353">
        <v>15</v>
      </c>
      <c r="BB353">
        <v>20</v>
      </c>
      <c r="BC353">
        <v>14</v>
      </c>
      <c r="BD353">
        <v>13</v>
      </c>
      <c r="BE353">
        <v>2</v>
      </c>
      <c r="BF353">
        <v>9</v>
      </c>
      <c r="BG353">
        <v>19</v>
      </c>
      <c r="BH353">
        <v>8</v>
      </c>
      <c r="BI353">
        <v>3</v>
      </c>
      <c r="BJ353">
        <v>10</v>
      </c>
      <c r="BK353">
        <v>5</v>
      </c>
      <c r="BL353">
        <v>6</v>
      </c>
      <c r="BM353">
        <v>11</v>
      </c>
      <c r="BN353">
        <v>62</v>
      </c>
    </row>
    <row r="354" spans="1:66" x14ac:dyDescent="0.25">
      <c r="A354">
        <v>46473</v>
      </c>
      <c r="B354">
        <v>0</v>
      </c>
      <c r="C354">
        <v>1997</v>
      </c>
      <c r="D354" s="1">
        <v>45973.528680555559</v>
      </c>
      <c r="E354" t="s">
        <v>177</v>
      </c>
      <c r="F354">
        <v>4</v>
      </c>
      <c r="G354">
        <v>5</v>
      </c>
      <c r="H354">
        <v>2</v>
      </c>
      <c r="I354">
        <v>5</v>
      </c>
      <c r="J354">
        <v>5</v>
      </c>
      <c r="K354">
        <v>5</v>
      </c>
      <c r="L354">
        <v>4</v>
      </c>
      <c r="M354">
        <v>4</v>
      </c>
      <c r="N354">
        <v>2</v>
      </c>
      <c r="O354">
        <v>4</v>
      </c>
      <c r="P354">
        <v>4</v>
      </c>
      <c r="Q354">
        <v>4</v>
      </c>
      <c r="R354">
        <v>5</v>
      </c>
      <c r="S354">
        <v>5</v>
      </c>
      <c r="T354">
        <v>2</v>
      </c>
      <c r="U354">
        <v>5</v>
      </c>
      <c r="V354">
        <v>4</v>
      </c>
      <c r="W354">
        <v>5</v>
      </c>
      <c r="X354">
        <v>4</v>
      </c>
      <c r="Y354">
        <v>4</v>
      </c>
      <c r="Z354">
        <v>2</v>
      </c>
      <c r="AA354">
        <v>3</v>
      </c>
      <c r="AB354">
        <v>3</v>
      </c>
      <c r="AC354">
        <v>1</v>
      </c>
      <c r="AD354">
        <v>2</v>
      </c>
      <c r="AE354">
        <v>2</v>
      </c>
      <c r="AF354">
        <v>2</v>
      </c>
      <c r="AG354">
        <v>2</v>
      </c>
      <c r="AH354">
        <v>3</v>
      </c>
      <c r="AI354">
        <v>1</v>
      </c>
      <c r="AJ354">
        <v>2</v>
      </c>
      <c r="AK354">
        <v>2</v>
      </c>
      <c r="AL354">
        <v>1</v>
      </c>
      <c r="AM354">
        <v>1</v>
      </c>
      <c r="AN354">
        <v>5</v>
      </c>
      <c r="AO354">
        <v>2</v>
      </c>
      <c r="AP354">
        <v>4</v>
      </c>
      <c r="AQ354">
        <v>1</v>
      </c>
      <c r="AR354">
        <v>2</v>
      </c>
      <c r="AS354">
        <v>2</v>
      </c>
      <c r="AT354">
        <v>14</v>
      </c>
      <c r="AU354">
        <v>1</v>
      </c>
      <c r="AV354">
        <v>18</v>
      </c>
      <c r="AW354">
        <v>9</v>
      </c>
      <c r="AX354">
        <v>5</v>
      </c>
      <c r="AY354">
        <v>19</v>
      </c>
      <c r="AZ354">
        <v>16</v>
      </c>
      <c r="BA354">
        <v>12</v>
      </c>
      <c r="BB354">
        <v>17</v>
      </c>
      <c r="BC354">
        <v>15</v>
      </c>
      <c r="BD354">
        <v>7</v>
      </c>
      <c r="BE354">
        <v>11</v>
      </c>
      <c r="BF354">
        <v>3</v>
      </c>
      <c r="BG354">
        <v>4</v>
      </c>
      <c r="BH354">
        <v>6</v>
      </c>
      <c r="BI354">
        <v>2</v>
      </c>
      <c r="BJ354">
        <v>8</v>
      </c>
      <c r="BK354">
        <v>13</v>
      </c>
      <c r="BL354">
        <v>10</v>
      </c>
      <c r="BM354">
        <v>20</v>
      </c>
      <c r="BN354">
        <v>60</v>
      </c>
    </row>
    <row r="355" spans="1:66" x14ac:dyDescent="0.25">
      <c r="A355">
        <v>46479</v>
      </c>
      <c r="B355">
        <v>0</v>
      </c>
      <c r="C355">
        <v>1986</v>
      </c>
      <c r="D355" s="1">
        <v>45973.53802083333</v>
      </c>
      <c r="E355">
        <v>0</v>
      </c>
      <c r="F355">
        <v>1</v>
      </c>
      <c r="G355">
        <v>1</v>
      </c>
      <c r="H355">
        <v>1</v>
      </c>
      <c r="I355">
        <v>1</v>
      </c>
      <c r="J355">
        <v>1</v>
      </c>
      <c r="K355">
        <v>1</v>
      </c>
      <c r="L355">
        <v>2</v>
      </c>
      <c r="M355">
        <v>1</v>
      </c>
      <c r="N355">
        <v>1</v>
      </c>
      <c r="O355">
        <v>1</v>
      </c>
      <c r="P355">
        <v>1</v>
      </c>
      <c r="Q355">
        <v>1</v>
      </c>
      <c r="R355">
        <v>1</v>
      </c>
      <c r="S355">
        <v>1</v>
      </c>
      <c r="T355">
        <v>5</v>
      </c>
      <c r="U355">
        <v>1</v>
      </c>
      <c r="V355">
        <v>2</v>
      </c>
      <c r="W355">
        <v>5</v>
      </c>
      <c r="X355">
        <v>1</v>
      </c>
      <c r="Y355">
        <v>1</v>
      </c>
      <c r="Z355">
        <v>2</v>
      </c>
      <c r="AA355">
        <v>4</v>
      </c>
      <c r="AB355">
        <v>2</v>
      </c>
      <c r="AC355">
        <v>4</v>
      </c>
      <c r="AD355">
        <v>2</v>
      </c>
      <c r="AE355">
        <v>2</v>
      </c>
      <c r="AF355">
        <v>8</v>
      </c>
      <c r="AG355">
        <v>3</v>
      </c>
      <c r="AH355">
        <v>3</v>
      </c>
      <c r="AI355">
        <v>3</v>
      </c>
      <c r="AJ355">
        <v>4</v>
      </c>
      <c r="AK355">
        <v>3</v>
      </c>
      <c r="AL355">
        <v>2</v>
      </c>
      <c r="AM355">
        <v>4</v>
      </c>
      <c r="AN355">
        <v>4</v>
      </c>
      <c r="AO355">
        <v>2</v>
      </c>
      <c r="AP355">
        <v>6</v>
      </c>
      <c r="AQ355">
        <v>2</v>
      </c>
      <c r="AR355">
        <v>3</v>
      </c>
      <c r="AS355">
        <v>5</v>
      </c>
      <c r="AT355">
        <v>16</v>
      </c>
      <c r="AU355">
        <v>9</v>
      </c>
      <c r="AV355">
        <v>19</v>
      </c>
      <c r="AW355">
        <v>1</v>
      </c>
      <c r="AX355">
        <v>15</v>
      </c>
      <c r="AY355">
        <v>8</v>
      </c>
      <c r="AZ355">
        <v>20</v>
      </c>
      <c r="BA355">
        <v>5</v>
      </c>
      <c r="BB355">
        <v>10</v>
      </c>
      <c r="BC355">
        <v>14</v>
      </c>
      <c r="BD355">
        <v>12</v>
      </c>
      <c r="BE355">
        <v>17</v>
      </c>
      <c r="BF355">
        <v>13</v>
      </c>
      <c r="BG355">
        <v>2</v>
      </c>
      <c r="BH355">
        <v>7</v>
      </c>
      <c r="BI355">
        <v>6</v>
      </c>
      <c r="BJ355">
        <v>3</v>
      </c>
      <c r="BK355">
        <v>4</v>
      </c>
      <c r="BL355">
        <v>11</v>
      </c>
      <c r="BM355">
        <v>18</v>
      </c>
      <c r="BN355">
        <v>16</v>
      </c>
    </row>
    <row r="356" spans="1:66" x14ac:dyDescent="0.25">
      <c r="A356">
        <v>46485</v>
      </c>
      <c r="B356">
        <v>0</v>
      </c>
      <c r="C356">
        <v>2004</v>
      </c>
      <c r="D356" s="1">
        <v>45973.565729166665</v>
      </c>
      <c r="E356" t="s">
        <v>66</v>
      </c>
      <c r="F356">
        <v>4</v>
      </c>
      <c r="G356">
        <v>4</v>
      </c>
      <c r="H356">
        <v>4</v>
      </c>
      <c r="I356">
        <v>5</v>
      </c>
      <c r="J356">
        <v>5</v>
      </c>
      <c r="K356">
        <v>3</v>
      </c>
      <c r="L356">
        <v>4</v>
      </c>
      <c r="M356">
        <v>4</v>
      </c>
      <c r="N356">
        <v>5</v>
      </c>
      <c r="O356">
        <v>5</v>
      </c>
      <c r="P356">
        <v>5</v>
      </c>
      <c r="Q356">
        <v>4</v>
      </c>
      <c r="R356">
        <v>5</v>
      </c>
      <c r="S356">
        <v>5</v>
      </c>
      <c r="T356">
        <v>4</v>
      </c>
      <c r="U356">
        <v>4</v>
      </c>
      <c r="V356">
        <v>5</v>
      </c>
      <c r="W356">
        <v>3</v>
      </c>
      <c r="X356">
        <v>3</v>
      </c>
      <c r="Y356">
        <v>3</v>
      </c>
      <c r="Z356">
        <v>3</v>
      </c>
      <c r="AA356">
        <v>5</v>
      </c>
      <c r="AB356">
        <v>5</v>
      </c>
      <c r="AC356">
        <v>2</v>
      </c>
      <c r="AD356">
        <v>2</v>
      </c>
      <c r="AE356">
        <v>3</v>
      </c>
      <c r="AF356">
        <v>3</v>
      </c>
      <c r="AG356">
        <v>7</v>
      </c>
      <c r="AH356">
        <v>4</v>
      </c>
      <c r="AI356">
        <v>3</v>
      </c>
      <c r="AJ356">
        <v>5</v>
      </c>
      <c r="AK356">
        <v>4</v>
      </c>
      <c r="AL356">
        <v>3</v>
      </c>
      <c r="AM356">
        <v>2</v>
      </c>
      <c r="AN356">
        <v>5</v>
      </c>
      <c r="AO356">
        <v>3</v>
      </c>
      <c r="AP356">
        <v>4</v>
      </c>
      <c r="AQ356">
        <v>2</v>
      </c>
      <c r="AR356">
        <v>3</v>
      </c>
      <c r="AS356">
        <v>5</v>
      </c>
      <c r="AT356">
        <v>20</v>
      </c>
      <c r="AU356">
        <v>11</v>
      </c>
      <c r="AV356">
        <v>3</v>
      </c>
      <c r="AW356">
        <v>19</v>
      </c>
      <c r="AX356">
        <v>14</v>
      </c>
      <c r="AY356">
        <v>16</v>
      </c>
      <c r="AZ356">
        <v>12</v>
      </c>
      <c r="BA356">
        <v>1</v>
      </c>
      <c r="BB356">
        <v>4</v>
      </c>
      <c r="BC356">
        <v>6</v>
      </c>
      <c r="BD356">
        <v>2</v>
      </c>
      <c r="BE356">
        <v>9</v>
      </c>
      <c r="BF356">
        <v>15</v>
      </c>
      <c r="BG356">
        <v>13</v>
      </c>
      <c r="BH356">
        <v>7</v>
      </c>
      <c r="BI356">
        <v>8</v>
      </c>
      <c r="BJ356">
        <v>17</v>
      </c>
      <c r="BK356">
        <v>18</v>
      </c>
      <c r="BL356">
        <v>10</v>
      </c>
      <c r="BM356">
        <v>5</v>
      </c>
      <c r="BN356">
        <v>49</v>
      </c>
    </row>
    <row r="357" spans="1:66" x14ac:dyDescent="0.25">
      <c r="A357">
        <v>46500</v>
      </c>
      <c r="B357">
        <v>0</v>
      </c>
      <c r="C357">
        <v>2007</v>
      </c>
      <c r="D357" s="1">
        <v>45973.619687500002</v>
      </c>
      <c r="E357" t="s">
        <v>78</v>
      </c>
      <c r="F357">
        <v>1</v>
      </c>
      <c r="G357">
        <v>2</v>
      </c>
      <c r="H357">
        <v>1</v>
      </c>
      <c r="I357">
        <v>2</v>
      </c>
      <c r="J357">
        <v>5</v>
      </c>
      <c r="K357">
        <v>1</v>
      </c>
      <c r="L357">
        <v>5</v>
      </c>
      <c r="M357">
        <v>1</v>
      </c>
      <c r="N357">
        <v>2</v>
      </c>
      <c r="O357">
        <v>1</v>
      </c>
      <c r="P357">
        <v>4</v>
      </c>
      <c r="Q357">
        <v>1</v>
      </c>
      <c r="R357">
        <v>1</v>
      </c>
      <c r="S357">
        <v>1</v>
      </c>
      <c r="T357">
        <v>5</v>
      </c>
      <c r="U357">
        <v>1</v>
      </c>
      <c r="V357">
        <v>4</v>
      </c>
      <c r="W357">
        <v>5</v>
      </c>
      <c r="X357">
        <v>3</v>
      </c>
      <c r="Y357">
        <v>4</v>
      </c>
      <c r="Z357">
        <v>5</v>
      </c>
      <c r="AA357">
        <v>15</v>
      </c>
      <c r="AB357">
        <v>6</v>
      </c>
      <c r="AC357">
        <v>6</v>
      </c>
      <c r="AD357">
        <v>4</v>
      </c>
      <c r="AE357">
        <v>4</v>
      </c>
      <c r="AF357">
        <v>5</v>
      </c>
      <c r="AG357">
        <v>3</v>
      </c>
      <c r="AH357">
        <v>4</v>
      </c>
      <c r="AI357">
        <v>4</v>
      </c>
      <c r="AJ357">
        <v>8</v>
      </c>
      <c r="AK357">
        <v>4</v>
      </c>
      <c r="AL357">
        <v>5</v>
      </c>
      <c r="AM357">
        <v>2</v>
      </c>
      <c r="AN357">
        <v>5</v>
      </c>
      <c r="AO357">
        <v>3</v>
      </c>
      <c r="AP357">
        <v>7</v>
      </c>
      <c r="AQ357">
        <v>3</v>
      </c>
      <c r="AR357">
        <v>8</v>
      </c>
      <c r="AS357">
        <v>9</v>
      </c>
      <c r="AT357">
        <v>1</v>
      </c>
      <c r="AU357">
        <v>9</v>
      </c>
      <c r="AV357">
        <v>20</v>
      </c>
      <c r="AW357">
        <v>18</v>
      </c>
      <c r="AX357">
        <v>12</v>
      </c>
      <c r="AY357">
        <v>10</v>
      </c>
      <c r="AZ357">
        <v>6</v>
      </c>
      <c r="BA357">
        <v>11</v>
      </c>
      <c r="BB357">
        <v>19</v>
      </c>
      <c r="BC357">
        <v>7</v>
      </c>
      <c r="BD357">
        <v>15</v>
      </c>
      <c r="BE357">
        <v>14</v>
      </c>
      <c r="BF357">
        <v>2</v>
      </c>
      <c r="BG357">
        <v>3</v>
      </c>
      <c r="BH357">
        <v>17</v>
      </c>
      <c r="BI357">
        <v>16</v>
      </c>
      <c r="BJ357">
        <v>8</v>
      </c>
      <c r="BK357">
        <v>5</v>
      </c>
      <c r="BL357">
        <v>13</v>
      </c>
      <c r="BM357">
        <v>4</v>
      </c>
      <c r="BN357">
        <v>72</v>
      </c>
    </row>
    <row r="358" spans="1:66" x14ac:dyDescent="0.25">
      <c r="A358">
        <v>46501</v>
      </c>
      <c r="B358">
        <v>0</v>
      </c>
      <c r="C358">
        <v>2006</v>
      </c>
      <c r="D358" s="1">
        <v>45973.625347222223</v>
      </c>
      <c r="E358">
        <v>2</v>
      </c>
      <c r="F358">
        <v>4</v>
      </c>
      <c r="G358">
        <v>5</v>
      </c>
      <c r="H358">
        <v>2</v>
      </c>
      <c r="I358">
        <v>4</v>
      </c>
      <c r="J358">
        <v>4</v>
      </c>
      <c r="K358">
        <v>2</v>
      </c>
      <c r="L358">
        <v>4</v>
      </c>
      <c r="M358">
        <v>2</v>
      </c>
      <c r="N358">
        <v>4</v>
      </c>
      <c r="O358">
        <v>3</v>
      </c>
      <c r="P358">
        <v>4</v>
      </c>
      <c r="Q358">
        <v>4</v>
      </c>
      <c r="R358">
        <v>4</v>
      </c>
      <c r="S358">
        <v>2</v>
      </c>
      <c r="T358">
        <v>4</v>
      </c>
      <c r="U358">
        <v>3</v>
      </c>
      <c r="V358">
        <v>5</v>
      </c>
      <c r="W358">
        <v>2</v>
      </c>
      <c r="X358">
        <v>2</v>
      </c>
      <c r="Y358">
        <v>3</v>
      </c>
      <c r="Z358">
        <v>13</v>
      </c>
      <c r="AA358">
        <v>6</v>
      </c>
      <c r="AB358">
        <v>8</v>
      </c>
      <c r="AC358">
        <v>7</v>
      </c>
      <c r="AD358">
        <v>4</v>
      </c>
      <c r="AE358">
        <v>7</v>
      </c>
      <c r="AF358">
        <v>11</v>
      </c>
      <c r="AG358">
        <v>4</v>
      </c>
      <c r="AH358">
        <v>4</v>
      </c>
      <c r="AI358">
        <v>20</v>
      </c>
      <c r="AJ358">
        <v>7</v>
      </c>
      <c r="AK358">
        <v>7</v>
      </c>
      <c r="AL358">
        <v>6</v>
      </c>
      <c r="AM358">
        <v>6</v>
      </c>
      <c r="AN358">
        <v>22</v>
      </c>
      <c r="AO358">
        <v>7</v>
      </c>
      <c r="AP358">
        <v>5</v>
      </c>
      <c r="AQ358">
        <v>15</v>
      </c>
      <c r="AR358">
        <v>4</v>
      </c>
      <c r="AS358">
        <v>6</v>
      </c>
      <c r="AT358">
        <v>6</v>
      </c>
      <c r="AU358">
        <v>14</v>
      </c>
      <c r="AV358">
        <v>8</v>
      </c>
      <c r="AW358">
        <v>19</v>
      </c>
      <c r="AX358">
        <v>9</v>
      </c>
      <c r="AY358">
        <v>5</v>
      </c>
      <c r="AZ358">
        <v>7</v>
      </c>
      <c r="BA358">
        <v>15</v>
      </c>
      <c r="BB358">
        <v>10</v>
      </c>
      <c r="BC358">
        <v>2</v>
      </c>
      <c r="BD358">
        <v>17</v>
      </c>
      <c r="BE358">
        <v>3</v>
      </c>
      <c r="BF358">
        <v>18</v>
      </c>
      <c r="BG358">
        <v>12</v>
      </c>
      <c r="BH358">
        <v>11</v>
      </c>
      <c r="BI358">
        <v>16</v>
      </c>
      <c r="BJ358">
        <v>4</v>
      </c>
      <c r="BK358">
        <v>1</v>
      </c>
      <c r="BL358">
        <v>13</v>
      </c>
      <c r="BM358">
        <v>20</v>
      </c>
      <c r="BN358">
        <v>59</v>
      </c>
    </row>
    <row r="359" spans="1:66" x14ac:dyDescent="0.25">
      <c r="A359">
        <v>46533</v>
      </c>
      <c r="B359">
        <v>0</v>
      </c>
      <c r="C359">
        <v>2004</v>
      </c>
      <c r="D359" s="1">
        <v>45973.835902777777</v>
      </c>
      <c r="E359">
        <v>3</v>
      </c>
      <c r="F359">
        <v>4</v>
      </c>
      <c r="G359">
        <v>4</v>
      </c>
      <c r="H359">
        <v>2</v>
      </c>
      <c r="I359">
        <v>4</v>
      </c>
      <c r="J359">
        <v>4</v>
      </c>
      <c r="K359">
        <v>2</v>
      </c>
      <c r="L359">
        <v>4</v>
      </c>
      <c r="M359">
        <v>4</v>
      </c>
      <c r="N359">
        <v>2</v>
      </c>
      <c r="O359">
        <v>1</v>
      </c>
      <c r="P359">
        <v>5</v>
      </c>
      <c r="Q359">
        <v>2</v>
      </c>
      <c r="R359">
        <v>2</v>
      </c>
      <c r="S359">
        <v>1</v>
      </c>
      <c r="T359">
        <v>4</v>
      </c>
      <c r="U359">
        <v>1</v>
      </c>
      <c r="V359">
        <v>5</v>
      </c>
      <c r="W359">
        <v>4</v>
      </c>
      <c r="X359">
        <v>2</v>
      </c>
      <c r="Y359">
        <v>4</v>
      </c>
      <c r="Z359">
        <v>4</v>
      </c>
      <c r="AA359">
        <v>5</v>
      </c>
      <c r="AB359">
        <v>4</v>
      </c>
      <c r="AC359">
        <v>5</v>
      </c>
      <c r="AD359">
        <v>3</v>
      </c>
      <c r="AE359">
        <v>2</v>
      </c>
      <c r="AF359">
        <v>4</v>
      </c>
      <c r="AG359">
        <v>24</v>
      </c>
      <c r="AH359">
        <v>4</v>
      </c>
      <c r="AI359">
        <v>6</v>
      </c>
      <c r="AJ359">
        <v>7</v>
      </c>
      <c r="AK359">
        <v>7</v>
      </c>
      <c r="AL359">
        <v>4</v>
      </c>
      <c r="AM359">
        <v>2</v>
      </c>
      <c r="AN359">
        <v>6</v>
      </c>
      <c r="AO359">
        <v>3</v>
      </c>
      <c r="AP359">
        <v>5</v>
      </c>
      <c r="AQ359">
        <v>4</v>
      </c>
      <c r="AR359">
        <v>4</v>
      </c>
      <c r="AS359">
        <v>5</v>
      </c>
      <c r="AT359">
        <v>8</v>
      </c>
      <c r="AU359">
        <v>14</v>
      </c>
      <c r="AV359">
        <v>16</v>
      </c>
      <c r="AW359">
        <v>20</v>
      </c>
      <c r="AX359">
        <v>3</v>
      </c>
      <c r="AY359">
        <v>10</v>
      </c>
      <c r="AZ359">
        <v>4</v>
      </c>
      <c r="BA359">
        <v>1</v>
      </c>
      <c r="BB359">
        <v>15</v>
      </c>
      <c r="BC359">
        <v>5</v>
      </c>
      <c r="BD359">
        <v>6</v>
      </c>
      <c r="BE359">
        <v>13</v>
      </c>
      <c r="BF359">
        <v>2</v>
      </c>
      <c r="BG359">
        <v>18</v>
      </c>
      <c r="BH359">
        <v>7</v>
      </c>
      <c r="BI359">
        <v>17</v>
      </c>
      <c r="BJ359">
        <v>9</v>
      </c>
      <c r="BK359">
        <v>12</v>
      </c>
      <c r="BL359">
        <v>11</v>
      </c>
      <c r="BM359">
        <v>19</v>
      </c>
      <c r="BN359">
        <v>65</v>
      </c>
    </row>
    <row r="360" spans="1:66" x14ac:dyDescent="0.25">
      <c r="A360">
        <v>46545</v>
      </c>
      <c r="B360">
        <v>1</v>
      </c>
      <c r="C360">
        <v>2000</v>
      </c>
      <c r="D360" s="1">
        <v>45973.941921296297</v>
      </c>
      <c r="E360" t="s">
        <v>165</v>
      </c>
      <c r="F360">
        <v>5</v>
      </c>
      <c r="G360">
        <v>5</v>
      </c>
      <c r="H360">
        <v>5</v>
      </c>
      <c r="I360">
        <v>5</v>
      </c>
      <c r="J360">
        <v>5</v>
      </c>
      <c r="K360">
        <v>5</v>
      </c>
      <c r="L360">
        <v>4</v>
      </c>
      <c r="M360">
        <v>5</v>
      </c>
      <c r="N360">
        <v>4</v>
      </c>
      <c r="O360">
        <v>5</v>
      </c>
      <c r="P360">
        <v>5</v>
      </c>
      <c r="Q360">
        <v>4</v>
      </c>
      <c r="R360">
        <v>5</v>
      </c>
      <c r="S360">
        <v>5</v>
      </c>
      <c r="T360">
        <v>3</v>
      </c>
      <c r="U360">
        <v>4</v>
      </c>
      <c r="V360">
        <v>5</v>
      </c>
      <c r="W360">
        <v>3</v>
      </c>
      <c r="X360">
        <v>4</v>
      </c>
      <c r="Y360">
        <v>4</v>
      </c>
      <c r="Z360">
        <v>2</v>
      </c>
      <c r="AA360">
        <v>5</v>
      </c>
      <c r="AB360">
        <v>3</v>
      </c>
      <c r="AC360">
        <v>4</v>
      </c>
      <c r="AD360">
        <v>4</v>
      </c>
      <c r="AE360">
        <v>3</v>
      </c>
      <c r="AF360">
        <v>4</v>
      </c>
      <c r="AG360">
        <v>4</v>
      </c>
      <c r="AH360">
        <v>7</v>
      </c>
      <c r="AI360">
        <v>6</v>
      </c>
      <c r="AJ360">
        <v>7</v>
      </c>
      <c r="AK360">
        <v>3</v>
      </c>
      <c r="AL360">
        <v>4</v>
      </c>
      <c r="AM360">
        <v>3</v>
      </c>
      <c r="AN360">
        <v>10</v>
      </c>
      <c r="AO360">
        <v>3</v>
      </c>
      <c r="AP360">
        <v>4</v>
      </c>
      <c r="AQ360">
        <v>3</v>
      </c>
      <c r="AR360">
        <v>4</v>
      </c>
      <c r="AS360">
        <v>7</v>
      </c>
      <c r="AT360">
        <v>15</v>
      </c>
      <c r="AU360">
        <v>14</v>
      </c>
      <c r="AV360">
        <v>20</v>
      </c>
      <c r="AW360">
        <v>19</v>
      </c>
      <c r="AX360">
        <v>16</v>
      </c>
      <c r="AY360">
        <v>2</v>
      </c>
      <c r="AZ360">
        <v>5</v>
      </c>
      <c r="BA360">
        <v>17</v>
      </c>
      <c r="BB360">
        <v>7</v>
      </c>
      <c r="BC360">
        <v>1</v>
      </c>
      <c r="BD360">
        <v>8</v>
      </c>
      <c r="BE360">
        <v>12</v>
      </c>
      <c r="BF360">
        <v>18</v>
      </c>
      <c r="BG360">
        <v>13</v>
      </c>
      <c r="BH360">
        <v>10</v>
      </c>
      <c r="BI360">
        <v>11</v>
      </c>
      <c r="BJ360">
        <v>3</v>
      </c>
      <c r="BK360">
        <v>9</v>
      </c>
      <c r="BL360">
        <v>6</v>
      </c>
      <c r="BM360">
        <v>4</v>
      </c>
      <c r="BN360">
        <v>30</v>
      </c>
    </row>
    <row r="361" spans="1:66" x14ac:dyDescent="0.25">
      <c r="A361">
        <v>46563</v>
      </c>
      <c r="B361">
        <v>0</v>
      </c>
      <c r="C361">
        <v>2003</v>
      </c>
      <c r="D361" s="1">
        <v>45974.527245370373</v>
      </c>
      <c r="E361" t="s">
        <v>136</v>
      </c>
      <c r="F361">
        <v>2</v>
      </c>
      <c r="G361">
        <v>5</v>
      </c>
      <c r="H361">
        <v>2</v>
      </c>
      <c r="I361">
        <v>4</v>
      </c>
      <c r="J361">
        <v>5</v>
      </c>
      <c r="K361">
        <v>3</v>
      </c>
      <c r="L361">
        <v>2</v>
      </c>
      <c r="M361">
        <v>2</v>
      </c>
      <c r="N361">
        <v>5</v>
      </c>
      <c r="O361">
        <v>5</v>
      </c>
      <c r="P361">
        <v>5</v>
      </c>
      <c r="Q361">
        <v>4</v>
      </c>
      <c r="R361">
        <v>1</v>
      </c>
      <c r="S361">
        <v>5</v>
      </c>
      <c r="T361">
        <v>4</v>
      </c>
      <c r="U361">
        <v>2</v>
      </c>
      <c r="V361">
        <v>4</v>
      </c>
      <c r="W361">
        <v>4</v>
      </c>
      <c r="X361">
        <v>3</v>
      </c>
      <c r="Y361">
        <v>5</v>
      </c>
      <c r="Z361">
        <v>3</v>
      </c>
      <c r="AA361">
        <v>7</v>
      </c>
      <c r="AB361">
        <v>8</v>
      </c>
      <c r="AC361">
        <v>3</v>
      </c>
      <c r="AD361">
        <v>4</v>
      </c>
      <c r="AE361">
        <v>2</v>
      </c>
      <c r="AF361">
        <v>3</v>
      </c>
      <c r="AG361">
        <v>5</v>
      </c>
      <c r="AH361">
        <v>5</v>
      </c>
      <c r="AI361">
        <v>2</v>
      </c>
      <c r="AJ361">
        <v>8</v>
      </c>
      <c r="AK361">
        <v>2</v>
      </c>
      <c r="AL361">
        <v>3</v>
      </c>
      <c r="AM361">
        <v>4</v>
      </c>
      <c r="AN361">
        <v>6</v>
      </c>
      <c r="AO361">
        <v>3</v>
      </c>
      <c r="AP361">
        <v>5</v>
      </c>
      <c r="AQ361">
        <v>4</v>
      </c>
      <c r="AR361">
        <v>3</v>
      </c>
      <c r="AS361">
        <v>4</v>
      </c>
      <c r="AT361">
        <v>11</v>
      </c>
      <c r="AU361">
        <v>1</v>
      </c>
      <c r="AV361">
        <v>20</v>
      </c>
      <c r="AW361">
        <v>8</v>
      </c>
      <c r="AX361">
        <v>16</v>
      </c>
      <c r="AY361">
        <v>14</v>
      </c>
      <c r="AZ361">
        <v>2</v>
      </c>
      <c r="BA361">
        <v>19</v>
      </c>
      <c r="BB361">
        <v>4</v>
      </c>
      <c r="BC361">
        <v>5</v>
      </c>
      <c r="BD361">
        <v>12</v>
      </c>
      <c r="BE361">
        <v>9</v>
      </c>
      <c r="BF361">
        <v>10</v>
      </c>
      <c r="BG361">
        <v>7</v>
      </c>
      <c r="BH361">
        <v>17</v>
      </c>
      <c r="BI361">
        <v>18</v>
      </c>
      <c r="BJ361">
        <v>6</v>
      </c>
      <c r="BK361">
        <v>15</v>
      </c>
      <c r="BL361">
        <v>13</v>
      </c>
      <c r="BM361">
        <v>3</v>
      </c>
      <c r="BN361">
        <v>73</v>
      </c>
    </row>
    <row r="362" spans="1:66" x14ac:dyDescent="0.25">
      <c r="A362">
        <v>43827</v>
      </c>
      <c r="B362">
        <v>0</v>
      </c>
      <c r="C362">
        <v>1987</v>
      </c>
      <c r="D362" s="1">
        <v>45974.554039351853</v>
      </c>
      <c r="E362" t="s">
        <v>66</v>
      </c>
      <c r="F362">
        <v>5</v>
      </c>
      <c r="G362">
        <v>2</v>
      </c>
      <c r="H362">
        <v>4</v>
      </c>
      <c r="I362">
        <v>5</v>
      </c>
      <c r="J362">
        <v>5</v>
      </c>
      <c r="K362">
        <v>4</v>
      </c>
      <c r="L362">
        <v>5</v>
      </c>
      <c r="M362">
        <v>5</v>
      </c>
      <c r="N362">
        <v>5</v>
      </c>
      <c r="O362">
        <v>5</v>
      </c>
      <c r="P362">
        <v>5</v>
      </c>
      <c r="Q362">
        <v>4</v>
      </c>
      <c r="R362">
        <v>3</v>
      </c>
      <c r="S362">
        <v>5</v>
      </c>
      <c r="T362">
        <v>2</v>
      </c>
      <c r="U362">
        <v>5</v>
      </c>
      <c r="V362">
        <v>3</v>
      </c>
      <c r="W362">
        <v>2</v>
      </c>
      <c r="X362">
        <v>4</v>
      </c>
      <c r="Y362">
        <v>4</v>
      </c>
      <c r="Z362">
        <v>3</v>
      </c>
      <c r="AA362">
        <v>7</v>
      </c>
      <c r="AB362">
        <v>18</v>
      </c>
      <c r="AC362">
        <v>4</v>
      </c>
      <c r="AD362">
        <v>7</v>
      </c>
      <c r="AE362">
        <v>5</v>
      </c>
      <c r="AF362">
        <v>4</v>
      </c>
      <c r="AG362">
        <v>4</v>
      </c>
      <c r="AH362">
        <v>6</v>
      </c>
      <c r="AI362">
        <v>10</v>
      </c>
      <c r="AJ362">
        <v>4</v>
      </c>
      <c r="AK362">
        <v>4</v>
      </c>
      <c r="AL362">
        <v>9</v>
      </c>
      <c r="AM362">
        <v>6</v>
      </c>
      <c r="AN362">
        <v>7</v>
      </c>
      <c r="AO362">
        <v>7</v>
      </c>
      <c r="AP362">
        <v>11</v>
      </c>
      <c r="AQ362">
        <v>8</v>
      </c>
      <c r="AR362">
        <v>10</v>
      </c>
      <c r="AS362">
        <v>7</v>
      </c>
      <c r="AT362">
        <v>15</v>
      </c>
      <c r="AU362">
        <v>4</v>
      </c>
      <c r="AV362">
        <v>17</v>
      </c>
      <c r="AW362">
        <v>12</v>
      </c>
      <c r="AX362">
        <v>8</v>
      </c>
      <c r="AY362">
        <v>9</v>
      </c>
      <c r="AZ362">
        <v>3</v>
      </c>
      <c r="BA362">
        <v>1</v>
      </c>
      <c r="BB362">
        <v>14</v>
      </c>
      <c r="BC362">
        <v>11</v>
      </c>
      <c r="BD362">
        <v>16</v>
      </c>
      <c r="BE362">
        <v>2</v>
      </c>
      <c r="BF362">
        <v>19</v>
      </c>
      <c r="BG362">
        <v>7</v>
      </c>
      <c r="BH362">
        <v>6</v>
      </c>
      <c r="BI362">
        <v>5</v>
      </c>
      <c r="BJ362">
        <v>10</v>
      </c>
      <c r="BK362">
        <v>13</v>
      </c>
      <c r="BL362">
        <v>20</v>
      </c>
      <c r="BM362">
        <v>18</v>
      </c>
      <c r="BN362">
        <v>46</v>
      </c>
    </row>
    <row r="363" spans="1:66" x14ac:dyDescent="0.25">
      <c r="A363">
        <v>46568</v>
      </c>
      <c r="B363">
        <v>1</v>
      </c>
      <c r="C363">
        <v>1972</v>
      </c>
      <c r="D363" s="1">
        <v>45974.621666666666</v>
      </c>
      <c r="E363">
        <v>10</v>
      </c>
      <c r="F363">
        <v>1</v>
      </c>
      <c r="G363">
        <v>1</v>
      </c>
      <c r="H363">
        <v>1</v>
      </c>
      <c r="I363">
        <v>1</v>
      </c>
      <c r="J363">
        <v>1</v>
      </c>
      <c r="K363">
        <v>1</v>
      </c>
      <c r="L363">
        <v>1</v>
      </c>
      <c r="M363">
        <v>1</v>
      </c>
      <c r="N363">
        <v>1</v>
      </c>
      <c r="O363">
        <v>1</v>
      </c>
      <c r="P363">
        <v>1</v>
      </c>
      <c r="Q363">
        <v>1</v>
      </c>
      <c r="R363">
        <v>1</v>
      </c>
      <c r="S363">
        <v>1</v>
      </c>
      <c r="T363">
        <v>1</v>
      </c>
      <c r="U363">
        <v>1</v>
      </c>
      <c r="V363">
        <v>1</v>
      </c>
      <c r="W363">
        <v>5</v>
      </c>
      <c r="X363">
        <v>1</v>
      </c>
      <c r="Y363">
        <v>1</v>
      </c>
      <c r="Z363">
        <v>3</v>
      </c>
      <c r="AA363">
        <v>3</v>
      </c>
      <c r="AB363">
        <v>2</v>
      </c>
      <c r="AC363">
        <v>8</v>
      </c>
      <c r="AD363">
        <v>1</v>
      </c>
      <c r="AE363">
        <v>2</v>
      </c>
      <c r="AF363">
        <v>2</v>
      </c>
      <c r="AG363">
        <v>3</v>
      </c>
      <c r="AH363">
        <v>4</v>
      </c>
      <c r="AI363">
        <v>2</v>
      </c>
      <c r="AJ363">
        <v>3</v>
      </c>
      <c r="AK363">
        <v>2</v>
      </c>
      <c r="AL363">
        <v>2</v>
      </c>
      <c r="AM363">
        <v>3</v>
      </c>
      <c r="AN363">
        <v>2</v>
      </c>
      <c r="AO363">
        <v>2</v>
      </c>
      <c r="AP363">
        <v>3</v>
      </c>
      <c r="AQ363">
        <v>4</v>
      </c>
      <c r="AR363">
        <v>13</v>
      </c>
      <c r="AS363">
        <v>2</v>
      </c>
      <c r="AT363">
        <v>3</v>
      </c>
      <c r="AU363">
        <v>15</v>
      </c>
      <c r="AV363">
        <v>10</v>
      </c>
      <c r="AW363">
        <v>1</v>
      </c>
      <c r="AX363">
        <v>16</v>
      </c>
      <c r="AY363">
        <v>18</v>
      </c>
      <c r="AZ363">
        <v>2</v>
      </c>
      <c r="BA363">
        <v>14</v>
      </c>
      <c r="BB363">
        <v>7</v>
      </c>
      <c r="BC363">
        <v>4</v>
      </c>
      <c r="BD363">
        <v>19</v>
      </c>
      <c r="BE363">
        <v>5</v>
      </c>
      <c r="BF363">
        <v>20</v>
      </c>
      <c r="BG363">
        <v>12</v>
      </c>
      <c r="BH363">
        <v>17</v>
      </c>
      <c r="BI363">
        <v>9</v>
      </c>
      <c r="BJ363">
        <v>11</v>
      </c>
      <c r="BK363">
        <v>6</v>
      </c>
      <c r="BL363">
        <v>13</v>
      </c>
      <c r="BM363">
        <v>8</v>
      </c>
      <c r="BN363">
        <v>21</v>
      </c>
    </row>
    <row r="364" spans="1:66" x14ac:dyDescent="0.25">
      <c r="A364">
        <v>46589</v>
      </c>
      <c r="B364">
        <v>0</v>
      </c>
      <c r="C364">
        <v>1974</v>
      </c>
      <c r="D364" s="1">
        <v>45974.831273148149</v>
      </c>
      <c r="E364" t="s">
        <v>195</v>
      </c>
      <c r="F364">
        <v>2</v>
      </c>
      <c r="G364">
        <v>2</v>
      </c>
      <c r="H364">
        <v>2</v>
      </c>
      <c r="I364">
        <v>2</v>
      </c>
      <c r="J364">
        <v>2</v>
      </c>
      <c r="K364">
        <v>2</v>
      </c>
      <c r="L364">
        <v>2</v>
      </c>
      <c r="M364">
        <v>2</v>
      </c>
      <c r="N364">
        <v>2</v>
      </c>
      <c r="O364">
        <v>2</v>
      </c>
      <c r="P364">
        <v>2</v>
      </c>
      <c r="Q364">
        <v>2</v>
      </c>
      <c r="R364">
        <v>2</v>
      </c>
      <c r="S364">
        <v>2</v>
      </c>
      <c r="T364">
        <v>4</v>
      </c>
      <c r="U364">
        <v>1</v>
      </c>
      <c r="V364">
        <v>2</v>
      </c>
      <c r="W364">
        <v>5</v>
      </c>
      <c r="X364">
        <v>2</v>
      </c>
      <c r="Y364">
        <v>2</v>
      </c>
      <c r="Z364">
        <v>3</v>
      </c>
      <c r="AA364">
        <v>5</v>
      </c>
      <c r="AB364">
        <v>3</v>
      </c>
      <c r="AC364">
        <v>5</v>
      </c>
      <c r="AD364">
        <v>12</v>
      </c>
      <c r="AE364">
        <v>3</v>
      </c>
      <c r="AF364">
        <v>5</v>
      </c>
      <c r="AG364">
        <v>4</v>
      </c>
      <c r="AH364">
        <v>16</v>
      </c>
      <c r="AI364">
        <v>5</v>
      </c>
      <c r="AJ364">
        <v>11</v>
      </c>
      <c r="AK364">
        <v>5</v>
      </c>
      <c r="AL364">
        <v>10</v>
      </c>
      <c r="AM364">
        <v>3</v>
      </c>
      <c r="AN364">
        <v>6</v>
      </c>
      <c r="AO364">
        <v>4</v>
      </c>
      <c r="AP364">
        <v>6</v>
      </c>
      <c r="AQ364">
        <v>6</v>
      </c>
      <c r="AR364">
        <v>3</v>
      </c>
      <c r="AS364">
        <v>6</v>
      </c>
      <c r="AT364">
        <v>11</v>
      </c>
      <c r="AU364">
        <v>2</v>
      </c>
      <c r="AV364">
        <v>17</v>
      </c>
      <c r="AW364">
        <v>20</v>
      </c>
      <c r="AX364">
        <v>6</v>
      </c>
      <c r="AY364">
        <v>8</v>
      </c>
      <c r="AZ364">
        <v>3</v>
      </c>
      <c r="BA364">
        <v>7</v>
      </c>
      <c r="BB364">
        <v>1</v>
      </c>
      <c r="BC364">
        <v>12</v>
      </c>
      <c r="BD364">
        <v>10</v>
      </c>
      <c r="BE364">
        <v>16</v>
      </c>
      <c r="BF364">
        <v>15</v>
      </c>
      <c r="BG364">
        <v>18</v>
      </c>
      <c r="BH364">
        <v>9</v>
      </c>
      <c r="BI364">
        <v>5</v>
      </c>
      <c r="BJ364">
        <v>19</v>
      </c>
      <c r="BK364">
        <v>4</v>
      </c>
      <c r="BL364">
        <v>14</v>
      </c>
      <c r="BM364">
        <v>13</v>
      </c>
      <c r="BN364">
        <v>37</v>
      </c>
    </row>
    <row r="365" spans="1:66" x14ac:dyDescent="0.25">
      <c r="A365">
        <v>46602</v>
      </c>
      <c r="B365">
        <v>0</v>
      </c>
      <c r="C365">
        <v>1974</v>
      </c>
      <c r="D365" s="1">
        <v>45974.898969907408</v>
      </c>
      <c r="E365">
        <v>7</v>
      </c>
      <c r="F365">
        <v>5</v>
      </c>
      <c r="G365">
        <v>5</v>
      </c>
      <c r="H365">
        <v>5</v>
      </c>
      <c r="I365">
        <v>5</v>
      </c>
      <c r="J365">
        <v>5</v>
      </c>
      <c r="K365">
        <v>5</v>
      </c>
      <c r="L365">
        <v>4</v>
      </c>
      <c r="M365">
        <v>5</v>
      </c>
      <c r="N365">
        <v>4</v>
      </c>
      <c r="O365">
        <v>4</v>
      </c>
      <c r="P365">
        <v>4</v>
      </c>
      <c r="Q365">
        <v>5</v>
      </c>
      <c r="R365">
        <v>5</v>
      </c>
      <c r="S365">
        <v>5</v>
      </c>
      <c r="T365">
        <v>2</v>
      </c>
      <c r="U365">
        <v>4</v>
      </c>
      <c r="V365">
        <v>5</v>
      </c>
      <c r="W365">
        <v>2</v>
      </c>
      <c r="X365">
        <v>5</v>
      </c>
      <c r="Y365">
        <v>5</v>
      </c>
      <c r="Z365">
        <v>4</v>
      </c>
      <c r="AA365">
        <v>2</v>
      </c>
      <c r="AB365">
        <v>2</v>
      </c>
      <c r="AC365">
        <v>3</v>
      </c>
      <c r="AD365">
        <v>2</v>
      </c>
      <c r="AE365">
        <v>1</v>
      </c>
      <c r="AF365">
        <v>2</v>
      </c>
      <c r="AG365">
        <v>3</v>
      </c>
      <c r="AH365">
        <v>2</v>
      </c>
      <c r="AI365">
        <v>3</v>
      </c>
      <c r="AJ365">
        <v>4</v>
      </c>
      <c r="AK365">
        <v>2</v>
      </c>
      <c r="AL365">
        <v>2</v>
      </c>
      <c r="AM365">
        <v>2</v>
      </c>
      <c r="AN365">
        <v>4</v>
      </c>
      <c r="AO365">
        <v>2</v>
      </c>
      <c r="AP365">
        <v>6</v>
      </c>
      <c r="AQ365">
        <v>3</v>
      </c>
      <c r="AR365">
        <v>2</v>
      </c>
      <c r="AS365">
        <v>5</v>
      </c>
      <c r="AT365">
        <v>16</v>
      </c>
      <c r="AU365">
        <v>8</v>
      </c>
      <c r="AV365">
        <v>7</v>
      </c>
      <c r="AW365">
        <v>6</v>
      </c>
      <c r="AX365">
        <v>12</v>
      </c>
      <c r="AY365">
        <v>13</v>
      </c>
      <c r="AZ365">
        <v>5</v>
      </c>
      <c r="BA365">
        <v>11</v>
      </c>
      <c r="BB365">
        <v>3</v>
      </c>
      <c r="BC365">
        <v>2</v>
      </c>
      <c r="BD365">
        <v>1</v>
      </c>
      <c r="BE365">
        <v>19</v>
      </c>
      <c r="BF365">
        <v>14</v>
      </c>
      <c r="BG365">
        <v>18</v>
      </c>
      <c r="BH365">
        <v>9</v>
      </c>
      <c r="BI365">
        <v>4</v>
      </c>
      <c r="BJ365">
        <v>10</v>
      </c>
      <c r="BK365">
        <v>15</v>
      </c>
      <c r="BL365">
        <v>17</v>
      </c>
      <c r="BM365">
        <v>20</v>
      </c>
      <c r="BN365">
        <v>23</v>
      </c>
    </row>
    <row r="366" spans="1:66" x14ac:dyDescent="0.25">
      <c r="A366">
        <v>45038</v>
      </c>
      <c r="B366">
        <v>1</v>
      </c>
      <c r="C366">
        <v>1967</v>
      </c>
      <c r="D366" s="1">
        <v>45975.414756944447</v>
      </c>
      <c r="E366" t="s">
        <v>198</v>
      </c>
      <c r="F366">
        <v>4</v>
      </c>
      <c r="G366">
        <v>4</v>
      </c>
      <c r="H366">
        <v>4</v>
      </c>
      <c r="I366">
        <v>4</v>
      </c>
      <c r="J366">
        <v>4</v>
      </c>
      <c r="K366">
        <v>4</v>
      </c>
      <c r="L366">
        <v>4</v>
      </c>
      <c r="M366">
        <v>4</v>
      </c>
      <c r="N366">
        <v>4</v>
      </c>
      <c r="O366">
        <v>4</v>
      </c>
      <c r="P366">
        <v>2</v>
      </c>
      <c r="Q366">
        <v>5</v>
      </c>
      <c r="R366">
        <v>4</v>
      </c>
      <c r="S366">
        <v>4</v>
      </c>
      <c r="T366">
        <v>2</v>
      </c>
      <c r="U366">
        <v>4</v>
      </c>
      <c r="V366">
        <v>4</v>
      </c>
      <c r="W366">
        <v>2</v>
      </c>
      <c r="X366">
        <v>4</v>
      </c>
      <c r="Y366">
        <v>4</v>
      </c>
      <c r="Z366">
        <v>4</v>
      </c>
      <c r="AA366">
        <v>6</v>
      </c>
      <c r="AB366">
        <v>8</v>
      </c>
      <c r="AC366">
        <v>4</v>
      </c>
      <c r="AD366">
        <v>6</v>
      </c>
      <c r="AE366">
        <v>3</v>
      </c>
      <c r="AF366">
        <v>4</v>
      </c>
      <c r="AG366">
        <v>5</v>
      </c>
      <c r="AH366">
        <v>9</v>
      </c>
      <c r="AI366">
        <v>9</v>
      </c>
      <c r="AJ366">
        <v>6</v>
      </c>
      <c r="AK366">
        <v>11</v>
      </c>
      <c r="AL366">
        <v>5</v>
      </c>
      <c r="AM366">
        <v>4</v>
      </c>
      <c r="AN366">
        <v>6</v>
      </c>
      <c r="AO366">
        <v>6</v>
      </c>
      <c r="AP366">
        <v>8</v>
      </c>
      <c r="AQ366">
        <v>10</v>
      </c>
      <c r="AR366">
        <v>11</v>
      </c>
      <c r="AS366">
        <v>5</v>
      </c>
      <c r="AT366">
        <v>14</v>
      </c>
      <c r="AU366">
        <v>11</v>
      </c>
      <c r="AV366">
        <v>7</v>
      </c>
      <c r="AW366">
        <v>12</v>
      </c>
      <c r="AX366">
        <v>6</v>
      </c>
      <c r="AY366">
        <v>8</v>
      </c>
      <c r="AZ366">
        <v>16</v>
      </c>
      <c r="BA366">
        <v>18</v>
      </c>
      <c r="BB366">
        <v>20</v>
      </c>
      <c r="BC366">
        <v>1</v>
      </c>
      <c r="BD366">
        <v>3</v>
      </c>
      <c r="BE366">
        <v>2</v>
      </c>
      <c r="BF366">
        <v>5</v>
      </c>
      <c r="BG366">
        <v>19</v>
      </c>
      <c r="BH366">
        <v>13</v>
      </c>
      <c r="BI366">
        <v>10</v>
      </c>
      <c r="BJ366">
        <v>9</v>
      </c>
      <c r="BK366">
        <v>17</v>
      </c>
      <c r="BL366">
        <v>15</v>
      </c>
      <c r="BM366">
        <v>4</v>
      </c>
      <c r="BN366">
        <v>55</v>
      </c>
    </row>
    <row r="367" spans="1:66" x14ac:dyDescent="0.25">
      <c r="A367">
        <v>46625</v>
      </c>
      <c r="B367">
        <v>0</v>
      </c>
      <c r="C367">
        <v>1981</v>
      </c>
      <c r="D367" s="1">
        <v>45975.466122685182</v>
      </c>
      <c r="E367" t="s">
        <v>189</v>
      </c>
      <c r="F367">
        <v>1</v>
      </c>
      <c r="G367">
        <v>1</v>
      </c>
      <c r="H367">
        <v>1</v>
      </c>
      <c r="I367">
        <v>1</v>
      </c>
      <c r="J367">
        <v>1</v>
      </c>
      <c r="K367">
        <v>1</v>
      </c>
      <c r="L367">
        <v>1</v>
      </c>
      <c r="M367">
        <v>1</v>
      </c>
      <c r="N367">
        <v>1</v>
      </c>
      <c r="O367">
        <v>1</v>
      </c>
      <c r="P367">
        <v>1</v>
      </c>
      <c r="Q367">
        <v>1</v>
      </c>
      <c r="R367">
        <v>1</v>
      </c>
      <c r="S367">
        <v>1</v>
      </c>
      <c r="T367">
        <v>5</v>
      </c>
      <c r="U367">
        <v>1</v>
      </c>
      <c r="V367">
        <v>1</v>
      </c>
      <c r="W367">
        <v>5</v>
      </c>
      <c r="X367">
        <v>1</v>
      </c>
      <c r="Y367">
        <v>1</v>
      </c>
      <c r="Z367">
        <v>3</v>
      </c>
      <c r="AA367">
        <v>6</v>
      </c>
      <c r="AB367">
        <v>7</v>
      </c>
      <c r="AC367">
        <v>4</v>
      </c>
      <c r="AD367">
        <v>4</v>
      </c>
      <c r="AE367">
        <v>2</v>
      </c>
      <c r="AF367">
        <v>3</v>
      </c>
      <c r="AG367">
        <v>5</v>
      </c>
      <c r="AH367">
        <v>5</v>
      </c>
      <c r="AI367">
        <v>3</v>
      </c>
      <c r="AJ367">
        <v>6</v>
      </c>
      <c r="AK367">
        <v>4</v>
      </c>
      <c r="AL367">
        <v>6</v>
      </c>
      <c r="AM367">
        <v>3</v>
      </c>
      <c r="AN367">
        <v>9</v>
      </c>
      <c r="AO367">
        <v>2</v>
      </c>
      <c r="AP367">
        <v>5</v>
      </c>
      <c r="AQ367">
        <v>5</v>
      </c>
      <c r="AR367">
        <v>5</v>
      </c>
      <c r="AS367">
        <v>3</v>
      </c>
      <c r="AT367">
        <v>4</v>
      </c>
      <c r="AU367">
        <v>14</v>
      </c>
      <c r="AV367">
        <v>1</v>
      </c>
      <c r="AW367">
        <v>17</v>
      </c>
      <c r="AX367">
        <v>19</v>
      </c>
      <c r="AY367">
        <v>6</v>
      </c>
      <c r="AZ367">
        <v>18</v>
      </c>
      <c r="BA367">
        <v>3</v>
      </c>
      <c r="BB367">
        <v>12</v>
      </c>
      <c r="BC367">
        <v>15</v>
      </c>
      <c r="BD367">
        <v>13</v>
      </c>
      <c r="BE367">
        <v>9</v>
      </c>
      <c r="BF367">
        <v>16</v>
      </c>
      <c r="BG367">
        <v>11</v>
      </c>
      <c r="BH367">
        <v>2</v>
      </c>
      <c r="BI367">
        <v>10</v>
      </c>
      <c r="BJ367">
        <v>8</v>
      </c>
      <c r="BK367">
        <v>5</v>
      </c>
      <c r="BL367">
        <v>7</v>
      </c>
      <c r="BM367">
        <v>20</v>
      </c>
      <c r="BN367">
        <v>11</v>
      </c>
    </row>
    <row r="368" spans="1:66" x14ac:dyDescent="0.25">
      <c r="A368">
        <v>46647</v>
      </c>
      <c r="B368">
        <v>0</v>
      </c>
      <c r="C368">
        <v>2002</v>
      </c>
      <c r="D368" s="1">
        <v>45975.694398148145</v>
      </c>
      <c r="E368" t="s">
        <v>66</v>
      </c>
      <c r="F368">
        <v>4</v>
      </c>
      <c r="G368">
        <v>4</v>
      </c>
      <c r="H368">
        <v>4</v>
      </c>
      <c r="I368">
        <v>4</v>
      </c>
      <c r="J368">
        <v>4</v>
      </c>
      <c r="K368">
        <v>2</v>
      </c>
      <c r="L368">
        <v>5</v>
      </c>
      <c r="M368">
        <v>3</v>
      </c>
      <c r="N368">
        <v>4</v>
      </c>
      <c r="O368">
        <v>5</v>
      </c>
      <c r="P368">
        <v>4</v>
      </c>
      <c r="Q368">
        <v>5</v>
      </c>
      <c r="R368">
        <v>4</v>
      </c>
      <c r="S368">
        <v>2</v>
      </c>
      <c r="T368">
        <v>3</v>
      </c>
      <c r="U368">
        <v>2</v>
      </c>
      <c r="V368">
        <v>5</v>
      </c>
      <c r="W368">
        <v>4</v>
      </c>
      <c r="X368">
        <v>3</v>
      </c>
      <c r="Y368">
        <v>4</v>
      </c>
      <c r="Z368">
        <v>6</v>
      </c>
      <c r="AA368">
        <v>8</v>
      </c>
      <c r="AB368">
        <v>8</v>
      </c>
      <c r="AC368">
        <v>6</v>
      </c>
      <c r="AD368">
        <v>7</v>
      </c>
      <c r="AE368">
        <v>8</v>
      </c>
      <c r="AF368">
        <v>7</v>
      </c>
      <c r="AG368">
        <v>5</v>
      </c>
      <c r="AH368">
        <v>6</v>
      </c>
      <c r="AI368">
        <v>6</v>
      </c>
      <c r="AJ368">
        <v>7</v>
      </c>
      <c r="AK368">
        <v>4</v>
      </c>
      <c r="AL368">
        <v>10</v>
      </c>
      <c r="AM368">
        <v>7</v>
      </c>
      <c r="AN368">
        <v>9</v>
      </c>
      <c r="AO368">
        <v>20</v>
      </c>
      <c r="AP368">
        <v>12</v>
      </c>
      <c r="AQ368">
        <v>9</v>
      </c>
      <c r="AR368">
        <v>7</v>
      </c>
      <c r="AS368">
        <v>7</v>
      </c>
      <c r="AT368">
        <v>8</v>
      </c>
      <c r="AU368">
        <v>6</v>
      </c>
      <c r="AV368">
        <v>15</v>
      </c>
      <c r="AW368">
        <v>19</v>
      </c>
      <c r="AX368">
        <v>16</v>
      </c>
      <c r="AY368">
        <v>10</v>
      </c>
      <c r="AZ368">
        <v>2</v>
      </c>
      <c r="BA368">
        <v>17</v>
      </c>
      <c r="BB368">
        <v>11</v>
      </c>
      <c r="BC368">
        <v>3</v>
      </c>
      <c r="BD368">
        <v>5</v>
      </c>
      <c r="BE368">
        <v>4</v>
      </c>
      <c r="BF368">
        <v>14</v>
      </c>
      <c r="BG368">
        <v>18</v>
      </c>
      <c r="BH368">
        <v>20</v>
      </c>
      <c r="BI368">
        <v>1</v>
      </c>
      <c r="BJ368">
        <v>13</v>
      </c>
      <c r="BK368">
        <v>12</v>
      </c>
      <c r="BL368">
        <v>9</v>
      </c>
      <c r="BM368">
        <v>7</v>
      </c>
      <c r="BN368">
        <v>60</v>
      </c>
    </row>
    <row r="369" spans="1:66" x14ac:dyDescent="0.25">
      <c r="A369">
        <v>46648</v>
      </c>
      <c r="B369">
        <v>1</v>
      </c>
      <c r="C369">
        <v>2000</v>
      </c>
      <c r="D369" s="1">
        <v>45975.746759259258</v>
      </c>
      <c r="E369" t="s">
        <v>66</v>
      </c>
      <c r="F369">
        <v>5</v>
      </c>
      <c r="G369">
        <v>5</v>
      </c>
      <c r="H369">
        <v>5</v>
      </c>
      <c r="I369">
        <v>5</v>
      </c>
      <c r="J369">
        <v>4</v>
      </c>
      <c r="K369">
        <v>3</v>
      </c>
      <c r="L369">
        <v>4</v>
      </c>
      <c r="M369">
        <v>5</v>
      </c>
      <c r="N369">
        <v>2</v>
      </c>
      <c r="O369">
        <v>4</v>
      </c>
      <c r="P369">
        <v>4</v>
      </c>
      <c r="Q369">
        <v>5</v>
      </c>
      <c r="R369">
        <v>4</v>
      </c>
      <c r="S369">
        <v>5</v>
      </c>
      <c r="T369">
        <v>2</v>
      </c>
      <c r="U369">
        <v>2</v>
      </c>
      <c r="V369">
        <v>5</v>
      </c>
      <c r="W369">
        <v>2</v>
      </c>
      <c r="X369">
        <v>3</v>
      </c>
      <c r="Y369">
        <v>3</v>
      </c>
      <c r="Z369">
        <v>4</v>
      </c>
      <c r="AA369">
        <v>3</v>
      </c>
      <c r="AB369">
        <v>3</v>
      </c>
      <c r="AC369">
        <v>4</v>
      </c>
      <c r="AD369">
        <v>6</v>
      </c>
      <c r="AE369">
        <v>2</v>
      </c>
      <c r="AF369">
        <v>12</v>
      </c>
      <c r="AG369">
        <v>2</v>
      </c>
      <c r="AH369">
        <v>7</v>
      </c>
      <c r="AI369">
        <v>4</v>
      </c>
      <c r="AJ369">
        <v>6</v>
      </c>
      <c r="AK369">
        <v>5</v>
      </c>
      <c r="AL369">
        <v>8</v>
      </c>
      <c r="AM369">
        <v>1</v>
      </c>
      <c r="AN369">
        <v>6</v>
      </c>
      <c r="AO369">
        <v>4</v>
      </c>
      <c r="AP369">
        <v>4</v>
      </c>
      <c r="AQ369">
        <v>5</v>
      </c>
      <c r="AR369">
        <v>6</v>
      </c>
      <c r="AS369">
        <v>5</v>
      </c>
      <c r="AT369">
        <v>7</v>
      </c>
      <c r="AU369">
        <v>20</v>
      </c>
      <c r="AV369">
        <v>4</v>
      </c>
      <c r="AW369">
        <v>2</v>
      </c>
      <c r="AX369">
        <v>3</v>
      </c>
      <c r="AY369">
        <v>6</v>
      </c>
      <c r="AZ369">
        <v>15</v>
      </c>
      <c r="BA369">
        <v>16</v>
      </c>
      <c r="BB369">
        <v>13</v>
      </c>
      <c r="BC369">
        <v>10</v>
      </c>
      <c r="BD369">
        <v>12</v>
      </c>
      <c r="BE369">
        <v>5</v>
      </c>
      <c r="BF369">
        <v>8</v>
      </c>
      <c r="BG369">
        <v>9</v>
      </c>
      <c r="BH369">
        <v>19</v>
      </c>
      <c r="BI369">
        <v>18</v>
      </c>
      <c r="BJ369">
        <v>11</v>
      </c>
      <c r="BK369">
        <v>1</v>
      </c>
      <c r="BL369">
        <v>17</v>
      </c>
      <c r="BM369">
        <v>14</v>
      </c>
      <c r="BN369">
        <v>54</v>
      </c>
    </row>
    <row r="370" spans="1:66" x14ac:dyDescent="0.25">
      <c r="A370">
        <v>46676</v>
      </c>
      <c r="B370">
        <v>1</v>
      </c>
      <c r="C370">
        <v>1993</v>
      </c>
      <c r="D370" s="1">
        <v>45976.470763888887</v>
      </c>
      <c r="E370" t="s">
        <v>66</v>
      </c>
      <c r="F370">
        <v>5</v>
      </c>
      <c r="G370">
        <v>5</v>
      </c>
      <c r="H370">
        <v>5</v>
      </c>
      <c r="I370">
        <v>5</v>
      </c>
      <c r="J370">
        <v>5</v>
      </c>
      <c r="K370">
        <v>4</v>
      </c>
      <c r="L370">
        <v>3</v>
      </c>
      <c r="M370">
        <v>4</v>
      </c>
      <c r="N370">
        <v>5</v>
      </c>
      <c r="O370">
        <v>5</v>
      </c>
      <c r="P370">
        <v>4</v>
      </c>
      <c r="Q370">
        <v>5</v>
      </c>
      <c r="R370">
        <v>5</v>
      </c>
      <c r="S370">
        <v>5</v>
      </c>
      <c r="T370">
        <v>5</v>
      </c>
      <c r="U370">
        <v>4</v>
      </c>
      <c r="V370">
        <v>5</v>
      </c>
      <c r="W370">
        <v>2</v>
      </c>
      <c r="X370">
        <v>3</v>
      </c>
      <c r="Y370">
        <v>3</v>
      </c>
      <c r="Z370">
        <v>6</v>
      </c>
      <c r="AA370">
        <v>7</v>
      </c>
      <c r="AB370">
        <v>8</v>
      </c>
      <c r="AC370">
        <v>3</v>
      </c>
      <c r="AD370">
        <v>4</v>
      </c>
      <c r="AE370">
        <v>11</v>
      </c>
      <c r="AF370">
        <v>7</v>
      </c>
      <c r="AG370">
        <v>13</v>
      </c>
      <c r="AH370">
        <v>8</v>
      </c>
      <c r="AI370">
        <v>4</v>
      </c>
      <c r="AJ370">
        <v>8</v>
      </c>
      <c r="AK370">
        <v>4</v>
      </c>
      <c r="AL370">
        <v>8</v>
      </c>
      <c r="AM370">
        <v>4</v>
      </c>
      <c r="AN370">
        <v>7</v>
      </c>
      <c r="AO370">
        <v>8</v>
      </c>
      <c r="AP370">
        <v>17</v>
      </c>
      <c r="AQ370">
        <v>9</v>
      </c>
      <c r="AR370">
        <v>10</v>
      </c>
      <c r="AS370">
        <v>70</v>
      </c>
      <c r="AT370">
        <v>16</v>
      </c>
      <c r="AU370">
        <v>10</v>
      </c>
      <c r="AV370">
        <v>15</v>
      </c>
      <c r="AW370">
        <v>4</v>
      </c>
      <c r="AX370">
        <v>3</v>
      </c>
      <c r="AY370">
        <v>6</v>
      </c>
      <c r="AZ370">
        <v>13</v>
      </c>
      <c r="BA370">
        <v>1</v>
      </c>
      <c r="BB370">
        <v>20</v>
      </c>
      <c r="BC370">
        <v>17</v>
      </c>
      <c r="BD370">
        <v>7</v>
      </c>
      <c r="BE370">
        <v>11</v>
      </c>
      <c r="BF370">
        <v>12</v>
      </c>
      <c r="BG370">
        <v>8</v>
      </c>
      <c r="BH370">
        <v>2</v>
      </c>
      <c r="BI370">
        <v>19</v>
      </c>
      <c r="BJ370">
        <v>9</v>
      </c>
      <c r="BK370">
        <v>18</v>
      </c>
      <c r="BL370">
        <v>14</v>
      </c>
      <c r="BM370">
        <v>5</v>
      </c>
      <c r="BN370">
        <v>46</v>
      </c>
    </row>
    <row r="371" spans="1:66" x14ac:dyDescent="0.25">
      <c r="A371">
        <v>46680</v>
      </c>
      <c r="B371">
        <v>0</v>
      </c>
      <c r="C371">
        <v>2003</v>
      </c>
      <c r="D371" s="1">
        <v>45976.473275462966</v>
      </c>
      <c r="E371" t="s">
        <v>66</v>
      </c>
      <c r="F371">
        <v>2</v>
      </c>
      <c r="G371">
        <v>3</v>
      </c>
      <c r="H371">
        <v>2</v>
      </c>
      <c r="I371">
        <v>3</v>
      </c>
      <c r="J371">
        <v>3</v>
      </c>
      <c r="K371">
        <v>4</v>
      </c>
      <c r="L371">
        <v>2</v>
      </c>
      <c r="M371">
        <v>2</v>
      </c>
      <c r="N371">
        <v>4</v>
      </c>
      <c r="O371">
        <v>2</v>
      </c>
      <c r="P371">
        <v>1</v>
      </c>
      <c r="Q371">
        <v>2</v>
      </c>
      <c r="R371">
        <v>2</v>
      </c>
      <c r="S371">
        <v>2</v>
      </c>
      <c r="T371">
        <v>4</v>
      </c>
      <c r="U371">
        <v>2</v>
      </c>
      <c r="V371">
        <v>2</v>
      </c>
      <c r="W371">
        <v>4</v>
      </c>
      <c r="X371">
        <v>3</v>
      </c>
      <c r="Y371">
        <v>2</v>
      </c>
      <c r="Z371">
        <v>3</v>
      </c>
      <c r="AA371">
        <v>6</v>
      </c>
      <c r="AB371">
        <v>9</v>
      </c>
      <c r="AC371">
        <v>6</v>
      </c>
      <c r="AD371">
        <v>3</v>
      </c>
      <c r="AE371">
        <v>2</v>
      </c>
      <c r="AF371">
        <v>3</v>
      </c>
      <c r="AG371">
        <v>3</v>
      </c>
      <c r="AH371">
        <v>4</v>
      </c>
      <c r="AI371">
        <v>3</v>
      </c>
      <c r="AJ371">
        <v>5</v>
      </c>
      <c r="AK371">
        <v>6</v>
      </c>
      <c r="AL371">
        <v>4</v>
      </c>
      <c r="AM371">
        <v>2</v>
      </c>
      <c r="AN371">
        <v>4</v>
      </c>
      <c r="AO371">
        <v>4</v>
      </c>
      <c r="AP371">
        <v>7</v>
      </c>
      <c r="AQ371">
        <v>3</v>
      </c>
      <c r="AR371">
        <v>4</v>
      </c>
      <c r="AS371">
        <v>8</v>
      </c>
      <c r="AT371">
        <v>10</v>
      </c>
      <c r="AU371">
        <v>4</v>
      </c>
      <c r="AV371">
        <v>1</v>
      </c>
      <c r="AW371">
        <v>13</v>
      </c>
      <c r="AX371">
        <v>16</v>
      </c>
      <c r="AY371">
        <v>2</v>
      </c>
      <c r="AZ371">
        <v>14</v>
      </c>
      <c r="BA371">
        <v>17</v>
      </c>
      <c r="BB371">
        <v>20</v>
      </c>
      <c r="BC371">
        <v>6</v>
      </c>
      <c r="BD371">
        <v>3</v>
      </c>
      <c r="BE371">
        <v>18</v>
      </c>
      <c r="BF371">
        <v>5</v>
      </c>
      <c r="BG371">
        <v>7</v>
      </c>
      <c r="BH371">
        <v>15</v>
      </c>
      <c r="BI371">
        <v>9</v>
      </c>
      <c r="BJ371">
        <v>8</v>
      </c>
      <c r="BK371">
        <v>11</v>
      </c>
      <c r="BL371">
        <v>19</v>
      </c>
      <c r="BM371">
        <v>12</v>
      </c>
      <c r="BN371">
        <v>52</v>
      </c>
    </row>
    <row r="372" spans="1:66" x14ac:dyDescent="0.25">
      <c r="A372">
        <v>46724</v>
      </c>
      <c r="B372">
        <v>0</v>
      </c>
      <c r="C372">
        <v>1985</v>
      </c>
      <c r="D372" s="1">
        <v>45976.832037037035</v>
      </c>
      <c r="E372">
        <v>0</v>
      </c>
      <c r="F372">
        <v>1</v>
      </c>
      <c r="G372">
        <v>1</v>
      </c>
      <c r="H372">
        <v>1</v>
      </c>
      <c r="I372">
        <v>1</v>
      </c>
      <c r="J372">
        <v>1</v>
      </c>
      <c r="K372">
        <v>1</v>
      </c>
      <c r="L372">
        <v>1</v>
      </c>
      <c r="M372">
        <v>1</v>
      </c>
      <c r="N372">
        <v>1</v>
      </c>
      <c r="O372">
        <v>1</v>
      </c>
      <c r="P372">
        <v>1</v>
      </c>
      <c r="Q372">
        <v>1</v>
      </c>
      <c r="R372">
        <v>1</v>
      </c>
      <c r="S372">
        <v>1</v>
      </c>
      <c r="T372">
        <v>1</v>
      </c>
      <c r="U372">
        <v>1</v>
      </c>
      <c r="V372">
        <v>1</v>
      </c>
      <c r="W372">
        <v>5</v>
      </c>
      <c r="X372">
        <v>1</v>
      </c>
      <c r="Y372">
        <v>1</v>
      </c>
      <c r="Z372">
        <v>2</v>
      </c>
      <c r="AA372">
        <v>3</v>
      </c>
      <c r="AB372">
        <v>3</v>
      </c>
      <c r="AC372">
        <v>3</v>
      </c>
      <c r="AD372">
        <v>4</v>
      </c>
      <c r="AE372">
        <v>3</v>
      </c>
      <c r="AF372">
        <v>2</v>
      </c>
      <c r="AG372">
        <v>3</v>
      </c>
      <c r="AH372">
        <v>4</v>
      </c>
      <c r="AI372">
        <v>3</v>
      </c>
      <c r="AJ372">
        <v>19</v>
      </c>
      <c r="AK372">
        <v>2</v>
      </c>
      <c r="AL372">
        <v>3</v>
      </c>
      <c r="AM372">
        <v>3</v>
      </c>
      <c r="AN372">
        <v>3</v>
      </c>
      <c r="AO372">
        <v>3</v>
      </c>
      <c r="AP372">
        <v>5</v>
      </c>
      <c r="AQ372">
        <v>4</v>
      </c>
      <c r="AR372">
        <v>3</v>
      </c>
      <c r="AS372">
        <v>1</v>
      </c>
      <c r="AT372">
        <v>9</v>
      </c>
      <c r="AU372">
        <v>7</v>
      </c>
      <c r="AV372">
        <v>11</v>
      </c>
      <c r="AW372">
        <v>6</v>
      </c>
      <c r="AX372">
        <v>14</v>
      </c>
      <c r="AY372">
        <v>20</v>
      </c>
      <c r="AZ372">
        <v>13</v>
      </c>
      <c r="BA372">
        <v>8</v>
      </c>
      <c r="BB372">
        <v>17</v>
      </c>
      <c r="BC372">
        <v>2</v>
      </c>
      <c r="BD372">
        <v>1</v>
      </c>
      <c r="BE372">
        <v>19</v>
      </c>
      <c r="BF372">
        <v>4</v>
      </c>
      <c r="BG372">
        <v>3</v>
      </c>
      <c r="BH372">
        <v>5</v>
      </c>
      <c r="BI372">
        <v>12</v>
      </c>
      <c r="BJ372">
        <v>18</v>
      </c>
      <c r="BK372">
        <v>16</v>
      </c>
      <c r="BL372">
        <v>10</v>
      </c>
      <c r="BM372">
        <v>15</v>
      </c>
      <c r="BN372">
        <v>21</v>
      </c>
    </row>
    <row r="373" spans="1:66" x14ac:dyDescent="0.25">
      <c r="A373">
        <v>46749</v>
      </c>
      <c r="B373">
        <v>1</v>
      </c>
      <c r="C373">
        <v>1999</v>
      </c>
      <c r="D373" s="1">
        <v>45977.04</v>
      </c>
      <c r="E373" t="s">
        <v>66</v>
      </c>
      <c r="F373">
        <v>2</v>
      </c>
      <c r="G373">
        <v>2</v>
      </c>
      <c r="H373">
        <v>2</v>
      </c>
      <c r="I373">
        <v>2</v>
      </c>
      <c r="J373">
        <v>3</v>
      </c>
      <c r="K373">
        <v>3</v>
      </c>
      <c r="L373">
        <v>2</v>
      </c>
      <c r="M373">
        <v>2</v>
      </c>
      <c r="N373">
        <v>2</v>
      </c>
      <c r="O373">
        <v>2</v>
      </c>
      <c r="P373">
        <v>4</v>
      </c>
      <c r="Q373">
        <v>2</v>
      </c>
      <c r="R373">
        <v>2</v>
      </c>
      <c r="S373">
        <v>2</v>
      </c>
      <c r="T373">
        <v>4</v>
      </c>
      <c r="U373">
        <v>2</v>
      </c>
      <c r="V373">
        <v>2</v>
      </c>
      <c r="W373">
        <v>4</v>
      </c>
      <c r="X373">
        <v>2</v>
      </c>
      <c r="Y373">
        <v>3</v>
      </c>
      <c r="Z373">
        <v>3</v>
      </c>
      <c r="AA373">
        <v>5</v>
      </c>
      <c r="AB373">
        <v>5</v>
      </c>
      <c r="AC373">
        <v>4</v>
      </c>
      <c r="AD373">
        <v>5</v>
      </c>
      <c r="AE373">
        <v>3</v>
      </c>
      <c r="AF373">
        <v>6</v>
      </c>
      <c r="AG373">
        <v>4</v>
      </c>
      <c r="AH373">
        <v>5</v>
      </c>
      <c r="AI373">
        <v>3</v>
      </c>
      <c r="AJ373">
        <v>7</v>
      </c>
      <c r="AK373">
        <v>3</v>
      </c>
      <c r="AL373">
        <v>3</v>
      </c>
      <c r="AM373">
        <v>3</v>
      </c>
      <c r="AN373">
        <v>4</v>
      </c>
      <c r="AO373">
        <v>5</v>
      </c>
      <c r="AP373">
        <v>10</v>
      </c>
      <c r="AQ373">
        <v>4</v>
      </c>
      <c r="AR373">
        <v>4</v>
      </c>
      <c r="AS373">
        <v>7</v>
      </c>
      <c r="AT373">
        <v>14</v>
      </c>
      <c r="AU373">
        <v>4</v>
      </c>
      <c r="AV373">
        <v>3</v>
      </c>
      <c r="AW373">
        <v>5</v>
      </c>
      <c r="AX373">
        <v>7</v>
      </c>
      <c r="AY373">
        <v>17</v>
      </c>
      <c r="AZ373">
        <v>8</v>
      </c>
      <c r="BA373">
        <v>12</v>
      </c>
      <c r="BB373">
        <v>10</v>
      </c>
      <c r="BC373">
        <v>2</v>
      </c>
      <c r="BD373">
        <v>16</v>
      </c>
      <c r="BE373">
        <v>15</v>
      </c>
      <c r="BF373">
        <v>18</v>
      </c>
      <c r="BG373">
        <v>19</v>
      </c>
      <c r="BH373">
        <v>9</v>
      </c>
      <c r="BI373">
        <v>11</v>
      </c>
      <c r="BJ373">
        <v>1</v>
      </c>
      <c r="BK373">
        <v>6</v>
      </c>
      <c r="BL373">
        <v>13</v>
      </c>
      <c r="BM373">
        <v>20</v>
      </c>
      <c r="BN373">
        <v>46</v>
      </c>
    </row>
    <row r="374" spans="1:66" x14ac:dyDescent="0.25">
      <c r="A374">
        <v>46753</v>
      </c>
      <c r="B374">
        <v>0</v>
      </c>
      <c r="C374">
        <v>2001</v>
      </c>
      <c r="D374" s="1">
        <v>45977.355474537035</v>
      </c>
      <c r="E374" t="s">
        <v>66</v>
      </c>
      <c r="F374">
        <v>4</v>
      </c>
      <c r="G374">
        <v>4</v>
      </c>
      <c r="H374">
        <v>2</v>
      </c>
      <c r="I374">
        <v>4</v>
      </c>
      <c r="J374">
        <v>4</v>
      </c>
      <c r="K374">
        <v>2</v>
      </c>
      <c r="L374">
        <v>4</v>
      </c>
      <c r="M374">
        <v>4</v>
      </c>
      <c r="N374">
        <v>2</v>
      </c>
      <c r="O374">
        <v>4</v>
      </c>
      <c r="P374">
        <v>2</v>
      </c>
      <c r="Q374">
        <v>4</v>
      </c>
      <c r="R374">
        <v>2</v>
      </c>
      <c r="S374">
        <v>2</v>
      </c>
      <c r="T374">
        <v>2</v>
      </c>
      <c r="U374">
        <v>2</v>
      </c>
      <c r="V374">
        <v>2</v>
      </c>
      <c r="W374">
        <v>5</v>
      </c>
      <c r="X374">
        <v>2</v>
      </c>
      <c r="Y374">
        <v>4</v>
      </c>
      <c r="Z374">
        <v>4</v>
      </c>
      <c r="AA374">
        <v>3</v>
      </c>
      <c r="AB374">
        <v>4</v>
      </c>
      <c r="AC374">
        <v>3</v>
      </c>
      <c r="AD374">
        <v>2</v>
      </c>
      <c r="AE374">
        <v>4</v>
      </c>
      <c r="AF374">
        <v>3</v>
      </c>
      <c r="AG374">
        <v>7</v>
      </c>
      <c r="AH374">
        <v>7</v>
      </c>
      <c r="AI374">
        <v>5</v>
      </c>
      <c r="AJ374">
        <v>8</v>
      </c>
      <c r="AK374">
        <v>4</v>
      </c>
      <c r="AL374">
        <v>3</v>
      </c>
      <c r="AM374">
        <v>4</v>
      </c>
      <c r="AN374">
        <v>7</v>
      </c>
      <c r="AO374">
        <v>3</v>
      </c>
      <c r="AP374">
        <v>5</v>
      </c>
      <c r="AQ374">
        <v>3</v>
      </c>
      <c r="AR374">
        <v>5</v>
      </c>
      <c r="AS374">
        <v>9</v>
      </c>
      <c r="AT374">
        <v>2</v>
      </c>
      <c r="AU374">
        <v>14</v>
      </c>
      <c r="AV374">
        <v>16</v>
      </c>
      <c r="AW374">
        <v>17</v>
      </c>
      <c r="AX374">
        <v>9</v>
      </c>
      <c r="AY374">
        <v>10</v>
      </c>
      <c r="AZ374">
        <v>5</v>
      </c>
      <c r="BA374">
        <v>7</v>
      </c>
      <c r="BB374">
        <v>15</v>
      </c>
      <c r="BC374">
        <v>1</v>
      </c>
      <c r="BD374">
        <v>4</v>
      </c>
      <c r="BE374">
        <v>20</v>
      </c>
      <c r="BF374">
        <v>19</v>
      </c>
      <c r="BG374">
        <v>11</v>
      </c>
      <c r="BH374">
        <v>8</v>
      </c>
      <c r="BI374">
        <v>12</v>
      </c>
      <c r="BJ374">
        <v>13</v>
      </c>
      <c r="BK374">
        <v>6</v>
      </c>
      <c r="BL374">
        <v>18</v>
      </c>
      <c r="BM374">
        <v>3</v>
      </c>
      <c r="BN374">
        <v>58</v>
      </c>
    </row>
    <row r="375" spans="1:66" x14ac:dyDescent="0.25">
      <c r="A375">
        <v>46797</v>
      </c>
      <c r="B375">
        <v>0</v>
      </c>
      <c r="C375">
        <v>2004</v>
      </c>
      <c r="D375" s="1">
        <v>45977.933761574073</v>
      </c>
      <c r="E375" t="s">
        <v>123</v>
      </c>
      <c r="F375">
        <v>5</v>
      </c>
      <c r="G375">
        <v>5</v>
      </c>
      <c r="H375">
        <v>5</v>
      </c>
      <c r="I375">
        <v>5</v>
      </c>
      <c r="J375">
        <v>5</v>
      </c>
      <c r="K375">
        <v>5</v>
      </c>
      <c r="L375">
        <v>5</v>
      </c>
      <c r="M375">
        <v>5</v>
      </c>
      <c r="N375">
        <v>5</v>
      </c>
      <c r="O375">
        <v>5</v>
      </c>
      <c r="P375">
        <v>5</v>
      </c>
      <c r="Q375">
        <v>5</v>
      </c>
      <c r="R375">
        <v>5</v>
      </c>
      <c r="S375">
        <v>5</v>
      </c>
      <c r="T375">
        <v>2</v>
      </c>
      <c r="U375">
        <v>5</v>
      </c>
      <c r="V375">
        <v>5</v>
      </c>
      <c r="W375">
        <v>5</v>
      </c>
      <c r="X375">
        <v>5</v>
      </c>
      <c r="Y375">
        <v>5</v>
      </c>
      <c r="Z375">
        <v>2</v>
      </c>
      <c r="AA375">
        <v>3</v>
      </c>
      <c r="AB375">
        <v>9</v>
      </c>
      <c r="AC375">
        <v>1</v>
      </c>
      <c r="AD375">
        <v>2</v>
      </c>
      <c r="AE375">
        <v>1</v>
      </c>
      <c r="AF375">
        <v>2</v>
      </c>
      <c r="AG375">
        <v>2</v>
      </c>
      <c r="AH375">
        <v>2</v>
      </c>
      <c r="AI375">
        <v>1</v>
      </c>
      <c r="AJ375">
        <v>3</v>
      </c>
      <c r="AK375">
        <v>7</v>
      </c>
      <c r="AL375">
        <v>3</v>
      </c>
      <c r="AM375">
        <v>5</v>
      </c>
      <c r="AN375">
        <v>6</v>
      </c>
      <c r="AO375">
        <v>2</v>
      </c>
      <c r="AP375">
        <v>12</v>
      </c>
      <c r="AQ375">
        <v>1</v>
      </c>
      <c r="AR375">
        <v>2</v>
      </c>
      <c r="AS375">
        <v>1</v>
      </c>
      <c r="AT375">
        <v>2</v>
      </c>
      <c r="AU375">
        <v>16</v>
      </c>
      <c r="AV375">
        <v>20</v>
      </c>
      <c r="AW375">
        <v>18</v>
      </c>
      <c r="AX375">
        <v>17</v>
      </c>
      <c r="AY375">
        <v>7</v>
      </c>
      <c r="AZ375">
        <v>11</v>
      </c>
      <c r="BA375">
        <v>9</v>
      </c>
      <c r="BB375">
        <v>12</v>
      </c>
      <c r="BC375">
        <v>15</v>
      </c>
      <c r="BD375">
        <v>14</v>
      </c>
      <c r="BE375">
        <v>6</v>
      </c>
      <c r="BF375">
        <v>3</v>
      </c>
      <c r="BG375">
        <v>1</v>
      </c>
      <c r="BH375">
        <v>5</v>
      </c>
      <c r="BI375">
        <v>13</v>
      </c>
      <c r="BJ375">
        <v>8</v>
      </c>
      <c r="BK375">
        <v>19</v>
      </c>
      <c r="BL375">
        <v>4</v>
      </c>
      <c r="BM375">
        <v>10</v>
      </c>
      <c r="BN375">
        <v>15</v>
      </c>
    </row>
    <row r="377" spans="1:66" x14ac:dyDescent="0.25">
      <c r="A377" t="s">
        <v>0</v>
      </c>
      <c r="B377" t="s">
        <v>1</v>
      </c>
      <c r="C377" t="s">
        <v>2</v>
      </c>
      <c r="D377" t="s">
        <v>331</v>
      </c>
      <c r="E377" t="s">
        <v>332</v>
      </c>
      <c r="F377" t="s">
        <v>333</v>
      </c>
      <c r="G377" t="s">
        <v>334</v>
      </c>
      <c r="H377" t="s">
        <v>335</v>
      </c>
      <c r="I377" t="s">
        <v>336</v>
      </c>
      <c r="J377" t="s">
        <v>337</v>
      </c>
      <c r="K377" t="s">
        <v>338</v>
      </c>
      <c r="L377" t="s">
        <v>339</v>
      </c>
      <c r="M377" t="s">
        <v>340</v>
      </c>
      <c r="N377" t="s">
        <v>341</v>
      </c>
      <c r="O377" t="s">
        <v>342</v>
      </c>
      <c r="P377" t="s">
        <v>343</v>
      </c>
      <c r="Q377" t="s">
        <v>344</v>
      </c>
      <c r="R377" t="s">
        <v>345</v>
      </c>
      <c r="S377" t="s">
        <v>346</v>
      </c>
      <c r="T377" t="s">
        <v>347</v>
      </c>
      <c r="U377" t="s">
        <v>348</v>
      </c>
      <c r="V377" t="s">
        <v>349</v>
      </c>
      <c r="W377" t="s">
        <v>350</v>
      </c>
      <c r="X377" t="s">
        <v>351</v>
      </c>
      <c r="Y377" t="s">
        <v>352</v>
      </c>
      <c r="Z377" t="s">
        <v>353</v>
      </c>
      <c r="AA377" t="s">
        <v>354</v>
      </c>
      <c r="AB377" t="s">
        <v>355</v>
      </c>
      <c r="AC377" t="s">
        <v>356</v>
      </c>
      <c r="AD377" t="s">
        <v>357</v>
      </c>
      <c r="AE377" t="s">
        <v>358</v>
      </c>
      <c r="AF377" t="s">
        <v>359</v>
      </c>
      <c r="AG377" t="s">
        <v>360</v>
      </c>
      <c r="AH377" t="s">
        <v>361</v>
      </c>
      <c r="AI377" t="s">
        <v>362</v>
      </c>
      <c r="AJ377" t="s">
        <v>363</v>
      </c>
      <c r="AK377" t="s">
        <v>364</v>
      </c>
      <c r="AL377" t="s">
        <v>365</v>
      </c>
      <c r="AM377" t="s">
        <v>366</v>
      </c>
      <c r="AN377" t="s">
        <v>367</v>
      </c>
      <c r="AO377" t="s">
        <v>368</v>
      </c>
      <c r="AP377" t="s">
        <v>369</v>
      </c>
      <c r="AQ377" t="s">
        <v>370</v>
      </c>
      <c r="AR377" t="s">
        <v>371</v>
      </c>
      <c r="AS377" t="s">
        <v>372</v>
      </c>
      <c r="AT377" t="s">
        <v>373</v>
      </c>
      <c r="AU377" t="s">
        <v>374</v>
      </c>
    </row>
    <row r="378" spans="1:66" x14ac:dyDescent="0.25">
      <c r="A378">
        <v>41611</v>
      </c>
      <c r="B378">
        <v>1</v>
      </c>
      <c r="C378">
        <v>1973</v>
      </c>
      <c r="D378" s="1">
        <v>45959.684537037036</v>
      </c>
      <c r="E378" s="1">
        <v>45970.435567129629</v>
      </c>
      <c r="F378" t="s">
        <v>96</v>
      </c>
      <c r="G378">
        <v>0</v>
      </c>
      <c r="H378">
        <v>1</v>
      </c>
      <c r="I378">
        <v>1</v>
      </c>
      <c r="J378">
        <v>1</v>
      </c>
      <c r="K378">
        <v>1</v>
      </c>
      <c r="L378">
        <v>1</v>
      </c>
      <c r="M378">
        <v>1</v>
      </c>
      <c r="N378">
        <v>1</v>
      </c>
      <c r="O378">
        <v>1</v>
      </c>
      <c r="P378">
        <v>1</v>
      </c>
      <c r="Q378">
        <v>1</v>
      </c>
      <c r="R378">
        <v>1</v>
      </c>
      <c r="S378">
        <v>1</v>
      </c>
      <c r="T378">
        <v>1</v>
      </c>
      <c r="U378">
        <v>1</v>
      </c>
      <c r="V378">
        <v>5</v>
      </c>
      <c r="W378">
        <v>1</v>
      </c>
      <c r="X378">
        <v>1</v>
      </c>
      <c r="Y378">
        <v>5</v>
      </c>
      <c r="Z378">
        <v>1</v>
      </c>
      <c r="AA378">
        <v>3</v>
      </c>
      <c r="AB378">
        <v>1</v>
      </c>
      <c r="AC378">
        <v>1</v>
      </c>
      <c r="AD378">
        <v>1</v>
      </c>
      <c r="AE378">
        <v>1</v>
      </c>
      <c r="AF378">
        <v>1</v>
      </c>
      <c r="AG378">
        <v>1</v>
      </c>
      <c r="AH378">
        <v>3</v>
      </c>
      <c r="AI378">
        <v>1</v>
      </c>
      <c r="AJ378">
        <v>1</v>
      </c>
      <c r="AK378">
        <v>1</v>
      </c>
      <c r="AL378">
        <v>1</v>
      </c>
      <c r="AM378">
        <v>1</v>
      </c>
      <c r="AN378">
        <v>1</v>
      </c>
      <c r="AO378">
        <v>1</v>
      </c>
      <c r="AP378">
        <v>5</v>
      </c>
      <c r="AQ378">
        <v>1</v>
      </c>
      <c r="AR378">
        <v>1</v>
      </c>
      <c r="AS378">
        <v>5</v>
      </c>
      <c r="AT378">
        <v>1</v>
      </c>
      <c r="AU378">
        <v>3</v>
      </c>
    </row>
    <row r="380" spans="1:66" x14ac:dyDescent="0.25">
      <c r="A380" t="s">
        <v>375</v>
      </c>
      <c r="B380" t="s">
        <v>0</v>
      </c>
      <c r="C380" t="s">
        <v>376</v>
      </c>
    </row>
    <row r="381" spans="1:66" x14ac:dyDescent="0.25">
      <c r="A381">
        <v>17</v>
      </c>
      <c r="B381">
        <v>44005</v>
      </c>
      <c r="C381" t="s">
        <v>377</v>
      </c>
    </row>
  </sheetData>
  <pageMargins left="0.7" right="0.7" top="0.78740157499999996" bottom="0.78740157499999996"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3948-16D7-4B58-8CFB-35646299F1A2}">
  <dimension ref="A1:BZ346"/>
  <sheetViews>
    <sheetView tabSelected="1" topLeftCell="BJ91" zoomScale="111" zoomScaleNormal="111" workbookViewId="0">
      <selection activeCell="BS196" sqref="BS196"/>
    </sheetView>
  </sheetViews>
  <sheetFormatPr defaultColWidth="8.85546875" defaultRowHeight="15" x14ac:dyDescent="0.25"/>
  <cols>
    <col min="1" max="3" width="9" bestFit="1" customWidth="1"/>
    <col min="4" max="4" width="15.140625" bestFit="1" customWidth="1"/>
    <col min="5" max="5" width="11.28515625" customWidth="1"/>
    <col min="6" max="65" width="9" bestFit="1" customWidth="1"/>
    <col min="66" max="66" width="16.28515625" customWidth="1"/>
  </cols>
  <sheetData>
    <row r="1" spans="1:7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378</v>
      </c>
      <c r="BP1" t="s">
        <v>379</v>
      </c>
      <c r="BQ1" t="s">
        <v>380</v>
      </c>
      <c r="BR1" t="s">
        <v>381</v>
      </c>
      <c r="BS1" t="s">
        <v>382</v>
      </c>
      <c r="BT1" t="s">
        <v>383</v>
      </c>
      <c r="BV1" t="s">
        <v>384</v>
      </c>
      <c r="BW1" t="s">
        <v>380</v>
      </c>
    </row>
    <row r="2" spans="1:75" x14ac:dyDescent="0.25">
      <c r="A2">
        <v>41419</v>
      </c>
      <c r="B2">
        <v>0</v>
      </c>
      <c r="C2">
        <v>2002</v>
      </c>
      <c r="D2" s="1">
        <v>45959.579259259262</v>
      </c>
      <c r="E2">
        <v>0</v>
      </c>
      <c r="F2">
        <v>1</v>
      </c>
      <c r="G2">
        <v>1</v>
      </c>
      <c r="H2">
        <v>1</v>
      </c>
      <c r="I2">
        <v>1</v>
      </c>
      <c r="J2">
        <v>1</v>
      </c>
      <c r="K2">
        <v>1</v>
      </c>
      <c r="L2">
        <v>1</v>
      </c>
      <c r="M2">
        <v>1</v>
      </c>
      <c r="N2">
        <v>1</v>
      </c>
      <c r="O2">
        <v>1</v>
      </c>
      <c r="P2">
        <v>1</v>
      </c>
      <c r="Q2">
        <v>1</v>
      </c>
      <c r="R2">
        <v>1</v>
      </c>
      <c r="S2">
        <v>1</v>
      </c>
      <c r="T2">
        <v>1</v>
      </c>
      <c r="U2">
        <v>1</v>
      </c>
      <c r="V2">
        <v>1</v>
      </c>
      <c r="W2">
        <v>1</v>
      </c>
      <c r="X2">
        <v>1</v>
      </c>
      <c r="Y2">
        <v>1</v>
      </c>
      <c r="Z2">
        <v>3</v>
      </c>
      <c r="AA2">
        <v>4</v>
      </c>
      <c r="AB2">
        <v>2</v>
      </c>
      <c r="AC2">
        <v>3</v>
      </c>
      <c r="AD2">
        <v>1</v>
      </c>
      <c r="AE2">
        <v>1</v>
      </c>
      <c r="AF2">
        <v>2</v>
      </c>
      <c r="AG2">
        <v>16</v>
      </c>
      <c r="AH2">
        <v>3</v>
      </c>
      <c r="AI2">
        <v>3</v>
      </c>
      <c r="AJ2">
        <v>1</v>
      </c>
      <c r="AK2">
        <v>2</v>
      </c>
      <c r="AL2">
        <v>3</v>
      </c>
      <c r="AM2">
        <v>1</v>
      </c>
      <c r="AN2">
        <v>1</v>
      </c>
      <c r="AO2">
        <v>2</v>
      </c>
      <c r="AP2">
        <v>2</v>
      </c>
      <c r="AQ2">
        <v>1</v>
      </c>
      <c r="AR2">
        <v>2</v>
      </c>
      <c r="AS2">
        <v>3</v>
      </c>
      <c r="AT2">
        <v>19</v>
      </c>
      <c r="AU2">
        <v>2</v>
      </c>
      <c r="AV2">
        <v>12</v>
      </c>
      <c r="AW2">
        <v>17</v>
      </c>
      <c r="AX2">
        <v>20</v>
      </c>
      <c r="AY2">
        <v>13</v>
      </c>
      <c r="AZ2">
        <v>3</v>
      </c>
      <c r="BA2">
        <v>1</v>
      </c>
      <c r="BB2">
        <v>16</v>
      </c>
      <c r="BC2">
        <v>6</v>
      </c>
      <c r="BD2">
        <v>14</v>
      </c>
      <c r="BE2">
        <v>4</v>
      </c>
      <c r="BF2">
        <v>10</v>
      </c>
      <c r="BG2">
        <v>9</v>
      </c>
      <c r="BH2">
        <v>18</v>
      </c>
      <c r="BI2">
        <v>11</v>
      </c>
      <c r="BJ2">
        <v>8</v>
      </c>
      <c r="BK2">
        <v>7</v>
      </c>
      <c r="BL2">
        <v>15</v>
      </c>
      <c r="BM2">
        <v>5</v>
      </c>
      <c r="BN2">
        <v>37</v>
      </c>
      <c r="BO2">
        <f t="shared" ref="BO2:BO65" si="0">SUM(F2:Y2)</f>
        <v>20</v>
      </c>
      <c r="BP2">
        <f>AVERAGE(BO2:BO195)</f>
        <v>61.597938144329895</v>
      </c>
      <c r="BQ2">
        <f>STDEV(BO2:BO195)</f>
        <v>20.026490122024708</v>
      </c>
      <c r="BR2">
        <f>(BO2-$BP$2)/$BQ$2</f>
        <v>-2.0771457150437644</v>
      </c>
      <c r="BS2">
        <f>ROUND(BR2*2+5,0)</f>
        <v>1</v>
      </c>
      <c r="BT2">
        <f>_xlfn.PERCENTRANK.INC($BO$2:$BO$195,BO2)*100</f>
        <v>0</v>
      </c>
      <c r="BV2">
        <f>AVERAGE(BO196:BO339)</f>
        <v>58.784722222222221</v>
      </c>
      <c r="BW2">
        <f>STDEV(BO196:BO339)</f>
        <v>19.552390870005862</v>
      </c>
    </row>
    <row r="3" spans="1:75" x14ac:dyDescent="0.25">
      <c r="A3">
        <v>45173</v>
      </c>
      <c r="B3">
        <v>0</v>
      </c>
      <c r="C3">
        <v>2005</v>
      </c>
      <c r="D3" s="1">
        <v>45967.744155092594</v>
      </c>
      <c r="E3" t="s">
        <v>66</v>
      </c>
      <c r="F3">
        <v>1</v>
      </c>
      <c r="G3">
        <v>1</v>
      </c>
      <c r="H3">
        <v>1</v>
      </c>
      <c r="I3">
        <v>1</v>
      </c>
      <c r="J3">
        <v>1</v>
      </c>
      <c r="K3">
        <v>1</v>
      </c>
      <c r="L3">
        <v>1</v>
      </c>
      <c r="M3">
        <v>1</v>
      </c>
      <c r="N3">
        <v>1</v>
      </c>
      <c r="O3">
        <v>1</v>
      </c>
      <c r="P3">
        <v>1</v>
      </c>
      <c r="Q3">
        <v>1</v>
      </c>
      <c r="R3">
        <v>1</v>
      </c>
      <c r="S3">
        <v>1</v>
      </c>
      <c r="T3">
        <v>1</v>
      </c>
      <c r="U3">
        <v>1</v>
      </c>
      <c r="V3">
        <v>1</v>
      </c>
      <c r="W3">
        <v>1</v>
      </c>
      <c r="X3">
        <v>1</v>
      </c>
      <c r="Y3">
        <v>1</v>
      </c>
      <c r="Z3">
        <v>2</v>
      </c>
      <c r="AA3">
        <v>2</v>
      </c>
      <c r="AB3">
        <v>5</v>
      </c>
      <c r="AC3">
        <v>2</v>
      </c>
      <c r="AD3">
        <v>2</v>
      </c>
      <c r="AE3">
        <v>1</v>
      </c>
      <c r="AF3">
        <v>2</v>
      </c>
      <c r="AG3">
        <v>1</v>
      </c>
      <c r="AH3">
        <v>2</v>
      </c>
      <c r="AI3">
        <v>2</v>
      </c>
      <c r="AJ3">
        <v>2</v>
      </c>
      <c r="AK3">
        <v>2</v>
      </c>
      <c r="AL3">
        <v>2</v>
      </c>
      <c r="AM3">
        <v>1</v>
      </c>
      <c r="AN3">
        <v>1</v>
      </c>
      <c r="AO3">
        <v>2</v>
      </c>
      <c r="AP3">
        <v>5</v>
      </c>
      <c r="AQ3">
        <v>2</v>
      </c>
      <c r="AR3">
        <v>2</v>
      </c>
      <c r="AS3">
        <v>2</v>
      </c>
      <c r="AT3">
        <v>5</v>
      </c>
      <c r="AU3">
        <v>12</v>
      </c>
      <c r="AV3">
        <v>1</v>
      </c>
      <c r="AW3">
        <v>7</v>
      </c>
      <c r="AX3">
        <v>14</v>
      </c>
      <c r="AY3">
        <v>11</v>
      </c>
      <c r="AZ3">
        <v>3</v>
      </c>
      <c r="BA3">
        <v>6</v>
      </c>
      <c r="BB3">
        <v>8</v>
      </c>
      <c r="BC3">
        <v>20</v>
      </c>
      <c r="BD3">
        <v>10</v>
      </c>
      <c r="BE3">
        <v>9</v>
      </c>
      <c r="BF3">
        <v>17</v>
      </c>
      <c r="BG3">
        <v>18</v>
      </c>
      <c r="BH3">
        <v>13</v>
      </c>
      <c r="BI3">
        <v>16</v>
      </c>
      <c r="BJ3">
        <v>2</v>
      </c>
      <c r="BK3">
        <v>19</v>
      </c>
      <c r="BL3">
        <v>4</v>
      </c>
      <c r="BM3">
        <v>15</v>
      </c>
      <c r="BN3">
        <v>37</v>
      </c>
      <c r="BO3">
        <f t="shared" si="0"/>
        <v>20</v>
      </c>
      <c r="BR3">
        <f t="shared" ref="BR3:BR66" si="1">(BO3-$BP$2)/$BQ$2</f>
        <v>-2.0771457150437644</v>
      </c>
      <c r="BS3">
        <f t="shared" ref="BS3:BS66" si="2">ROUND(BR3*2+5,0)</f>
        <v>1</v>
      </c>
      <c r="BT3">
        <f t="shared" ref="BT3:BT66" si="3">_xlfn.PERCENTRANK.INC($BO$2:$BO$195,BO3)*100</f>
        <v>0</v>
      </c>
    </row>
    <row r="4" spans="1:75" x14ac:dyDescent="0.25">
      <c r="A4">
        <v>45745</v>
      </c>
      <c r="B4">
        <v>0</v>
      </c>
      <c r="C4">
        <v>1976</v>
      </c>
      <c r="D4" s="1">
        <v>45969.71570601852</v>
      </c>
      <c r="E4" t="s">
        <v>66</v>
      </c>
      <c r="F4">
        <v>1</v>
      </c>
      <c r="G4">
        <v>1</v>
      </c>
      <c r="H4">
        <v>1</v>
      </c>
      <c r="I4">
        <v>1</v>
      </c>
      <c r="J4">
        <v>1</v>
      </c>
      <c r="K4">
        <v>1</v>
      </c>
      <c r="L4">
        <v>1</v>
      </c>
      <c r="M4">
        <v>1</v>
      </c>
      <c r="N4">
        <v>1</v>
      </c>
      <c r="O4">
        <v>1</v>
      </c>
      <c r="P4">
        <v>1</v>
      </c>
      <c r="Q4">
        <v>1</v>
      </c>
      <c r="R4">
        <v>1</v>
      </c>
      <c r="S4">
        <v>1</v>
      </c>
      <c r="T4">
        <v>1</v>
      </c>
      <c r="U4">
        <v>1</v>
      </c>
      <c r="V4">
        <v>1</v>
      </c>
      <c r="W4">
        <v>1</v>
      </c>
      <c r="X4">
        <v>1</v>
      </c>
      <c r="Y4">
        <v>1</v>
      </c>
      <c r="Z4">
        <v>3</v>
      </c>
      <c r="AA4">
        <v>4</v>
      </c>
      <c r="AB4">
        <v>9</v>
      </c>
      <c r="AC4">
        <v>10</v>
      </c>
      <c r="AD4">
        <v>1</v>
      </c>
      <c r="AE4">
        <v>2</v>
      </c>
      <c r="AF4">
        <v>4</v>
      </c>
      <c r="AG4">
        <v>2</v>
      </c>
      <c r="AH4">
        <v>2</v>
      </c>
      <c r="AI4">
        <v>2</v>
      </c>
      <c r="AJ4">
        <v>2</v>
      </c>
      <c r="AK4">
        <v>3</v>
      </c>
      <c r="AL4">
        <v>2</v>
      </c>
      <c r="AM4">
        <v>2</v>
      </c>
      <c r="AN4">
        <v>3</v>
      </c>
      <c r="AO4">
        <v>2</v>
      </c>
      <c r="AP4">
        <v>20</v>
      </c>
      <c r="AQ4">
        <v>1</v>
      </c>
      <c r="AR4">
        <v>2</v>
      </c>
      <c r="AS4">
        <v>4</v>
      </c>
      <c r="AT4">
        <v>19</v>
      </c>
      <c r="AU4">
        <v>8</v>
      </c>
      <c r="AV4">
        <v>20</v>
      </c>
      <c r="AW4">
        <v>3</v>
      </c>
      <c r="AX4">
        <v>2</v>
      </c>
      <c r="AY4">
        <v>16</v>
      </c>
      <c r="AZ4">
        <v>1</v>
      </c>
      <c r="BA4">
        <v>14</v>
      </c>
      <c r="BB4">
        <v>13</v>
      </c>
      <c r="BC4">
        <v>10</v>
      </c>
      <c r="BD4">
        <v>12</v>
      </c>
      <c r="BE4">
        <v>9</v>
      </c>
      <c r="BF4">
        <v>17</v>
      </c>
      <c r="BG4">
        <v>15</v>
      </c>
      <c r="BH4">
        <v>5</v>
      </c>
      <c r="BI4">
        <v>4</v>
      </c>
      <c r="BJ4">
        <v>6</v>
      </c>
      <c r="BK4">
        <v>18</v>
      </c>
      <c r="BL4">
        <v>11</v>
      </c>
      <c r="BM4">
        <v>7</v>
      </c>
      <c r="BN4">
        <v>37</v>
      </c>
      <c r="BO4">
        <f t="shared" si="0"/>
        <v>20</v>
      </c>
      <c r="BR4">
        <f t="shared" si="1"/>
        <v>-2.0771457150437644</v>
      </c>
      <c r="BS4">
        <f t="shared" si="2"/>
        <v>1</v>
      </c>
      <c r="BT4">
        <f t="shared" si="3"/>
        <v>0</v>
      </c>
    </row>
    <row r="5" spans="1:75" x14ac:dyDescent="0.25">
      <c r="A5">
        <v>41288</v>
      </c>
      <c r="B5">
        <v>0</v>
      </c>
      <c r="C5">
        <v>2004</v>
      </c>
      <c r="D5" s="1">
        <v>45959.502187500002</v>
      </c>
      <c r="E5" t="s">
        <v>112</v>
      </c>
      <c r="F5">
        <v>1</v>
      </c>
      <c r="G5">
        <v>1</v>
      </c>
      <c r="H5">
        <v>1</v>
      </c>
      <c r="I5">
        <v>1</v>
      </c>
      <c r="J5">
        <v>1</v>
      </c>
      <c r="K5">
        <v>1</v>
      </c>
      <c r="L5">
        <v>1</v>
      </c>
      <c r="M5">
        <v>1</v>
      </c>
      <c r="N5">
        <v>1</v>
      </c>
      <c r="O5">
        <v>1</v>
      </c>
      <c r="P5">
        <v>1</v>
      </c>
      <c r="Q5">
        <v>1</v>
      </c>
      <c r="R5">
        <v>1</v>
      </c>
      <c r="S5">
        <v>1</v>
      </c>
      <c r="T5">
        <v>1</v>
      </c>
      <c r="U5">
        <v>1</v>
      </c>
      <c r="V5">
        <v>1</v>
      </c>
      <c r="W5">
        <v>5</v>
      </c>
      <c r="X5">
        <v>1</v>
      </c>
      <c r="Y5">
        <v>1</v>
      </c>
      <c r="Z5">
        <v>2</v>
      </c>
      <c r="AA5">
        <v>1</v>
      </c>
      <c r="AB5">
        <v>2</v>
      </c>
      <c r="AC5">
        <v>2</v>
      </c>
      <c r="AD5">
        <v>3</v>
      </c>
      <c r="AE5">
        <v>1</v>
      </c>
      <c r="AF5">
        <v>7</v>
      </c>
      <c r="AG5">
        <v>2</v>
      </c>
      <c r="AH5">
        <v>4</v>
      </c>
      <c r="AI5">
        <v>2</v>
      </c>
      <c r="AJ5">
        <v>2</v>
      </c>
      <c r="AK5">
        <v>2</v>
      </c>
      <c r="AL5">
        <v>6</v>
      </c>
      <c r="AM5">
        <v>1</v>
      </c>
      <c r="AN5">
        <v>18</v>
      </c>
      <c r="AO5">
        <v>2</v>
      </c>
      <c r="AP5">
        <v>2</v>
      </c>
      <c r="AQ5">
        <v>4</v>
      </c>
      <c r="AR5">
        <v>2</v>
      </c>
      <c r="AS5">
        <v>4</v>
      </c>
      <c r="AT5">
        <v>5</v>
      </c>
      <c r="AU5">
        <v>13</v>
      </c>
      <c r="AV5">
        <v>19</v>
      </c>
      <c r="AW5">
        <v>4</v>
      </c>
      <c r="AX5">
        <v>10</v>
      </c>
      <c r="AY5">
        <v>9</v>
      </c>
      <c r="AZ5">
        <v>17</v>
      </c>
      <c r="BA5">
        <v>8</v>
      </c>
      <c r="BB5">
        <v>3</v>
      </c>
      <c r="BC5">
        <v>7</v>
      </c>
      <c r="BD5">
        <v>11</v>
      </c>
      <c r="BE5">
        <v>6</v>
      </c>
      <c r="BF5">
        <v>1</v>
      </c>
      <c r="BG5">
        <v>12</v>
      </c>
      <c r="BH5">
        <v>16</v>
      </c>
      <c r="BI5">
        <v>18</v>
      </c>
      <c r="BJ5">
        <v>20</v>
      </c>
      <c r="BK5">
        <v>2</v>
      </c>
      <c r="BL5">
        <v>15</v>
      </c>
      <c r="BM5">
        <v>14</v>
      </c>
      <c r="BN5">
        <v>21</v>
      </c>
      <c r="BO5">
        <f t="shared" si="0"/>
        <v>24</v>
      </c>
      <c r="BR5">
        <f t="shared" si="1"/>
        <v>-1.8774102658648348</v>
      </c>
      <c r="BS5">
        <f t="shared" si="2"/>
        <v>1</v>
      </c>
      <c r="BT5">
        <f t="shared" si="3"/>
        <v>1.5</v>
      </c>
    </row>
    <row r="6" spans="1:75" x14ac:dyDescent="0.25">
      <c r="A6">
        <v>41752</v>
      </c>
      <c r="B6">
        <v>0</v>
      </c>
      <c r="C6">
        <v>2002</v>
      </c>
      <c r="D6" s="1">
        <v>45959.778067129628</v>
      </c>
      <c r="E6" t="s">
        <v>139</v>
      </c>
      <c r="F6">
        <v>1</v>
      </c>
      <c r="G6">
        <v>1</v>
      </c>
      <c r="H6">
        <v>1</v>
      </c>
      <c r="I6">
        <v>1</v>
      </c>
      <c r="J6">
        <v>1</v>
      </c>
      <c r="K6">
        <v>1</v>
      </c>
      <c r="L6">
        <v>1</v>
      </c>
      <c r="M6">
        <v>1</v>
      </c>
      <c r="N6">
        <v>1</v>
      </c>
      <c r="O6">
        <v>1</v>
      </c>
      <c r="P6">
        <v>1</v>
      </c>
      <c r="Q6">
        <v>1</v>
      </c>
      <c r="R6">
        <v>1</v>
      </c>
      <c r="S6">
        <v>1</v>
      </c>
      <c r="T6">
        <v>1</v>
      </c>
      <c r="U6">
        <v>1</v>
      </c>
      <c r="V6">
        <v>1</v>
      </c>
      <c r="W6">
        <v>5</v>
      </c>
      <c r="X6">
        <v>1</v>
      </c>
      <c r="Y6">
        <v>1</v>
      </c>
      <c r="Z6">
        <v>1</v>
      </c>
      <c r="AA6">
        <v>2</v>
      </c>
      <c r="AB6">
        <v>3</v>
      </c>
      <c r="AC6">
        <v>1</v>
      </c>
      <c r="AD6">
        <v>2</v>
      </c>
      <c r="AE6">
        <v>1</v>
      </c>
      <c r="AF6">
        <v>2</v>
      </c>
      <c r="AG6">
        <v>2</v>
      </c>
      <c r="AH6">
        <v>3</v>
      </c>
      <c r="AI6">
        <v>2</v>
      </c>
      <c r="AJ6">
        <v>2</v>
      </c>
      <c r="AK6">
        <v>3</v>
      </c>
      <c r="AL6">
        <v>2</v>
      </c>
      <c r="AM6">
        <v>1</v>
      </c>
      <c r="AN6">
        <v>1</v>
      </c>
      <c r="AO6">
        <v>1</v>
      </c>
      <c r="AP6">
        <v>1</v>
      </c>
      <c r="AQ6">
        <v>2</v>
      </c>
      <c r="AR6">
        <v>3</v>
      </c>
      <c r="AS6">
        <v>2</v>
      </c>
      <c r="AT6">
        <v>14</v>
      </c>
      <c r="AU6">
        <v>9</v>
      </c>
      <c r="AV6">
        <v>18</v>
      </c>
      <c r="AW6">
        <v>10</v>
      </c>
      <c r="AX6">
        <v>6</v>
      </c>
      <c r="AY6">
        <v>12</v>
      </c>
      <c r="AZ6">
        <v>20</v>
      </c>
      <c r="BA6">
        <v>15</v>
      </c>
      <c r="BB6">
        <v>1</v>
      </c>
      <c r="BC6">
        <v>13</v>
      </c>
      <c r="BD6">
        <v>7</v>
      </c>
      <c r="BE6">
        <v>11</v>
      </c>
      <c r="BF6">
        <v>8</v>
      </c>
      <c r="BG6">
        <v>5</v>
      </c>
      <c r="BH6">
        <v>2</v>
      </c>
      <c r="BI6">
        <v>16</v>
      </c>
      <c r="BJ6">
        <v>19</v>
      </c>
      <c r="BK6">
        <v>4</v>
      </c>
      <c r="BL6">
        <v>3</v>
      </c>
      <c r="BM6">
        <v>17</v>
      </c>
      <c r="BN6">
        <v>21</v>
      </c>
      <c r="BO6">
        <f t="shared" si="0"/>
        <v>24</v>
      </c>
      <c r="BR6">
        <f t="shared" si="1"/>
        <v>-1.8774102658648348</v>
      </c>
      <c r="BS6">
        <f t="shared" si="2"/>
        <v>1</v>
      </c>
      <c r="BT6">
        <f t="shared" si="3"/>
        <v>1.5</v>
      </c>
    </row>
    <row r="7" spans="1:75" x14ac:dyDescent="0.25">
      <c r="A7">
        <v>44643</v>
      </c>
      <c r="B7">
        <v>0</v>
      </c>
      <c r="C7">
        <v>2005</v>
      </c>
      <c r="D7" s="1">
        <v>45965.800370370373</v>
      </c>
      <c r="E7" t="s">
        <v>100</v>
      </c>
      <c r="F7">
        <v>1</v>
      </c>
      <c r="G7">
        <v>1</v>
      </c>
      <c r="H7">
        <v>1</v>
      </c>
      <c r="I7">
        <v>1</v>
      </c>
      <c r="J7">
        <v>1</v>
      </c>
      <c r="K7">
        <v>1</v>
      </c>
      <c r="L7">
        <v>1</v>
      </c>
      <c r="M7">
        <v>1</v>
      </c>
      <c r="N7">
        <v>1</v>
      </c>
      <c r="O7">
        <v>1</v>
      </c>
      <c r="P7">
        <v>1</v>
      </c>
      <c r="Q7">
        <v>1</v>
      </c>
      <c r="R7">
        <v>1</v>
      </c>
      <c r="S7">
        <v>1</v>
      </c>
      <c r="T7">
        <v>1</v>
      </c>
      <c r="U7">
        <v>1</v>
      </c>
      <c r="V7">
        <v>1</v>
      </c>
      <c r="W7">
        <v>5</v>
      </c>
      <c r="X7">
        <v>1</v>
      </c>
      <c r="Y7">
        <v>1</v>
      </c>
      <c r="Z7">
        <v>2</v>
      </c>
      <c r="AA7">
        <v>3</v>
      </c>
      <c r="AB7">
        <v>3</v>
      </c>
      <c r="AC7">
        <v>3</v>
      </c>
      <c r="AD7">
        <v>5</v>
      </c>
      <c r="AE7">
        <v>2</v>
      </c>
      <c r="AF7">
        <v>4</v>
      </c>
      <c r="AG7">
        <v>2</v>
      </c>
      <c r="AH7">
        <v>2</v>
      </c>
      <c r="AI7">
        <v>1</v>
      </c>
      <c r="AJ7">
        <v>2</v>
      </c>
      <c r="AK7">
        <v>2</v>
      </c>
      <c r="AL7">
        <v>3</v>
      </c>
      <c r="AM7">
        <v>2</v>
      </c>
      <c r="AN7">
        <v>1</v>
      </c>
      <c r="AO7">
        <v>3</v>
      </c>
      <c r="AP7">
        <v>1</v>
      </c>
      <c r="AQ7">
        <v>6</v>
      </c>
      <c r="AR7">
        <v>2</v>
      </c>
      <c r="AS7">
        <v>2</v>
      </c>
      <c r="AT7">
        <v>7</v>
      </c>
      <c r="AU7">
        <v>18</v>
      </c>
      <c r="AV7">
        <v>17</v>
      </c>
      <c r="AW7">
        <v>6</v>
      </c>
      <c r="AX7">
        <v>1</v>
      </c>
      <c r="AY7">
        <v>14</v>
      </c>
      <c r="AZ7">
        <v>16</v>
      </c>
      <c r="BA7">
        <v>11</v>
      </c>
      <c r="BB7">
        <v>9</v>
      </c>
      <c r="BC7">
        <v>12</v>
      </c>
      <c r="BD7">
        <v>8</v>
      </c>
      <c r="BE7">
        <v>15</v>
      </c>
      <c r="BF7">
        <v>4</v>
      </c>
      <c r="BG7">
        <v>20</v>
      </c>
      <c r="BH7">
        <v>10</v>
      </c>
      <c r="BI7">
        <v>3</v>
      </c>
      <c r="BJ7">
        <v>5</v>
      </c>
      <c r="BK7">
        <v>13</v>
      </c>
      <c r="BL7">
        <v>2</v>
      </c>
      <c r="BM7">
        <v>19</v>
      </c>
      <c r="BN7">
        <v>21</v>
      </c>
      <c r="BO7">
        <f t="shared" si="0"/>
        <v>24</v>
      </c>
      <c r="BP7" s="2"/>
      <c r="BR7">
        <f t="shared" si="1"/>
        <v>-1.8774102658648348</v>
      </c>
      <c r="BS7">
        <f t="shared" si="2"/>
        <v>1</v>
      </c>
      <c r="BT7">
        <f t="shared" si="3"/>
        <v>1.5</v>
      </c>
    </row>
    <row r="8" spans="1:75" x14ac:dyDescent="0.25">
      <c r="A8">
        <v>44767</v>
      </c>
      <c r="B8">
        <v>0</v>
      </c>
      <c r="C8">
        <v>2005</v>
      </c>
      <c r="D8" s="1">
        <v>45966.438506944447</v>
      </c>
      <c r="E8" t="s">
        <v>101</v>
      </c>
      <c r="F8">
        <v>1</v>
      </c>
      <c r="G8">
        <v>1</v>
      </c>
      <c r="H8">
        <v>1</v>
      </c>
      <c r="I8">
        <v>1</v>
      </c>
      <c r="J8">
        <v>1</v>
      </c>
      <c r="K8">
        <v>1</v>
      </c>
      <c r="L8">
        <v>1</v>
      </c>
      <c r="M8">
        <v>1</v>
      </c>
      <c r="N8">
        <v>1</v>
      </c>
      <c r="O8">
        <v>1</v>
      </c>
      <c r="P8">
        <v>1</v>
      </c>
      <c r="Q8">
        <v>1</v>
      </c>
      <c r="R8">
        <v>1</v>
      </c>
      <c r="S8">
        <v>1</v>
      </c>
      <c r="T8">
        <v>1</v>
      </c>
      <c r="U8">
        <v>1</v>
      </c>
      <c r="V8">
        <v>1</v>
      </c>
      <c r="W8">
        <v>1</v>
      </c>
      <c r="X8">
        <v>1</v>
      </c>
      <c r="Y8">
        <v>5</v>
      </c>
      <c r="Z8">
        <v>1</v>
      </c>
      <c r="AA8">
        <v>2</v>
      </c>
      <c r="AB8">
        <v>2</v>
      </c>
      <c r="AC8">
        <v>2</v>
      </c>
      <c r="AD8">
        <v>4</v>
      </c>
      <c r="AE8">
        <v>2</v>
      </c>
      <c r="AF8">
        <v>1</v>
      </c>
      <c r="AG8">
        <v>2</v>
      </c>
      <c r="AH8">
        <v>3</v>
      </c>
      <c r="AI8">
        <v>2</v>
      </c>
      <c r="AJ8">
        <v>1</v>
      </c>
      <c r="AK8">
        <v>1</v>
      </c>
      <c r="AL8">
        <v>1</v>
      </c>
      <c r="AM8">
        <v>1</v>
      </c>
      <c r="AN8">
        <v>2</v>
      </c>
      <c r="AO8">
        <v>2</v>
      </c>
      <c r="AP8">
        <v>3</v>
      </c>
      <c r="AQ8">
        <v>2</v>
      </c>
      <c r="AR8">
        <v>2</v>
      </c>
      <c r="AS8">
        <v>3</v>
      </c>
      <c r="AT8">
        <v>13</v>
      </c>
      <c r="AU8">
        <v>12</v>
      </c>
      <c r="AV8">
        <v>5</v>
      </c>
      <c r="AW8">
        <v>9</v>
      </c>
      <c r="AX8">
        <v>2</v>
      </c>
      <c r="AY8">
        <v>14</v>
      </c>
      <c r="AZ8">
        <v>3</v>
      </c>
      <c r="BA8">
        <v>15</v>
      </c>
      <c r="BB8">
        <v>4</v>
      </c>
      <c r="BC8">
        <v>17</v>
      </c>
      <c r="BD8">
        <v>7</v>
      </c>
      <c r="BE8">
        <v>8</v>
      </c>
      <c r="BF8">
        <v>18</v>
      </c>
      <c r="BG8">
        <v>10</v>
      </c>
      <c r="BH8">
        <v>11</v>
      </c>
      <c r="BI8">
        <v>19</v>
      </c>
      <c r="BJ8">
        <v>6</v>
      </c>
      <c r="BK8">
        <v>20</v>
      </c>
      <c r="BL8">
        <v>16</v>
      </c>
      <c r="BM8">
        <v>1</v>
      </c>
      <c r="BN8">
        <v>55</v>
      </c>
      <c r="BO8">
        <f t="shared" si="0"/>
        <v>24</v>
      </c>
      <c r="BR8">
        <f t="shared" si="1"/>
        <v>-1.8774102658648348</v>
      </c>
      <c r="BS8">
        <f t="shared" si="2"/>
        <v>1</v>
      </c>
      <c r="BT8">
        <f t="shared" si="3"/>
        <v>1.5</v>
      </c>
    </row>
    <row r="9" spans="1:75" x14ac:dyDescent="0.25">
      <c r="A9">
        <v>45438</v>
      </c>
      <c r="B9">
        <v>0</v>
      </c>
      <c r="C9">
        <v>1974</v>
      </c>
      <c r="D9" s="1">
        <v>45968.609479166669</v>
      </c>
      <c r="E9">
        <v>0</v>
      </c>
      <c r="F9">
        <v>1</v>
      </c>
      <c r="G9">
        <v>1</v>
      </c>
      <c r="H9">
        <v>1</v>
      </c>
      <c r="I9">
        <v>1</v>
      </c>
      <c r="J9">
        <v>1</v>
      </c>
      <c r="K9">
        <v>1</v>
      </c>
      <c r="L9">
        <v>1</v>
      </c>
      <c r="M9">
        <v>1</v>
      </c>
      <c r="N9">
        <v>1</v>
      </c>
      <c r="O9">
        <v>1</v>
      </c>
      <c r="P9">
        <v>1</v>
      </c>
      <c r="Q9">
        <v>1</v>
      </c>
      <c r="R9">
        <v>1</v>
      </c>
      <c r="S9">
        <v>1</v>
      </c>
      <c r="T9">
        <v>5</v>
      </c>
      <c r="U9">
        <v>1</v>
      </c>
      <c r="V9">
        <v>1</v>
      </c>
      <c r="W9">
        <v>1</v>
      </c>
      <c r="X9">
        <v>1</v>
      </c>
      <c r="Y9">
        <v>1</v>
      </c>
      <c r="Z9">
        <v>3</v>
      </c>
      <c r="AA9">
        <v>6</v>
      </c>
      <c r="AB9">
        <v>6</v>
      </c>
      <c r="AC9">
        <v>4</v>
      </c>
      <c r="AD9">
        <v>4</v>
      </c>
      <c r="AE9">
        <v>3</v>
      </c>
      <c r="AF9">
        <v>4</v>
      </c>
      <c r="AG9">
        <v>4</v>
      </c>
      <c r="AH9">
        <v>2</v>
      </c>
      <c r="AI9">
        <v>4</v>
      </c>
      <c r="AJ9">
        <v>7</v>
      </c>
      <c r="AK9">
        <v>3</v>
      </c>
      <c r="AL9">
        <v>4</v>
      </c>
      <c r="AM9">
        <v>6</v>
      </c>
      <c r="AN9">
        <v>8</v>
      </c>
      <c r="AO9">
        <v>5</v>
      </c>
      <c r="AP9">
        <v>13</v>
      </c>
      <c r="AQ9">
        <v>76</v>
      </c>
      <c r="AR9">
        <v>5</v>
      </c>
      <c r="AS9">
        <v>10</v>
      </c>
      <c r="AT9">
        <v>2</v>
      </c>
      <c r="AU9">
        <v>10</v>
      </c>
      <c r="AV9">
        <v>15</v>
      </c>
      <c r="AW9">
        <v>12</v>
      </c>
      <c r="AX9">
        <v>7</v>
      </c>
      <c r="AY9">
        <v>3</v>
      </c>
      <c r="AZ9">
        <v>9</v>
      </c>
      <c r="BA9">
        <v>14</v>
      </c>
      <c r="BB9">
        <v>5</v>
      </c>
      <c r="BC9">
        <v>17</v>
      </c>
      <c r="BD9">
        <v>20</v>
      </c>
      <c r="BE9">
        <v>4</v>
      </c>
      <c r="BF9">
        <v>13</v>
      </c>
      <c r="BG9">
        <v>16</v>
      </c>
      <c r="BH9">
        <v>8</v>
      </c>
      <c r="BI9">
        <v>6</v>
      </c>
      <c r="BJ9">
        <v>18</v>
      </c>
      <c r="BK9">
        <v>1</v>
      </c>
      <c r="BL9">
        <v>11</v>
      </c>
      <c r="BM9">
        <v>19</v>
      </c>
      <c r="BN9">
        <v>28</v>
      </c>
      <c r="BO9">
        <f t="shared" si="0"/>
        <v>24</v>
      </c>
      <c r="BR9">
        <f t="shared" si="1"/>
        <v>-1.8774102658648348</v>
      </c>
      <c r="BS9">
        <f t="shared" si="2"/>
        <v>1</v>
      </c>
      <c r="BT9">
        <f t="shared" si="3"/>
        <v>1.5</v>
      </c>
    </row>
    <row r="10" spans="1:75" s="2" customFormat="1" x14ac:dyDescent="0.25">
      <c r="A10">
        <v>45574</v>
      </c>
      <c r="B10">
        <v>0</v>
      </c>
      <c r="C10">
        <v>2005</v>
      </c>
      <c r="D10" s="1">
        <v>45968.859212962961</v>
      </c>
      <c r="E10" t="s">
        <v>103</v>
      </c>
      <c r="F10">
        <v>1</v>
      </c>
      <c r="G10">
        <v>1</v>
      </c>
      <c r="H10">
        <v>1</v>
      </c>
      <c r="I10">
        <v>1</v>
      </c>
      <c r="J10">
        <v>1</v>
      </c>
      <c r="K10">
        <v>1</v>
      </c>
      <c r="L10">
        <v>1</v>
      </c>
      <c r="M10">
        <v>1</v>
      </c>
      <c r="N10">
        <v>1</v>
      </c>
      <c r="O10">
        <v>1</v>
      </c>
      <c r="P10">
        <v>1</v>
      </c>
      <c r="Q10">
        <v>1</v>
      </c>
      <c r="R10">
        <v>1</v>
      </c>
      <c r="S10">
        <v>1</v>
      </c>
      <c r="T10">
        <v>1</v>
      </c>
      <c r="U10">
        <v>1</v>
      </c>
      <c r="V10">
        <v>1</v>
      </c>
      <c r="W10">
        <v>5</v>
      </c>
      <c r="X10">
        <v>1</v>
      </c>
      <c r="Y10">
        <v>1</v>
      </c>
      <c r="Z10">
        <v>3</v>
      </c>
      <c r="AA10">
        <v>2</v>
      </c>
      <c r="AB10">
        <v>4</v>
      </c>
      <c r="AC10">
        <v>2</v>
      </c>
      <c r="AD10">
        <v>1</v>
      </c>
      <c r="AE10">
        <v>2</v>
      </c>
      <c r="AF10">
        <v>1</v>
      </c>
      <c r="AG10">
        <v>2</v>
      </c>
      <c r="AH10">
        <v>2</v>
      </c>
      <c r="AI10">
        <v>2</v>
      </c>
      <c r="AJ10">
        <v>2</v>
      </c>
      <c r="AK10">
        <v>2</v>
      </c>
      <c r="AL10">
        <v>6</v>
      </c>
      <c r="AM10">
        <v>2</v>
      </c>
      <c r="AN10">
        <v>2</v>
      </c>
      <c r="AO10">
        <v>2</v>
      </c>
      <c r="AP10">
        <v>13</v>
      </c>
      <c r="AQ10">
        <v>1</v>
      </c>
      <c r="AR10">
        <v>2</v>
      </c>
      <c r="AS10">
        <v>2</v>
      </c>
      <c r="AT10">
        <v>1</v>
      </c>
      <c r="AU10">
        <v>20</v>
      </c>
      <c r="AV10">
        <v>15</v>
      </c>
      <c r="AW10">
        <v>5</v>
      </c>
      <c r="AX10">
        <v>16</v>
      </c>
      <c r="AY10">
        <v>9</v>
      </c>
      <c r="AZ10">
        <v>11</v>
      </c>
      <c r="BA10">
        <v>10</v>
      </c>
      <c r="BB10">
        <v>4</v>
      </c>
      <c r="BC10">
        <v>3</v>
      </c>
      <c r="BD10">
        <v>8</v>
      </c>
      <c r="BE10">
        <v>17</v>
      </c>
      <c r="BF10">
        <v>18</v>
      </c>
      <c r="BG10">
        <v>19</v>
      </c>
      <c r="BH10">
        <v>2</v>
      </c>
      <c r="BI10">
        <v>7</v>
      </c>
      <c r="BJ10">
        <v>13</v>
      </c>
      <c r="BK10">
        <v>14</v>
      </c>
      <c r="BL10">
        <v>12</v>
      </c>
      <c r="BM10">
        <v>6</v>
      </c>
      <c r="BN10">
        <v>21</v>
      </c>
      <c r="BO10">
        <f t="shared" si="0"/>
        <v>24</v>
      </c>
      <c r="BP10"/>
      <c r="BR10">
        <f t="shared" si="1"/>
        <v>-1.8774102658648348</v>
      </c>
      <c r="BS10">
        <f t="shared" si="2"/>
        <v>1</v>
      </c>
      <c r="BT10">
        <f t="shared" si="3"/>
        <v>1.5</v>
      </c>
    </row>
    <row r="11" spans="1:75" x14ac:dyDescent="0.25">
      <c r="A11">
        <v>46724</v>
      </c>
      <c r="B11">
        <v>0</v>
      </c>
      <c r="C11">
        <v>1985</v>
      </c>
      <c r="D11" s="1">
        <v>45976.832037037035</v>
      </c>
      <c r="E11">
        <v>0</v>
      </c>
      <c r="F11">
        <v>1</v>
      </c>
      <c r="G11">
        <v>1</v>
      </c>
      <c r="H11">
        <v>1</v>
      </c>
      <c r="I11">
        <v>1</v>
      </c>
      <c r="J11">
        <v>1</v>
      </c>
      <c r="K11">
        <v>1</v>
      </c>
      <c r="L11">
        <v>1</v>
      </c>
      <c r="M11">
        <v>1</v>
      </c>
      <c r="N11">
        <v>1</v>
      </c>
      <c r="O11">
        <v>1</v>
      </c>
      <c r="P11">
        <v>1</v>
      </c>
      <c r="Q11">
        <v>1</v>
      </c>
      <c r="R11">
        <v>1</v>
      </c>
      <c r="S11">
        <v>1</v>
      </c>
      <c r="T11">
        <v>1</v>
      </c>
      <c r="U11">
        <v>1</v>
      </c>
      <c r="V11">
        <v>1</v>
      </c>
      <c r="W11">
        <v>5</v>
      </c>
      <c r="X11">
        <v>1</v>
      </c>
      <c r="Y11">
        <v>1</v>
      </c>
      <c r="Z11">
        <v>2</v>
      </c>
      <c r="AA11">
        <v>3</v>
      </c>
      <c r="AB11">
        <v>3</v>
      </c>
      <c r="AC11">
        <v>3</v>
      </c>
      <c r="AD11">
        <v>4</v>
      </c>
      <c r="AE11">
        <v>3</v>
      </c>
      <c r="AF11">
        <v>2</v>
      </c>
      <c r="AG11">
        <v>3</v>
      </c>
      <c r="AH11">
        <v>4</v>
      </c>
      <c r="AI11">
        <v>3</v>
      </c>
      <c r="AJ11">
        <v>19</v>
      </c>
      <c r="AK11">
        <v>2</v>
      </c>
      <c r="AL11">
        <v>3</v>
      </c>
      <c r="AM11">
        <v>3</v>
      </c>
      <c r="AN11">
        <v>3</v>
      </c>
      <c r="AO11">
        <v>3</v>
      </c>
      <c r="AP11">
        <v>5</v>
      </c>
      <c r="AQ11">
        <v>4</v>
      </c>
      <c r="AR11">
        <v>3</v>
      </c>
      <c r="AS11">
        <v>1</v>
      </c>
      <c r="AT11">
        <v>9</v>
      </c>
      <c r="AU11">
        <v>7</v>
      </c>
      <c r="AV11">
        <v>11</v>
      </c>
      <c r="AW11">
        <v>6</v>
      </c>
      <c r="AX11">
        <v>14</v>
      </c>
      <c r="AY11">
        <v>20</v>
      </c>
      <c r="AZ11">
        <v>13</v>
      </c>
      <c r="BA11">
        <v>8</v>
      </c>
      <c r="BB11">
        <v>17</v>
      </c>
      <c r="BC11">
        <v>2</v>
      </c>
      <c r="BD11">
        <v>1</v>
      </c>
      <c r="BE11">
        <v>19</v>
      </c>
      <c r="BF11">
        <v>4</v>
      </c>
      <c r="BG11">
        <v>3</v>
      </c>
      <c r="BH11">
        <v>5</v>
      </c>
      <c r="BI11">
        <v>12</v>
      </c>
      <c r="BJ11">
        <v>18</v>
      </c>
      <c r="BK11">
        <v>16</v>
      </c>
      <c r="BL11">
        <v>10</v>
      </c>
      <c r="BM11">
        <v>15</v>
      </c>
      <c r="BN11">
        <v>21</v>
      </c>
      <c r="BO11">
        <f t="shared" si="0"/>
        <v>24</v>
      </c>
      <c r="BR11">
        <f t="shared" si="1"/>
        <v>-1.8774102658648348</v>
      </c>
      <c r="BS11">
        <f t="shared" si="2"/>
        <v>1</v>
      </c>
      <c r="BT11">
        <f t="shared" si="3"/>
        <v>1.5</v>
      </c>
    </row>
    <row r="12" spans="1:75" x14ac:dyDescent="0.25">
      <c r="A12">
        <v>42933</v>
      </c>
      <c r="B12">
        <v>0</v>
      </c>
      <c r="C12">
        <v>2002</v>
      </c>
      <c r="D12" s="1">
        <v>45961.617337962962</v>
      </c>
      <c r="E12" t="s">
        <v>143</v>
      </c>
      <c r="F12">
        <v>1</v>
      </c>
      <c r="G12">
        <v>1</v>
      </c>
      <c r="H12">
        <v>1</v>
      </c>
      <c r="I12">
        <v>1</v>
      </c>
      <c r="J12">
        <v>1</v>
      </c>
      <c r="K12">
        <v>1</v>
      </c>
      <c r="L12">
        <v>1</v>
      </c>
      <c r="M12">
        <v>1</v>
      </c>
      <c r="N12">
        <v>1</v>
      </c>
      <c r="O12">
        <v>1</v>
      </c>
      <c r="P12">
        <v>1</v>
      </c>
      <c r="Q12">
        <v>1</v>
      </c>
      <c r="R12">
        <v>1</v>
      </c>
      <c r="S12">
        <v>3</v>
      </c>
      <c r="T12">
        <v>1</v>
      </c>
      <c r="U12">
        <v>1</v>
      </c>
      <c r="V12">
        <v>1</v>
      </c>
      <c r="W12">
        <v>5</v>
      </c>
      <c r="X12">
        <v>1</v>
      </c>
      <c r="Y12">
        <v>1</v>
      </c>
      <c r="Z12">
        <v>6</v>
      </c>
      <c r="AA12">
        <v>4</v>
      </c>
      <c r="AB12">
        <v>2</v>
      </c>
      <c r="AC12">
        <v>3</v>
      </c>
      <c r="AD12">
        <v>35</v>
      </c>
      <c r="AE12">
        <v>3</v>
      </c>
      <c r="AF12">
        <v>6</v>
      </c>
      <c r="AG12">
        <v>3</v>
      </c>
      <c r="AH12">
        <v>7</v>
      </c>
      <c r="AI12">
        <v>3</v>
      </c>
      <c r="AJ12">
        <v>4</v>
      </c>
      <c r="AK12">
        <v>3</v>
      </c>
      <c r="AL12">
        <v>2</v>
      </c>
      <c r="AM12">
        <v>3</v>
      </c>
      <c r="AN12">
        <v>3</v>
      </c>
      <c r="AO12">
        <v>2</v>
      </c>
      <c r="AP12">
        <v>4</v>
      </c>
      <c r="AQ12">
        <v>6</v>
      </c>
      <c r="AR12">
        <v>2</v>
      </c>
      <c r="AS12">
        <v>2</v>
      </c>
      <c r="AT12">
        <v>7</v>
      </c>
      <c r="AU12">
        <v>2</v>
      </c>
      <c r="AV12">
        <v>15</v>
      </c>
      <c r="AW12">
        <v>20</v>
      </c>
      <c r="AX12">
        <v>17</v>
      </c>
      <c r="AY12">
        <v>3</v>
      </c>
      <c r="AZ12">
        <v>9</v>
      </c>
      <c r="BA12">
        <v>14</v>
      </c>
      <c r="BB12">
        <v>1</v>
      </c>
      <c r="BC12">
        <v>6</v>
      </c>
      <c r="BD12">
        <v>12</v>
      </c>
      <c r="BE12">
        <v>10</v>
      </c>
      <c r="BF12">
        <v>19</v>
      </c>
      <c r="BG12">
        <v>5</v>
      </c>
      <c r="BH12">
        <v>16</v>
      </c>
      <c r="BI12">
        <v>13</v>
      </c>
      <c r="BJ12">
        <v>18</v>
      </c>
      <c r="BK12">
        <v>8</v>
      </c>
      <c r="BL12">
        <v>11</v>
      </c>
      <c r="BM12">
        <v>4</v>
      </c>
      <c r="BN12">
        <v>29</v>
      </c>
      <c r="BO12">
        <f t="shared" si="0"/>
        <v>26</v>
      </c>
      <c r="BR12">
        <f t="shared" si="1"/>
        <v>-1.77754254127537</v>
      </c>
      <c r="BS12">
        <f t="shared" si="2"/>
        <v>1</v>
      </c>
      <c r="BT12">
        <f t="shared" si="3"/>
        <v>5.0999999999999996</v>
      </c>
    </row>
    <row r="13" spans="1:75" x14ac:dyDescent="0.25">
      <c r="A13">
        <v>44949</v>
      </c>
      <c r="B13">
        <v>0</v>
      </c>
      <c r="C13">
        <v>1980</v>
      </c>
      <c r="D13" s="1">
        <v>45967.111932870372</v>
      </c>
      <c r="E13">
        <v>0</v>
      </c>
      <c r="F13">
        <v>1</v>
      </c>
      <c r="G13">
        <v>1</v>
      </c>
      <c r="H13">
        <v>1</v>
      </c>
      <c r="I13">
        <v>1</v>
      </c>
      <c r="J13">
        <v>1</v>
      </c>
      <c r="K13">
        <v>1</v>
      </c>
      <c r="L13">
        <v>1</v>
      </c>
      <c r="M13">
        <v>1</v>
      </c>
      <c r="N13">
        <v>1</v>
      </c>
      <c r="O13">
        <v>1</v>
      </c>
      <c r="P13">
        <v>1</v>
      </c>
      <c r="Q13">
        <v>1</v>
      </c>
      <c r="R13">
        <v>1</v>
      </c>
      <c r="S13">
        <v>1</v>
      </c>
      <c r="T13">
        <v>5</v>
      </c>
      <c r="U13">
        <v>1</v>
      </c>
      <c r="V13">
        <v>1</v>
      </c>
      <c r="W13">
        <v>4</v>
      </c>
      <c r="X13">
        <v>1</v>
      </c>
      <c r="Y13">
        <v>1</v>
      </c>
      <c r="Z13">
        <v>2</v>
      </c>
      <c r="AA13">
        <v>2</v>
      </c>
      <c r="AB13">
        <v>3</v>
      </c>
      <c r="AC13">
        <v>3</v>
      </c>
      <c r="AD13">
        <v>2</v>
      </c>
      <c r="AE13">
        <v>3</v>
      </c>
      <c r="AF13">
        <v>2</v>
      </c>
      <c r="AG13">
        <v>4</v>
      </c>
      <c r="AH13">
        <v>5</v>
      </c>
      <c r="AI13">
        <v>2</v>
      </c>
      <c r="AJ13">
        <v>3</v>
      </c>
      <c r="AK13">
        <v>2</v>
      </c>
      <c r="AL13">
        <v>2</v>
      </c>
      <c r="AM13">
        <v>1</v>
      </c>
      <c r="AN13">
        <v>5</v>
      </c>
      <c r="AO13">
        <v>2</v>
      </c>
      <c r="AP13">
        <v>2</v>
      </c>
      <c r="AQ13">
        <v>3</v>
      </c>
      <c r="AR13">
        <v>3</v>
      </c>
      <c r="AS13">
        <v>2</v>
      </c>
      <c r="AT13">
        <v>4</v>
      </c>
      <c r="AU13">
        <v>9</v>
      </c>
      <c r="AV13">
        <v>7</v>
      </c>
      <c r="AW13">
        <v>19</v>
      </c>
      <c r="AX13">
        <v>2</v>
      </c>
      <c r="AY13">
        <v>6</v>
      </c>
      <c r="AZ13">
        <v>16</v>
      </c>
      <c r="BA13">
        <v>1</v>
      </c>
      <c r="BB13">
        <v>11</v>
      </c>
      <c r="BC13">
        <v>3</v>
      </c>
      <c r="BD13">
        <v>8</v>
      </c>
      <c r="BE13">
        <v>12</v>
      </c>
      <c r="BF13">
        <v>14</v>
      </c>
      <c r="BG13">
        <v>15</v>
      </c>
      <c r="BH13">
        <v>10</v>
      </c>
      <c r="BI13">
        <v>13</v>
      </c>
      <c r="BJ13">
        <v>18</v>
      </c>
      <c r="BK13">
        <v>5</v>
      </c>
      <c r="BL13">
        <v>20</v>
      </c>
      <c r="BM13">
        <v>17</v>
      </c>
      <c r="BN13">
        <v>18</v>
      </c>
      <c r="BO13">
        <f t="shared" si="0"/>
        <v>27</v>
      </c>
      <c r="BR13">
        <f t="shared" si="1"/>
        <v>-1.7276086789806377</v>
      </c>
      <c r="BS13">
        <f t="shared" si="2"/>
        <v>2</v>
      </c>
      <c r="BT13">
        <f t="shared" si="3"/>
        <v>5.6000000000000005</v>
      </c>
    </row>
    <row r="14" spans="1:75" x14ac:dyDescent="0.25">
      <c r="A14">
        <v>46117</v>
      </c>
      <c r="B14">
        <v>0</v>
      </c>
      <c r="C14">
        <v>2003</v>
      </c>
      <c r="D14" s="1">
        <v>45971.794166666667</v>
      </c>
      <c r="E14" t="s">
        <v>130</v>
      </c>
      <c r="F14">
        <v>1</v>
      </c>
      <c r="G14">
        <v>1</v>
      </c>
      <c r="H14">
        <v>1</v>
      </c>
      <c r="I14">
        <v>1</v>
      </c>
      <c r="J14">
        <v>1</v>
      </c>
      <c r="K14">
        <v>1</v>
      </c>
      <c r="L14">
        <v>1</v>
      </c>
      <c r="M14">
        <v>1</v>
      </c>
      <c r="N14">
        <v>1</v>
      </c>
      <c r="O14">
        <v>1</v>
      </c>
      <c r="P14">
        <v>1</v>
      </c>
      <c r="Q14">
        <v>1</v>
      </c>
      <c r="R14">
        <v>1</v>
      </c>
      <c r="S14">
        <v>1</v>
      </c>
      <c r="T14">
        <v>4</v>
      </c>
      <c r="U14">
        <v>1</v>
      </c>
      <c r="V14">
        <v>1</v>
      </c>
      <c r="W14">
        <v>5</v>
      </c>
      <c r="X14">
        <v>1</v>
      </c>
      <c r="Y14">
        <v>1</v>
      </c>
      <c r="Z14">
        <v>4</v>
      </c>
      <c r="AA14">
        <v>10</v>
      </c>
      <c r="AB14">
        <v>5</v>
      </c>
      <c r="AC14">
        <v>4</v>
      </c>
      <c r="AD14">
        <v>20</v>
      </c>
      <c r="AE14">
        <v>6</v>
      </c>
      <c r="AF14">
        <v>22</v>
      </c>
      <c r="AG14">
        <v>3</v>
      </c>
      <c r="AH14">
        <v>11</v>
      </c>
      <c r="AI14">
        <v>3</v>
      </c>
      <c r="AJ14">
        <v>3</v>
      </c>
      <c r="AK14">
        <v>5</v>
      </c>
      <c r="AL14">
        <v>7</v>
      </c>
      <c r="AM14">
        <v>3</v>
      </c>
      <c r="AN14">
        <v>14</v>
      </c>
      <c r="AO14">
        <v>3</v>
      </c>
      <c r="AP14">
        <v>3</v>
      </c>
      <c r="AQ14">
        <v>4</v>
      </c>
      <c r="AR14">
        <v>3</v>
      </c>
      <c r="AS14">
        <v>3</v>
      </c>
      <c r="AT14">
        <v>19</v>
      </c>
      <c r="AU14">
        <v>2</v>
      </c>
      <c r="AV14">
        <v>13</v>
      </c>
      <c r="AW14">
        <v>9</v>
      </c>
      <c r="AX14">
        <v>17</v>
      </c>
      <c r="AY14">
        <v>18</v>
      </c>
      <c r="AZ14">
        <v>10</v>
      </c>
      <c r="BA14">
        <v>15</v>
      </c>
      <c r="BB14">
        <v>20</v>
      </c>
      <c r="BC14">
        <v>8</v>
      </c>
      <c r="BD14">
        <v>7</v>
      </c>
      <c r="BE14">
        <v>11</v>
      </c>
      <c r="BF14">
        <v>1</v>
      </c>
      <c r="BG14">
        <v>4</v>
      </c>
      <c r="BH14">
        <v>12</v>
      </c>
      <c r="BI14">
        <v>16</v>
      </c>
      <c r="BJ14">
        <v>3</v>
      </c>
      <c r="BK14">
        <v>14</v>
      </c>
      <c r="BL14">
        <v>5</v>
      </c>
      <c r="BM14">
        <v>6</v>
      </c>
      <c r="BN14">
        <v>14</v>
      </c>
      <c r="BO14">
        <f t="shared" si="0"/>
        <v>27</v>
      </c>
      <c r="BR14">
        <f t="shared" si="1"/>
        <v>-1.7276086789806377</v>
      </c>
      <c r="BS14">
        <f t="shared" si="2"/>
        <v>2</v>
      </c>
      <c r="BT14">
        <f t="shared" si="3"/>
        <v>5.6000000000000005</v>
      </c>
    </row>
    <row r="15" spans="1:75" x14ac:dyDescent="0.25">
      <c r="A15">
        <v>40927</v>
      </c>
      <c r="B15">
        <v>0</v>
      </c>
      <c r="C15">
        <v>2003</v>
      </c>
      <c r="D15" s="1">
        <v>45958.638645833336</v>
      </c>
      <c r="E15">
        <v>0</v>
      </c>
      <c r="F15">
        <v>1</v>
      </c>
      <c r="G15">
        <v>1</v>
      </c>
      <c r="H15">
        <v>1</v>
      </c>
      <c r="I15">
        <v>1</v>
      </c>
      <c r="J15">
        <v>1</v>
      </c>
      <c r="K15">
        <v>1</v>
      </c>
      <c r="L15">
        <v>1</v>
      </c>
      <c r="M15">
        <v>1</v>
      </c>
      <c r="N15">
        <v>1</v>
      </c>
      <c r="O15">
        <v>1</v>
      </c>
      <c r="P15">
        <v>1</v>
      </c>
      <c r="Q15">
        <v>1</v>
      </c>
      <c r="R15">
        <v>1</v>
      </c>
      <c r="S15">
        <v>1</v>
      </c>
      <c r="T15">
        <v>5</v>
      </c>
      <c r="U15">
        <v>1</v>
      </c>
      <c r="V15">
        <v>1</v>
      </c>
      <c r="W15">
        <v>5</v>
      </c>
      <c r="X15">
        <v>1</v>
      </c>
      <c r="Y15">
        <v>1</v>
      </c>
      <c r="Z15">
        <v>3</v>
      </c>
      <c r="AA15">
        <v>24</v>
      </c>
      <c r="AB15">
        <v>4</v>
      </c>
      <c r="AC15">
        <v>3</v>
      </c>
      <c r="AD15">
        <v>1</v>
      </c>
      <c r="AE15">
        <v>1</v>
      </c>
      <c r="AF15">
        <v>2</v>
      </c>
      <c r="AG15">
        <v>2</v>
      </c>
      <c r="AH15">
        <v>4</v>
      </c>
      <c r="AI15">
        <v>2</v>
      </c>
      <c r="AJ15">
        <v>4</v>
      </c>
      <c r="AK15">
        <v>5</v>
      </c>
      <c r="AL15">
        <v>1</v>
      </c>
      <c r="AM15">
        <v>1</v>
      </c>
      <c r="AN15">
        <v>4</v>
      </c>
      <c r="AO15">
        <v>2</v>
      </c>
      <c r="AP15">
        <v>3</v>
      </c>
      <c r="AQ15">
        <v>4</v>
      </c>
      <c r="AR15">
        <v>3</v>
      </c>
      <c r="AS15">
        <v>5</v>
      </c>
      <c r="AT15">
        <v>11</v>
      </c>
      <c r="AU15">
        <v>1</v>
      </c>
      <c r="AV15">
        <v>20</v>
      </c>
      <c r="AW15">
        <v>17</v>
      </c>
      <c r="AX15">
        <v>3</v>
      </c>
      <c r="AY15">
        <v>19</v>
      </c>
      <c r="AZ15">
        <v>12</v>
      </c>
      <c r="BA15">
        <v>8</v>
      </c>
      <c r="BB15">
        <v>4</v>
      </c>
      <c r="BC15">
        <v>14</v>
      </c>
      <c r="BD15">
        <v>6</v>
      </c>
      <c r="BE15">
        <v>18</v>
      </c>
      <c r="BF15">
        <v>15</v>
      </c>
      <c r="BG15">
        <v>7</v>
      </c>
      <c r="BH15">
        <v>16</v>
      </c>
      <c r="BI15">
        <v>9</v>
      </c>
      <c r="BJ15">
        <v>2</v>
      </c>
      <c r="BK15">
        <v>10</v>
      </c>
      <c r="BL15">
        <v>13</v>
      </c>
      <c r="BM15">
        <v>5</v>
      </c>
      <c r="BN15">
        <v>11</v>
      </c>
      <c r="BO15">
        <f t="shared" si="0"/>
        <v>28</v>
      </c>
      <c r="BR15">
        <f t="shared" si="1"/>
        <v>-1.6776748166859052</v>
      </c>
      <c r="BS15">
        <f t="shared" si="2"/>
        <v>2</v>
      </c>
      <c r="BT15">
        <f t="shared" si="3"/>
        <v>6.7</v>
      </c>
    </row>
    <row r="16" spans="1:75" x14ac:dyDescent="0.25">
      <c r="A16">
        <v>41975</v>
      </c>
      <c r="B16">
        <v>0</v>
      </c>
      <c r="C16">
        <v>1987</v>
      </c>
      <c r="D16" s="1">
        <v>45959.8746875</v>
      </c>
      <c r="E16" t="s">
        <v>100</v>
      </c>
      <c r="F16">
        <v>1</v>
      </c>
      <c r="G16">
        <v>1</v>
      </c>
      <c r="H16">
        <v>1</v>
      </c>
      <c r="I16">
        <v>1</v>
      </c>
      <c r="J16">
        <v>1</v>
      </c>
      <c r="K16">
        <v>1</v>
      </c>
      <c r="L16">
        <v>1</v>
      </c>
      <c r="M16">
        <v>1</v>
      </c>
      <c r="N16">
        <v>1</v>
      </c>
      <c r="O16">
        <v>1</v>
      </c>
      <c r="P16">
        <v>1</v>
      </c>
      <c r="Q16">
        <v>1</v>
      </c>
      <c r="R16">
        <v>1</v>
      </c>
      <c r="S16">
        <v>1</v>
      </c>
      <c r="T16">
        <v>5</v>
      </c>
      <c r="U16">
        <v>1</v>
      </c>
      <c r="V16">
        <v>1</v>
      </c>
      <c r="W16">
        <v>5</v>
      </c>
      <c r="X16">
        <v>1</v>
      </c>
      <c r="Y16">
        <v>1</v>
      </c>
      <c r="Z16">
        <v>1</v>
      </c>
      <c r="AA16">
        <v>2</v>
      </c>
      <c r="AB16">
        <v>3</v>
      </c>
      <c r="AC16">
        <v>20</v>
      </c>
      <c r="AD16">
        <v>2</v>
      </c>
      <c r="AE16">
        <v>2</v>
      </c>
      <c r="AF16">
        <v>2</v>
      </c>
      <c r="AG16">
        <v>2</v>
      </c>
      <c r="AH16">
        <v>2</v>
      </c>
      <c r="AI16">
        <v>3</v>
      </c>
      <c r="AJ16">
        <v>4</v>
      </c>
      <c r="AK16">
        <v>2</v>
      </c>
      <c r="AL16">
        <v>2</v>
      </c>
      <c r="AM16">
        <v>4</v>
      </c>
      <c r="AN16">
        <v>8</v>
      </c>
      <c r="AO16">
        <v>2</v>
      </c>
      <c r="AP16">
        <v>7</v>
      </c>
      <c r="AQ16">
        <v>7</v>
      </c>
      <c r="AR16">
        <v>3</v>
      </c>
      <c r="AS16">
        <v>3</v>
      </c>
      <c r="AT16">
        <v>10</v>
      </c>
      <c r="AU16">
        <v>14</v>
      </c>
      <c r="AV16">
        <v>16</v>
      </c>
      <c r="AW16">
        <v>1</v>
      </c>
      <c r="AX16">
        <v>18</v>
      </c>
      <c r="AY16">
        <v>7</v>
      </c>
      <c r="AZ16">
        <v>13</v>
      </c>
      <c r="BA16">
        <v>17</v>
      </c>
      <c r="BB16">
        <v>15</v>
      </c>
      <c r="BC16">
        <v>12</v>
      </c>
      <c r="BD16">
        <v>9</v>
      </c>
      <c r="BE16">
        <v>5</v>
      </c>
      <c r="BF16">
        <v>4</v>
      </c>
      <c r="BG16">
        <v>2</v>
      </c>
      <c r="BH16">
        <v>19</v>
      </c>
      <c r="BI16">
        <v>11</v>
      </c>
      <c r="BJ16">
        <v>3</v>
      </c>
      <c r="BK16">
        <v>8</v>
      </c>
      <c r="BL16">
        <v>20</v>
      </c>
      <c r="BM16">
        <v>6</v>
      </c>
      <c r="BN16">
        <v>11</v>
      </c>
      <c r="BO16">
        <f t="shared" si="0"/>
        <v>28</v>
      </c>
      <c r="BR16">
        <f t="shared" si="1"/>
        <v>-1.6776748166859052</v>
      </c>
      <c r="BS16">
        <f t="shared" si="2"/>
        <v>2</v>
      </c>
      <c r="BT16">
        <f t="shared" si="3"/>
        <v>6.7</v>
      </c>
    </row>
    <row r="17" spans="1:72" x14ac:dyDescent="0.25">
      <c r="A17">
        <v>42434</v>
      </c>
      <c r="B17">
        <v>0</v>
      </c>
      <c r="C17">
        <v>2006</v>
      </c>
      <c r="D17" s="1">
        <v>45960.549016203702</v>
      </c>
      <c r="E17" t="s">
        <v>66</v>
      </c>
      <c r="F17">
        <v>1</v>
      </c>
      <c r="G17">
        <v>1</v>
      </c>
      <c r="H17">
        <v>1</v>
      </c>
      <c r="I17">
        <v>1</v>
      </c>
      <c r="J17">
        <v>1</v>
      </c>
      <c r="K17">
        <v>1</v>
      </c>
      <c r="L17">
        <v>1</v>
      </c>
      <c r="M17">
        <v>1</v>
      </c>
      <c r="N17">
        <v>1</v>
      </c>
      <c r="O17">
        <v>1</v>
      </c>
      <c r="P17">
        <v>1</v>
      </c>
      <c r="Q17">
        <v>1</v>
      </c>
      <c r="R17">
        <v>1</v>
      </c>
      <c r="S17">
        <v>1</v>
      </c>
      <c r="T17">
        <v>5</v>
      </c>
      <c r="U17">
        <v>1</v>
      </c>
      <c r="V17">
        <v>1</v>
      </c>
      <c r="W17">
        <v>5</v>
      </c>
      <c r="X17">
        <v>1</v>
      </c>
      <c r="Y17">
        <v>1</v>
      </c>
      <c r="Z17">
        <v>2</v>
      </c>
      <c r="AA17">
        <v>2</v>
      </c>
      <c r="AB17">
        <v>2</v>
      </c>
      <c r="AC17">
        <v>4</v>
      </c>
      <c r="AD17">
        <v>2</v>
      </c>
      <c r="AE17">
        <v>1</v>
      </c>
      <c r="AF17">
        <v>1</v>
      </c>
      <c r="AG17">
        <v>3</v>
      </c>
      <c r="AH17">
        <v>2</v>
      </c>
      <c r="AI17">
        <v>2</v>
      </c>
      <c r="AJ17">
        <v>4</v>
      </c>
      <c r="AK17">
        <v>1</v>
      </c>
      <c r="AL17">
        <v>2</v>
      </c>
      <c r="AM17">
        <v>2</v>
      </c>
      <c r="AN17">
        <v>4</v>
      </c>
      <c r="AO17">
        <v>2</v>
      </c>
      <c r="AP17">
        <v>3</v>
      </c>
      <c r="AQ17">
        <v>4</v>
      </c>
      <c r="AR17">
        <v>1</v>
      </c>
      <c r="AS17">
        <v>2</v>
      </c>
      <c r="AT17">
        <v>5</v>
      </c>
      <c r="AU17">
        <v>16</v>
      </c>
      <c r="AV17">
        <v>2</v>
      </c>
      <c r="AW17">
        <v>17</v>
      </c>
      <c r="AX17">
        <v>4</v>
      </c>
      <c r="AY17">
        <v>19</v>
      </c>
      <c r="AZ17">
        <v>8</v>
      </c>
      <c r="BA17">
        <v>18</v>
      </c>
      <c r="BB17">
        <v>7</v>
      </c>
      <c r="BC17">
        <v>20</v>
      </c>
      <c r="BD17">
        <v>1</v>
      </c>
      <c r="BE17">
        <v>3</v>
      </c>
      <c r="BF17">
        <v>6</v>
      </c>
      <c r="BG17">
        <v>9</v>
      </c>
      <c r="BH17">
        <v>14</v>
      </c>
      <c r="BI17">
        <v>12</v>
      </c>
      <c r="BJ17">
        <v>13</v>
      </c>
      <c r="BK17">
        <v>11</v>
      </c>
      <c r="BL17">
        <v>10</v>
      </c>
      <c r="BM17">
        <v>15</v>
      </c>
      <c r="BN17">
        <v>11</v>
      </c>
      <c r="BO17">
        <f t="shared" si="0"/>
        <v>28</v>
      </c>
      <c r="BR17">
        <f t="shared" si="1"/>
        <v>-1.6776748166859052</v>
      </c>
      <c r="BS17">
        <f t="shared" si="2"/>
        <v>2</v>
      </c>
      <c r="BT17">
        <f t="shared" si="3"/>
        <v>6.7</v>
      </c>
    </row>
    <row r="18" spans="1:72" x14ac:dyDescent="0.25">
      <c r="A18">
        <v>44420</v>
      </c>
      <c r="B18">
        <v>0</v>
      </c>
      <c r="C18">
        <v>2001</v>
      </c>
      <c r="D18" s="1">
        <v>45965.54546296296</v>
      </c>
      <c r="E18" t="s">
        <v>66</v>
      </c>
      <c r="F18">
        <v>1</v>
      </c>
      <c r="G18">
        <v>1</v>
      </c>
      <c r="H18">
        <v>1</v>
      </c>
      <c r="I18">
        <v>1</v>
      </c>
      <c r="J18">
        <v>1</v>
      </c>
      <c r="K18">
        <v>1</v>
      </c>
      <c r="L18">
        <v>1</v>
      </c>
      <c r="M18">
        <v>1</v>
      </c>
      <c r="N18">
        <v>1</v>
      </c>
      <c r="O18">
        <v>1</v>
      </c>
      <c r="P18">
        <v>1</v>
      </c>
      <c r="Q18">
        <v>1</v>
      </c>
      <c r="R18">
        <v>1</v>
      </c>
      <c r="S18">
        <v>1</v>
      </c>
      <c r="T18">
        <v>5</v>
      </c>
      <c r="U18">
        <v>1</v>
      </c>
      <c r="V18">
        <v>1</v>
      </c>
      <c r="W18">
        <v>5</v>
      </c>
      <c r="X18">
        <v>1</v>
      </c>
      <c r="Y18">
        <v>1</v>
      </c>
      <c r="Z18">
        <v>9</v>
      </c>
      <c r="AA18">
        <v>4</v>
      </c>
      <c r="AB18">
        <v>3</v>
      </c>
      <c r="AC18">
        <v>8</v>
      </c>
      <c r="AD18">
        <v>5</v>
      </c>
      <c r="AE18">
        <v>5</v>
      </c>
      <c r="AF18">
        <v>3</v>
      </c>
      <c r="AG18">
        <v>3</v>
      </c>
      <c r="AH18">
        <v>2</v>
      </c>
      <c r="AI18">
        <v>5</v>
      </c>
      <c r="AJ18">
        <v>5</v>
      </c>
      <c r="AK18">
        <v>2</v>
      </c>
      <c r="AL18">
        <v>5</v>
      </c>
      <c r="AM18">
        <v>5</v>
      </c>
      <c r="AN18">
        <v>8</v>
      </c>
      <c r="AO18">
        <v>4</v>
      </c>
      <c r="AP18">
        <v>2</v>
      </c>
      <c r="AQ18">
        <v>2</v>
      </c>
      <c r="AR18">
        <v>5</v>
      </c>
      <c r="AS18">
        <v>4</v>
      </c>
      <c r="AT18">
        <v>1</v>
      </c>
      <c r="AU18">
        <v>20</v>
      </c>
      <c r="AV18">
        <v>12</v>
      </c>
      <c r="AW18">
        <v>2</v>
      </c>
      <c r="AX18">
        <v>7</v>
      </c>
      <c r="AY18">
        <v>14</v>
      </c>
      <c r="AZ18">
        <v>11</v>
      </c>
      <c r="BA18">
        <v>17</v>
      </c>
      <c r="BB18">
        <v>15</v>
      </c>
      <c r="BC18">
        <v>19</v>
      </c>
      <c r="BD18">
        <v>10</v>
      </c>
      <c r="BE18">
        <v>18</v>
      </c>
      <c r="BF18">
        <v>5</v>
      </c>
      <c r="BG18">
        <v>4</v>
      </c>
      <c r="BH18">
        <v>6</v>
      </c>
      <c r="BI18">
        <v>9</v>
      </c>
      <c r="BJ18">
        <v>16</v>
      </c>
      <c r="BK18">
        <v>13</v>
      </c>
      <c r="BL18">
        <v>3</v>
      </c>
      <c r="BM18">
        <v>8</v>
      </c>
      <c r="BN18">
        <v>11</v>
      </c>
      <c r="BO18">
        <f t="shared" si="0"/>
        <v>28</v>
      </c>
      <c r="BR18">
        <f t="shared" si="1"/>
        <v>-1.6776748166859052</v>
      </c>
      <c r="BS18">
        <f t="shared" si="2"/>
        <v>2</v>
      </c>
      <c r="BT18">
        <f t="shared" si="3"/>
        <v>6.7</v>
      </c>
    </row>
    <row r="19" spans="1:72" x14ac:dyDescent="0.25">
      <c r="A19">
        <v>45369</v>
      </c>
      <c r="B19">
        <v>0</v>
      </c>
      <c r="C19">
        <v>2001</v>
      </c>
      <c r="D19" s="1">
        <v>45968.403368055559</v>
      </c>
      <c r="E19">
        <v>0</v>
      </c>
      <c r="F19">
        <v>1</v>
      </c>
      <c r="G19">
        <v>1</v>
      </c>
      <c r="H19">
        <v>1</v>
      </c>
      <c r="I19">
        <v>1</v>
      </c>
      <c r="J19">
        <v>1</v>
      </c>
      <c r="K19">
        <v>1</v>
      </c>
      <c r="L19">
        <v>1</v>
      </c>
      <c r="M19">
        <v>1</v>
      </c>
      <c r="N19">
        <v>1</v>
      </c>
      <c r="O19">
        <v>1</v>
      </c>
      <c r="P19">
        <v>1</v>
      </c>
      <c r="Q19">
        <v>1</v>
      </c>
      <c r="R19">
        <v>1</v>
      </c>
      <c r="S19">
        <v>1</v>
      </c>
      <c r="T19">
        <v>5</v>
      </c>
      <c r="U19">
        <v>1</v>
      </c>
      <c r="V19">
        <v>1</v>
      </c>
      <c r="W19">
        <v>5</v>
      </c>
      <c r="X19">
        <v>1</v>
      </c>
      <c r="Y19">
        <v>1</v>
      </c>
      <c r="Z19">
        <v>2</v>
      </c>
      <c r="AA19">
        <v>3</v>
      </c>
      <c r="AB19">
        <v>6</v>
      </c>
      <c r="AC19">
        <v>3</v>
      </c>
      <c r="AD19">
        <v>2</v>
      </c>
      <c r="AE19">
        <v>1</v>
      </c>
      <c r="AF19">
        <v>1</v>
      </c>
      <c r="AG19">
        <v>1</v>
      </c>
      <c r="AH19">
        <v>2</v>
      </c>
      <c r="AI19">
        <v>3</v>
      </c>
      <c r="AJ19">
        <v>3</v>
      </c>
      <c r="AK19">
        <v>2</v>
      </c>
      <c r="AL19">
        <v>3</v>
      </c>
      <c r="AM19">
        <v>3</v>
      </c>
      <c r="AN19">
        <v>4</v>
      </c>
      <c r="AO19">
        <v>1</v>
      </c>
      <c r="AP19">
        <v>2</v>
      </c>
      <c r="AQ19">
        <v>1</v>
      </c>
      <c r="AR19">
        <v>3</v>
      </c>
      <c r="AS19">
        <v>2</v>
      </c>
      <c r="AT19">
        <v>6</v>
      </c>
      <c r="AU19">
        <v>8</v>
      </c>
      <c r="AV19">
        <v>1</v>
      </c>
      <c r="AW19">
        <v>2</v>
      </c>
      <c r="AX19">
        <v>7</v>
      </c>
      <c r="AY19">
        <v>5</v>
      </c>
      <c r="AZ19">
        <v>19</v>
      </c>
      <c r="BA19">
        <v>3</v>
      </c>
      <c r="BB19">
        <v>16</v>
      </c>
      <c r="BC19">
        <v>18</v>
      </c>
      <c r="BD19">
        <v>17</v>
      </c>
      <c r="BE19">
        <v>12</v>
      </c>
      <c r="BF19">
        <v>10</v>
      </c>
      <c r="BG19">
        <v>14</v>
      </c>
      <c r="BH19">
        <v>4</v>
      </c>
      <c r="BI19">
        <v>9</v>
      </c>
      <c r="BJ19">
        <v>20</v>
      </c>
      <c r="BK19">
        <v>11</v>
      </c>
      <c r="BL19">
        <v>13</v>
      </c>
      <c r="BM19">
        <v>15</v>
      </c>
      <c r="BN19">
        <v>11</v>
      </c>
      <c r="BO19">
        <f t="shared" si="0"/>
        <v>28</v>
      </c>
      <c r="BR19">
        <f t="shared" si="1"/>
        <v>-1.6776748166859052</v>
      </c>
      <c r="BS19">
        <f t="shared" si="2"/>
        <v>2</v>
      </c>
      <c r="BT19">
        <f t="shared" si="3"/>
        <v>6.7</v>
      </c>
    </row>
    <row r="20" spans="1:72" x14ac:dyDescent="0.25">
      <c r="A20">
        <v>46170</v>
      </c>
      <c r="B20">
        <v>0</v>
      </c>
      <c r="C20">
        <v>1988</v>
      </c>
      <c r="D20" s="1">
        <v>45972.437280092592</v>
      </c>
      <c r="E20">
        <v>0</v>
      </c>
      <c r="F20">
        <v>1</v>
      </c>
      <c r="G20">
        <v>1</v>
      </c>
      <c r="H20">
        <v>1</v>
      </c>
      <c r="I20">
        <v>1</v>
      </c>
      <c r="J20">
        <v>1</v>
      </c>
      <c r="K20">
        <v>1</v>
      </c>
      <c r="L20">
        <v>1</v>
      </c>
      <c r="M20">
        <v>1</v>
      </c>
      <c r="N20">
        <v>1</v>
      </c>
      <c r="O20">
        <v>1</v>
      </c>
      <c r="P20">
        <v>1</v>
      </c>
      <c r="Q20">
        <v>1</v>
      </c>
      <c r="R20">
        <v>1</v>
      </c>
      <c r="S20">
        <v>1</v>
      </c>
      <c r="T20">
        <v>5</v>
      </c>
      <c r="U20">
        <v>1</v>
      </c>
      <c r="V20">
        <v>1</v>
      </c>
      <c r="W20">
        <v>5</v>
      </c>
      <c r="X20">
        <v>1</v>
      </c>
      <c r="Y20">
        <v>1</v>
      </c>
      <c r="Z20">
        <v>4</v>
      </c>
      <c r="AA20">
        <v>2</v>
      </c>
      <c r="AB20">
        <v>2</v>
      </c>
      <c r="AC20">
        <v>1</v>
      </c>
      <c r="AD20">
        <v>52</v>
      </c>
      <c r="AE20">
        <v>2</v>
      </c>
      <c r="AF20">
        <v>2</v>
      </c>
      <c r="AG20">
        <v>3</v>
      </c>
      <c r="AH20">
        <v>1</v>
      </c>
      <c r="AI20">
        <v>2</v>
      </c>
      <c r="AJ20">
        <v>2</v>
      </c>
      <c r="AK20">
        <v>2</v>
      </c>
      <c r="AL20">
        <v>9</v>
      </c>
      <c r="AM20">
        <v>2</v>
      </c>
      <c r="AN20">
        <v>10</v>
      </c>
      <c r="AO20">
        <v>2</v>
      </c>
      <c r="AP20">
        <v>3</v>
      </c>
      <c r="AQ20">
        <v>3</v>
      </c>
      <c r="AR20">
        <v>3</v>
      </c>
      <c r="AS20">
        <v>6</v>
      </c>
      <c r="AT20">
        <v>18</v>
      </c>
      <c r="AU20">
        <v>17</v>
      </c>
      <c r="AV20">
        <v>13</v>
      </c>
      <c r="AW20">
        <v>4</v>
      </c>
      <c r="AX20">
        <v>11</v>
      </c>
      <c r="AY20">
        <v>3</v>
      </c>
      <c r="AZ20">
        <v>19</v>
      </c>
      <c r="BA20">
        <v>7</v>
      </c>
      <c r="BB20">
        <v>14</v>
      </c>
      <c r="BC20">
        <v>20</v>
      </c>
      <c r="BD20">
        <v>8</v>
      </c>
      <c r="BE20">
        <v>15</v>
      </c>
      <c r="BF20">
        <v>1</v>
      </c>
      <c r="BG20">
        <v>12</v>
      </c>
      <c r="BH20">
        <v>5</v>
      </c>
      <c r="BI20">
        <v>6</v>
      </c>
      <c r="BJ20">
        <v>10</v>
      </c>
      <c r="BK20">
        <v>16</v>
      </c>
      <c r="BL20">
        <v>9</v>
      </c>
      <c r="BM20">
        <v>2</v>
      </c>
      <c r="BN20">
        <v>11</v>
      </c>
      <c r="BO20">
        <f t="shared" si="0"/>
        <v>28</v>
      </c>
      <c r="BR20">
        <f t="shared" si="1"/>
        <v>-1.6776748166859052</v>
      </c>
      <c r="BS20">
        <f t="shared" si="2"/>
        <v>2</v>
      </c>
      <c r="BT20">
        <f t="shared" si="3"/>
        <v>6.7</v>
      </c>
    </row>
    <row r="21" spans="1:72" x14ac:dyDescent="0.25">
      <c r="A21">
        <v>46351</v>
      </c>
      <c r="B21">
        <v>0</v>
      </c>
      <c r="C21">
        <v>2001</v>
      </c>
      <c r="D21" s="1">
        <v>45972.944062499999</v>
      </c>
      <c r="E21" t="s">
        <v>66</v>
      </c>
      <c r="F21">
        <v>1</v>
      </c>
      <c r="G21">
        <v>1</v>
      </c>
      <c r="H21">
        <v>1</v>
      </c>
      <c r="I21">
        <v>1</v>
      </c>
      <c r="J21">
        <v>1</v>
      </c>
      <c r="K21">
        <v>1</v>
      </c>
      <c r="L21">
        <v>1</v>
      </c>
      <c r="M21">
        <v>1</v>
      </c>
      <c r="N21">
        <v>1</v>
      </c>
      <c r="O21">
        <v>1</v>
      </c>
      <c r="P21">
        <v>1</v>
      </c>
      <c r="Q21">
        <v>1</v>
      </c>
      <c r="R21">
        <v>1</v>
      </c>
      <c r="S21">
        <v>1</v>
      </c>
      <c r="T21">
        <v>1</v>
      </c>
      <c r="U21">
        <v>1</v>
      </c>
      <c r="V21">
        <v>5</v>
      </c>
      <c r="W21">
        <v>5</v>
      </c>
      <c r="X21">
        <v>1</v>
      </c>
      <c r="Y21">
        <v>1</v>
      </c>
      <c r="Z21">
        <v>5</v>
      </c>
      <c r="AA21">
        <v>3</v>
      </c>
      <c r="AB21">
        <v>5</v>
      </c>
      <c r="AC21">
        <v>3</v>
      </c>
      <c r="AD21">
        <v>2</v>
      </c>
      <c r="AE21">
        <v>2</v>
      </c>
      <c r="AF21">
        <v>2</v>
      </c>
      <c r="AG21">
        <v>1</v>
      </c>
      <c r="AH21">
        <v>2</v>
      </c>
      <c r="AI21">
        <v>2</v>
      </c>
      <c r="AJ21">
        <v>4</v>
      </c>
      <c r="AK21">
        <v>1</v>
      </c>
      <c r="AL21">
        <v>2</v>
      </c>
      <c r="AM21">
        <v>3</v>
      </c>
      <c r="AN21">
        <v>3</v>
      </c>
      <c r="AO21">
        <v>2</v>
      </c>
      <c r="AP21">
        <v>3</v>
      </c>
      <c r="AQ21">
        <v>3</v>
      </c>
      <c r="AR21">
        <v>2</v>
      </c>
      <c r="AS21">
        <v>3</v>
      </c>
      <c r="AT21">
        <v>2</v>
      </c>
      <c r="AU21">
        <v>15</v>
      </c>
      <c r="AV21">
        <v>1</v>
      </c>
      <c r="AW21">
        <v>18</v>
      </c>
      <c r="AX21">
        <v>7</v>
      </c>
      <c r="AY21">
        <v>9</v>
      </c>
      <c r="AZ21">
        <v>6</v>
      </c>
      <c r="BA21">
        <v>10</v>
      </c>
      <c r="BB21">
        <v>8</v>
      </c>
      <c r="BC21">
        <v>11</v>
      </c>
      <c r="BD21">
        <v>16</v>
      </c>
      <c r="BE21">
        <v>19</v>
      </c>
      <c r="BF21">
        <v>3</v>
      </c>
      <c r="BG21">
        <v>5</v>
      </c>
      <c r="BH21">
        <v>4</v>
      </c>
      <c r="BI21">
        <v>17</v>
      </c>
      <c r="BJ21">
        <v>12</v>
      </c>
      <c r="BK21">
        <v>20</v>
      </c>
      <c r="BL21">
        <v>14</v>
      </c>
      <c r="BM21">
        <v>13</v>
      </c>
      <c r="BN21">
        <v>36</v>
      </c>
      <c r="BO21">
        <f t="shared" si="0"/>
        <v>28</v>
      </c>
      <c r="BR21">
        <f t="shared" si="1"/>
        <v>-1.6776748166859052</v>
      </c>
      <c r="BS21">
        <f t="shared" si="2"/>
        <v>2</v>
      </c>
      <c r="BT21">
        <f t="shared" si="3"/>
        <v>6.7</v>
      </c>
    </row>
    <row r="22" spans="1:72" x14ac:dyDescent="0.25">
      <c r="A22">
        <v>46384</v>
      </c>
      <c r="B22">
        <v>0</v>
      </c>
      <c r="C22">
        <v>2001</v>
      </c>
      <c r="D22" s="1">
        <v>45972.946493055555</v>
      </c>
      <c r="E22" t="s">
        <v>162</v>
      </c>
      <c r="F22">
        <v>1</v>
      </c>
      <c r="G22">
        <v>1</v>
      </c>
      <c r="H22">
        <v>1</v>
      </c>
      <c r="I22">
        <v>1</v>
      </c>
      <c r="J22">
        <v>1</v>
      </c>
      <c r="K22">
        <v>1</v>
      </c>
      <c r="L22">
        <v>1</v>
      </c>
      <c r="M22">
        <v>1</v>
      </c>
      <c r="N22">
        <v>1</v>
      </c>
      <c r="O22">
        <v>1</v>
      </c>
      <c r="P22">
        <v>1</v>
      </c>
      <c r="Q22">
        <v>1</v>
      </c>
      <c r="R22">
        <v>1</v>
      </c>
      <c r="S22">
        <v>1</v>
      </c>
      <c r="T22">
        <v>5</v>
      </c>
      <c r="U22">
        <v>1</v>
      </c>
      <c r="V22">
        <v>1</v>
      </c>
      <c r="W22">
        <v>5</v>
      </c>
      <c r="X22">
        <v>1</v>
      </c>
      <c r="Y22">
        <v>1</v>
      </c>
      <c r="Z22">
        <v>2</v>
      </c>
      <c r="AA22">
        <v>3</v>
      </c>
      <c r="AB22">
        <v>14</v>
      </c>
      <c r="AC22">
        <v>2</v>
      </c>
      <c r="AD22">
        <v>1</v>
      </c>
      <c r="AE22">
        <v>4</v>
      </c>
      <c r="AF22">
        <v>2</v>
      </c>
      <c r="AG22">
        <v>4</v>
      </c>
      <c r="AH22">
        <v>4</v>
      </c>
      <c r="AI22">
        <v>3</v>
      </c>
      <c r="AJ22">
        <v>5</v>
      </c>
      <c r="AK22">
        <v>4</v>
      </c>
      <c r="AL22">
        <v>1</v>
      </c>
      <c r="AM22">
        <v>2</v>
      </c>
      <c r="AN22">
        <v>4</v>
      </c>
      <c r="AO22">
        <v>3</v>
      </c>
      <c r="AP22">
        <v>6</v>
      </c>
      <c r="AQ22">
        <v>6</v>
      </c>
      <c r="AR22">
        <v>2</v>
      </c>
      <c r="AS22">
        <v>2</v>
      </c>
      <c r="AT22">
        <v>2</v>
      </c>
      <c r="AU22">
        <v>11</v>
      </c>
      <c r="AV22">
        <v>6</v>
      </c>
      <c r="AW22">
        <v>18</v>
      </c>
      <c r="AX22">
        <v>16</v>
      </c>
      <c r="AY22">
        <v>5</v>
      </c>
      <c r="AZ22">
        <v>7</v>
      </c>
      <c r="BA22">
        <v>17</v>
      </c>
      <c r="BB22">
        <v>9</v>
      </c>
      <c r="BC22">
        <v>10</v>
      </c>
      <c r="BD22">
        <v>3</v>
      </c>
      <c r="BE22">
        <v>4</v>
      </c>
      <c r="BF22">
        <v>14</v>
      </c>
      <c r="BG22">
        <v>13</v>
      </c>
      <c r="BH22">
        <v>1</v>
      </c>
      <c r="BI22">
        <v>12</v>
      </c>
      <c r="BJ22">
        <v>19</v>
      </c>
      <c r="BK22">
        <v>20</v>
      </c>
      <c r="BL22">
        <v>15</v>
      </c>
      <c r="BM22">
        <v>8</v>
      </c>
      <c r="BN22">
        <v>11</v>
      </c>
      <c r="BO22">
        <f t="shared" si="0"/>
        <v>28</v>
      </c>
      <c r="BR22">
        <f t="shared" si="1"/>
        <v>-1.6776748166859052</v>
      </c>
      <c r="BS22">
        <f t="shared" si="2"/>
        <v>2</v>
      </c>
      <c r="BT22">
        <f t="shared" si="3"/>
        <v>6.7</v>
      </c>
    </row>
    <row r="23" spans="1:72" x14ac:dyDescent="0.25">
      <c r="A23">
        <v>46386</v>
      </c>
      <c r="B23">
        <v>0</v>
      </c>
      <c r="C23">
        <v>2007</v>
      </c>
      <c r="D23" s="1">
        <v>45972.947129629632</v>
      </c>
      <c r="E23" t="s">
        <v>66</v>
      </c>
      <c r="F23">
        <v>1</v>
      </c>
      <c r="G23">
        <v>1</v>
      </c>
      <c r="H23">
        <v>1</v>
      </c>
      <c r="I23">
        <v>1</v>
      </c>
      <c r="J23">
        <v>1</v>
      </c>
      <c r="K23">
        <v>1</v>
      </c>
      <c r="L23">
        <v>1</v>
      </c>
      <c r="M23">
        <v>1</v>
      </c>
      <c r="N23">
        <v>1</v>
      </c>
      <c r="O23">
        <v>1</v>
      </c>
      <c r="P23">
        <v>1</v>
      </c>
      <c r="Q23">
        <v>1</v>
      </c>
      <c r="R23">
        <v>1</v>
      </c>
      <c r="S23">
        <v>1</v>
      </c>
      <c r="T23">
        <v>5</v>
      </c>
      <c r="U23">
        <v>1</v>
      </c>
      <c r="V23">
        <v>1</v>
      </c>
      <c r="W23">
        <v>5</v>
      </c>
      <c r="X23">
        <v>1</v>
      </c>
      <c r="Y23">
        <v>1</v>
      </c>
      <c r="Z23">
        <v>3</v>
      </c>
      <c r="AA23">
        <v>3</v>
      </c>
      <c r="AB23">
        <v>3</v>
      </c>
      <c r="AC23">
        <v>8</v>
      </c>
      <c r="AD23">
        <v>2</v>
      </c>
      <c r="AE23">
        <v>2</v>
      </c>
      <c r="AF23">
        <v>2</v>
      </c>
      <c r="AG23">
        <v>4</v>
      </c>
      <c r="AH23">
        <v>8</v>
      </c>
      <c r="AI23">
        <v>2</v>
      </c>
      <c r="AJ23">
        <v>15</v>
      </c>
      <c r="AK23">
        <v>3</v>
      </c>
      <c r="AL23">
        <v>7</v>
      </c>
      <c r="AM23">
        <v>5</v>
      </c>
      <c r="AN23">
        <v>9</v>
      </c>
      <c r="AO23">
        <v>4</v>
      </c>
      <c r="AP23">
        <v>4</v>
      </c>
      <c r="AQ23">
        <v>8</v>
      </c>
      <c r="AR23">
        <v>3</v>
      </c>
      <c r="AS23">
        <v>8</v>
      </c>
      <c r="AT23">
        <v>7</v>
      </c>
      <c r="AU23">
        <v>9</v>
      </c>
      <c r="AV23">
        <v>10</v>
      </c>
      <c r="AW23">
        <v>2</v>
      </c>
      <c r="AX23">
        <v>14</v>
      </c>
      <c r="AY23">
        <v>6</v>
      </c>
      <c r="AZ23">
        <v>11</v>
      </c>
      <c r="BA23">
        <v>4</v>
      </c>
      <c r="BB23">
        <v>12</v>
      </c>
      <c r="BC23">
        <v>18</v>
      </c>
      <c r="BD23">
        <v>16</v>
      </c>
      <c r="BE23">
        <v>17</v>
      </c>
      <c r="BF23">
        <v>20</v>
      </c>
      <c r="BG23">
        <v>8</v>
      </c>
      <c r="BH23">
        <v>3</v>
      </c>
      <c r="BI23">
        <v>5</v>
      </c>
      <c r="BJ23">
        <v>15</v>
      </c>
      <c r="BK23">
        <v>1</v>
      </c>
      <c r="BL23">
        <v>19</v>
      </c>
      <c r="BM23">
        <v>13</v>
      </c>
      <c r="BN23">
        <v>11</v>
      </c>
      <c r="BO23">
        <f t="shared" si="0"/>
        <v>28</v>
      </c>
      <c r="BR23">
        <f t="shared" si="1"/>
        <v>-1.6776748166859052</v>
      </c>
      <c r="BS23">
        <f t="shared" si="2"/>
        <v>2</v>
      </c>
      <c r="BT23">
        <f t="shared" si="3"/>
        <v>6.7</v>
      </c>
    </row>
    <row r="24" spans="1:72" x14ac:dyDescent="0.25">
      <c r="A24">
        <v>46625</v>
      </c>
      <c r="B24">
        <v>0</v>
      </c>
      <c r="C24">
        <v>1981</v>
      </c>
      <c r="D24" s="1">
        <v>45975.466122685182</v>
      </c>
      <c r="E24" t="s">
        <v>189</v>
      </c>
      <c r="F24">
        <v>1</v>
      </c>
      <c r="G24">
        <v>1</v>
      </c>
      <c r="H24">
        <v>1</v>
      </c>
      <c r="I24">
        <v>1</v>
      </c>
      <c r="J24">
        <v>1</v>
      </c>
      <c r="K24">
        <v>1</v>
      </c>
      <c r="L24">
        <v>1</v>
      </c>
      <c r="M24">
        <v>1</v>
      </c>
      <c r="N24">
        <v>1</v>
      </c>
      <c r="O24">
        <v>1</v>
      </c>
      <c r="P24">
        <v>1</v>
      </c>
      <c r="Q24">
        <v>1</v>
      </c>
      <c r="R24">
        <v>1</v>
      </c>
      <c r="S24">
        <v>1</v>
      </c>
      <c r="T24">
        <v>5</v>
      </c>
      <c r="U24">
        <v>1</v>
      </c>
      <c r="V24">
        <v>1</v>
      </c>
      <c r="W24">
        <v>5</v>
      </c>
      <c r="X24">
        <v>1</v>
      </c>
      <c r="Y24">
        <v>1</v>
      </c>
      <c r="Z24">
        <v>3</v>
      </c>
      <c r="AA24">
        <v>6</v>
      </c>
      <c r="AB24">
        <v>7</v>
      </c>
      <c r="AC24">
        <v>4</v>
      </c>
      <c r="AD24">
        <v>4</v>
      </c>
      <c r="AE24">
        <v>2</v>
      </c>
      <c r="AF24">
        <v>3</v>
      </c>
      <c r="AG24">
        <v>5</v>
      </c>
      <c r="AH24">
        <v>5</v>
      </c>
      <c r="AI24">
        <v>3</v>
      </c>
      <c r="AJ24">
        <v>6</v>
      </c>
      <c r="AK24">
        <v>4</v>
      </c>
      <c r="AL24">
        <v>6</v>
      </c>
      <c r="AM24">
        <v>3</v>
      </c>
      <c r="AN24">
        <v>9</v>
      </c>
      <c r="AO24">
        <v>2</v>
      </c>
      <c r="AP24">
        <v>5</v>
      </c>
      <c r="AQ24">
        <v>5</v>
      </c>
      <c r="AR24">
        <v>5</v>
      </c>
      <c r="AS24">
        <v>3</v>
      </c>
      <c r="AT24">
        <v>4</v>
      </c>
      <c r="AU24">
        <v>14</v>
      </c>
      <c r="AV24">
        <v>1</v>
      </c>
      <c r="AW24">
        <v>17</v>
      </c>
      <c r="AX24">
        <v>19</v>
      </c>
      <c r="AY24">
        <v>6</v>
      </c>
      <c r="AZ24">
        <v>18</v>
      </c>
      <c r="BA24">
        <v>3</v>
      </c>
      <c r="BB24">
        <v>12</v>
      </c>
      <c r="BC24">
        <v>15</v>
      </c>
      <c r="BD24">
        <v>13</v>
      </c>
      <c r="BE24">
        <v>9</v>
      </c>
      <c r="BF24">
        <v>16</v>
      </c>
      <c r="BG24">
        <v>11</v>
      </c>
      <c r="BH24">
        <v>2</v>
      </c>
      <c r="BI24">
        <v>10</v>
      </c>
      <c r="BJ24">
        <v>8</v>
      </c>
      <c r="BK24">
        <v>5</v>
      </c>
      <c r="BL24">
        <v>7</v>
      </c>
      <c r="BM24">
        <v>20</v>
      </c>
      <c r="BN24">
        <v>11</v>
      </c>
      <c r="BO24">
        <f t="shared" si="0"/>
        <v>28</v>
      </c>
      <c r="BR24">
        <f t="shared" si="1"/>
        <v>-1.6776748166859052</v>
      </c>
      <c r="BS24">
        <f t="shared" si="2"/>
        <v>2</v>
      </c>
      <c r="BT24">
        <f t="shared" si="3"/>
        <v>6.7</v>
      </c>
    </row>
    <row r="25" spans="1:72" x14ac:dyDescent="0.25">
      <c r="A25">
        <v>43370</v>
      </c>
      <c r="B25">
        <v>0</v>
      </c>
      <c r="C25">
        <v>2003</v>
      </c>
      <c r="D25" s="1">
        <v>45962.655069444445</v>
      </c>
      <c r="E25">
        <v>0</v>
      </c>
      <c r="F25">
        <v>1</v>
      </c>
      <c r="G25">
        <v>1</v>
      </c>
      <c r="H25">
        <v>1</v>
      </c>
      <c r="I25">
        <v>1</v>
      </c>
      <c r="J25">
        <v>1</v>
      </c>
      <c r="K25">
        <v>1</v>
      </c>
      <c r="L25">
        <v>1</v>
      </c>
      <c r="M25">
        <v>2</v>
      </c>
      <c r="N25">
        <v>1</v>
      </c>
      <c r="O25">
        <v>1</v>
      </c>
      <c r="P25">
        <v>1</v>
      </c>
      <c r="Q25">
        <v>2</v>
      </c>
      <c r="R25">
        <v>1</v>
      </c>
      <c r="S25">
        <v>1</v>
      </c>
      <c r="T25">
        <v>1</v>
      </c>
      <c r="U25">
        <v>2</v>
      </c>
      <c r="V25">
        <v>2</v>
      </c>
      <c r="W25">
        <v>5</v>
      </c>
      <c r="X25">
        <v>1</v>
      </c>
      <c r="Y25">
        <v>2</v>
      </c>
      <c r="Z25">
        <v>2</v>
      </c>
      <c r="AA25">
        <v>5</v>
      </c>
      <c r="AB25">
        <v>5</v>
      </c>
      <c r="AC25">
        <v>2</v>
      </c>
      <c r="AD25">
        <v>3</v>
      </c>
      <c r="AE25">
        <v>1</v>
      </c>
      <c r="AF25">
        <v>3</v>
      </c>
      <c r="AG25">
        <v>2</v>
      </c>
      <c r="AH25">
        <v>2</v>
      </c>
      <c r="AI25">
        <v>2</v>
      </c>
      <c r="AJ25">
        <v>3</v>
      </c>
      <c r="AK25">
        <v>2</v>
      </c>
      <c r="AL25">
        <v>5</v>
      </c>
      <c r="AM25">
        <v>2</v>
      </c>
      <c r="AN25">
        <v>2</v>
      </c>
      <c r="AO25">
        <v>2</v>
      </c>
      <c r="AP25">
        <v>6</v>
      </c>
      <c r="AQ25">
        <v>4</v>
      </c>
      <c r="AR25">
        <v>4</v>
      </c>
      <c r="AS25">
        <v>2</v>
      </c>
      <c r="AT25">
        <v>16</v>
      </c>
      <c r="AU25">
        <v>2</v>
      </c>
      <c r="AV25">
        <v>15</v>
      </c>
      <c r="AW25">
        <v>10</v>
      </c>
      <c r="AX25">
        <v>14</v>
      </c>
      <c r="AY25">
        <v>11</v>
      </c>
      <c r="AZ25">
        <v>20</v>
      </c>
      <c r="BA25">
        <v>5</v>
      </c>
      <c r="BB25">
        <v>12</v>
      </c>
      <c r="BC25">
        <v>18</v>
      </c>
      <c r="BD25">
        <v>17</v>
      </c>
      <c r="BE25">
        <v>7</v>
      </c>
      <c r="BF25">
        <v>8</v>
      </c>
      <c r="BG25">
        <v>19</v>
      </c>
      <c r="BH25">
        <v>9</v>
      </c>
      <c r="BI25">
        <v>4</v>
      </c>
      <c r="BJ25">
        <v>3</v>
      </c>
      <c r="BK25">
        <v>13</v>
      </c>
      <c r="BL25">
        <v>1</v>
      </c>
      <c r="BM25">
        <v>6</v>
      </c>
      <c r="BN25">
        <v>36</v>
      </c>
      <c r="BO25">
        <f t="shared" si="0"/>
        <v>29</v>
      </c>
      <c r="BR25">
        <f t="shared" si="1"/>
        <v>-1.6277409543911729</v>
      </c>
      <c r="BS25">
        <f t="shared" si="2"/>
        <v>2</v>
      </c>
      <c r="BT25">
        <f t="shared" si="3"/>
        <v>11.899999999999999</v>
      </c>
    </row>
    <row r="26" spans="1:72" x14ac:dyDescent="0.25">
      <c r="A26">
        <v>41610</v>
      </c>
      <c r="B26">
        <v>0</v>
      </c>
      <c r="C26">
        <v>2004</v>
      </c>
      <c r="D26" s="1">
        <v>45959.679710648146</v>
      </c>
      <c r="E26" t="s">
        <v>66</v>
      </c>
      <c r="F26">
        <v>1</v>
      </c>
      <c r="G26">
        <v>1</v>
      </c>
      <c r="H26">
        <v>1</v>
      </c>
      <c r="I26">
        <v>1</v>
      </c>
      <c r="J26">
        <v>1</v>
      </c>
      <c r="K26">
        <v>1</v>
      </c>
      <c r="L26">
        <v>1</v>
      </c>
      <c r="M26">
        <v>1</v>
      </c>
      <c r="N26">
        <v>1</v>
      </c>
      <c r="O26">
        <v>1</v>
      </c>
      <c r="P26">
        <v>1</v>
      </c>
      <c r="Q26">
        <v>1</v>
      </c>
      <c r="R26">
        <v>1</v>
      </c>
      <c r="S26">
        <v>1</v>
      </c>
      <c r="T26">
        <v>5</v>
      </c>
      <c r="U26">
        <v>1</v>
      </c>
      <c r="V26">
        <v>1</v>
      </c>
      <c r="W26">
        <v>5</v>
      </c>
      <c r="X26">
        <v>1</v>
      </c>
      <c r="Y26">
        <v>3</v>
      </c>
      <c r="Z26">
        <v>23</v>
      </c>
      <c r="AA26">
        <v>14</v>
      </c>
      <c r="AB26">
        <v>5</v>
      </c>
      <c r="AC26">
        <v>5</v>
      </c>
      <c r="AD26">
        <v>2</v>
      </c>
      <c r="AE26">
        <v>2</v>
      </c>
      <c r="AF26">
        <v>3</v>
      </c>
      <c r="AG26">
        <v>4</v>
      </c>
      <c r="AH26">
        <v>5</v>
      </c>
      <c r="AI26">
        <v>11</v>
      </c>
      <c r="AJ26">
        <v>7</v>
      </c>
      <c r="AK26">
        <v>2</v>
      </c>
      <c r="AL26">
        <v>7</v>
      </c>
      <c r="AM26">
        <v>3</v>
      </c>
      <c r="AN26">
        <v>5</v>
      </c>
      <c r="AO26">
        <v>11</v>
      </c>
      <c r="AP26">
        <v>3</v>
      </c>
      <c r="AQ26">
        <v>2</v>
      </c>
      <c r="AR26">
        <v>2</v>
      </c>
      <c r="AS26">
        <v>5</v>
      </c>
      <c r="AT26">
        <v>14</v>
      </c>
      <c r="AU26">
        <v>11</v>
      </c>
      <c r="AV26">
        <v>16</v>
      </c>
      <c r="AW26">
        <v>8</v>
      </c>
      <c r="AX26">
        <v>15</v>
      </c>
      <c r="AY26">
        <v>19</v>
      </c>
      <c r="AZ26">
        <v>20</v>
      </c>
      <c r="BA26">
        <v>18</v>
      </c>
      <c r="BB26">
        <v>13</v>
      </c>
      <c r="BC26">
        <v>2</v>
      </c>
      <c r="BD26">
        <v>6</v>
      </c>
      <c r="BE26">
        <v>4</v>
      </c>
      <c r="BF26">
        <v>5</v>
      </c>
      <c r="BG26">
        <v>10</v>
      </c>
      <c r="BH26">
        <v>3</v>
      </c>
      <c r="BI26">
        <v>1</v>
      </c>
      <c r="BJ26">
        <v>9</v>
      </c>
      <c r="BK26">
        <v>12</v>
      </c>
      <c r="BL26">
        <v>17</v>
      </c>
      <c r="BM26">
        <v>7</v>
      </c>
      <c r="BN26">
        <v>18</v>
      </c>
      <c r="BO26">
        <f t="shared" si="0"/>
        <v>30</v>
      </c>
      <c r="BR26">
        <f t="shared" si="1"/>
        <v>-1.5778070920964407</v>
      </c>
      <c r="BS26">
        <f t="shared" si="2"/>
        <v>2</v>
      </c>
      <c r="BT26">
        <f t="shared" si="3"/>
        <v>12.4</v>
      </c>
    </row>
    <row r="27" spans="1:72" x14ac:dyDescent="0.25">
      <c r="A27">
        <v>43433</v>
      </c>
      <c r="B27">
        <v>0</v>
      </c>
      <c r="C27">
        <v>2003</v>
      </c>
      <c r="D27" s="1">
        <v>45962.799039351848</v>
      </c>
      <c r="E27">
        <v>1</v>
      </c>
      <c r="F27">
        <v>1</v>
      </c>
      <c r="G27">
        <v>1</v>
      </c>
      <c r="H27">
        <v>1</v>
      </c>
      <c r="I27">
        <v>1</v>
      </c>
      <c r="J27">
        <v>1</v>
      </c>
      <c r="K27">
        <v>1</v>
      </c>
      <c r="L27">
        <v>1</v>
      </c>
      <c r="M27">
        <v>1</v>
      </c>
      <c r="N27">
        <v>1</v>
      </c>
      <c r="O27">
        <v>1</v>
      </c>
      <c r="P27">
        <v>1</v>
      </c>
      <c r="Q27">
        <v>1</v>
      </c>
      <c r="R27">
        <v>1</v>
      </c>
      <c r="S27">
        <v>1</v>
      </c>
      <c r="T27">
        <v>5</v>
      </c>
      <c r="U27">
        <v>1</v>
      </c>
      <c r="V27">
        <v>3</v>
      </c>
      <c r="W27">
        <v>5</v>
      </c>
      <c r="X27">
        <v>1</v>
      </c>
      <c r="Y27">
        <v>1</v>
      </c>
      <c r="Z27">
        <v>2</v>
      </c>
      <c r="AA27">
        <v>2</v>
      </c>
      <c r="AB27">
        <v>5</v>
      </c>
      <c r="AC27">
        <v>3</v>
      </c>
      <c r="AD27">
        <v>2</v>
      </c>
      <c r="AE27">
        <v>2</v>
      </c>
      <c r="AF27">
        <v>3</v>
      </c>
      <c r="AG27">
        <v>4</v>
      </c>
      <c r="AH27">
        <v>3</v>
      </c>
      <c r="AI27">
        <v>4</v>
      </c>
      <c r="AJ27">
        <v>4</v>
      </c>
      <c r="AK27">
        <v>2</v>
      </c>
      <c r="AL27">
        <v>2</v>
      </c>
      <c r="AM27">
        <v>2</v>
      </c>
      <c r="AN27">
        <v>3</v>
      </c>
      <c r="AO27">
        <v>7</v>
      </c>
      <c r="AP27">
        <v>5</v>
      </c>
      <c r="AQ27">
        <v>6</v>
      </c>
      <c r="AR27">
        <v>9</v>
      </c>
      <c r="AS27">
        <v>4</v>
      </c>
      <c r="AT27">
        <v>7</v>
      </c>
      <c r="AU27">
        <v>6</v>
      </c>
      <c r="AV27">
        <v>10</v>
      </c>
      <c r="AW27">
        <v>4</v>
      </c>
      <c r="AX27">
        <v>16</v>
      </c>
      <c r="AY27">
        <v>13</v>
      </c>
      <c r="AZ27">
        <v>15</v>
      </c>
      <c r="BA27">
        <v>5</v>
      </c>
      <c r="BB27">
        <v>11</v>
      </c>
      <c r="BC27">
        <v>3</v>
      </c>
      <c r="BD27">
        <v>8</v>
      </c>
      <c r="BE27">
        <v>18</v>
      </c>
      <c r="BF27">
        <v>14</v>
      </c>
      <c r="BG27">
        <v>20</v>
      </c>
      <c r="BH27">
        <v>12</v>
      </c>
      <c r="BI27">
        <v>2</v>
      </c>
      <c r="BJ27">
        <v>19</v>
      </c>
      <c r="BK27">
        <v>9</v>
      </c>
      <c r="BL27">
        <v>1</v>
      </c>
      <c r="BM27">
        <v>17</v>
      </c>
      <c r="BN27">
        <v>17</v>
      </c>
      <c r="BO27">
        <f t="shared" si="0"/>
        <v>30</v>
      </c>
      <c r="BR27">
        <f t="shared" si="1"/>
        <v>-1.5778070920964407</v>
      </c>
      <c r="BS27">
        <f t="shared" si="2"/>
        <v>2</v>
      </c>
      <c r="BT27">
        <f t="shared" si="3"/>
        <v>12.4</v>
      </c>
    </row>
    <row r="28" spans="1:72" x14ac:dyDescent="0.25">
      <c r="A28">
        <v>41299</v>
      </c>
      <c r="B28">
        <v>0</v>
      </c>
      <c r="C28">
        <v>2005</v>
      </c>
      <c r="D28" s="1">
        <v>45963.743668981479</v>
      </c>
      <c r="E28" t="s">
        <v>96</v>
      </c>
      <c r="F28">
        <v>1</v>
      </c>
      <c r="G28">
        <v>1</v>
      </c>
      <c r="H28">
        <v>1</v>
      </c>
      <c r="I28">
        <v>1</v>
      </c>
      <c r="J28">
        <v>2</v>
      </c>
      <c r="K28">
        <v>1</v>
      </c>
      <c r="L28">
        <v>1</v>
      </c>
      <c r="M28">
        <v>1</v>
      </c>
      <c r="N28">
        <v>1</v>
      </c>
      <c r="O28">
        <v>1</v>
      </c>
      <c r="P28">
        <v>1</v>
      </c>
      <c r="Q28">
        <v>1</v>
      </c>
      <c r="R28">
        <v>1</v>
      </c>
      <c r="S28">
        <v>1</v>
      </c>
      <c r="T28">
        <v>5</v>
      </c>
      <c r="U28">
        <v>1</v>
      </c>
      <c r="V28">
        <v>2</v>
      </c>
      <c r="W28">
        <v>5</v>
      </c>
      <c r="X28">
        <v>1</v>
      </c>
      <c r="Y28">
        <v>1</v>
      </c>
      <c r="Z28">
        <v>4</v>
      </c>
      <c r="AA28">
        <v>4</v>
      </c>
      <c r="AB28">
        <v>2</v>
      </c>
      <c r="AC28">
        <v>2</v>
      </c>
      <c r="AD28">
        <v>7</v>
      </c>
      <c r="AE28">
        <v>2</v>
      </c>
      <c r="AF28">
        <v>2</v>
      </c>
      <c r="AG28">
        <v>4</v>
      </c>
      <c r="AH28">
        <v>3</v>
      </c>
      <c r="AI28">
        <v>2</v>
      </c>
      <c r="AJ28">
        <v>29</v>
      </c>
      <c r="AK28">
        <v>4</v>
      </c>
      <c r="AL28">
        <v>3</v>
      </c>
      <c r="AM28">
        <v>2</v>
      </c>
      <c r="AN28">
        <v>3</v>
      </c>
      <c r="AO28">
        <v>4</v>
      </c>
      <c r="AP28">
        <v>5</v>
      </c>
      <c r="AQ28">
        <v>4</v>
      </c>
      <c r="AR28">
        <v>4</v>
      </c>
      <c r="AS28">
        <v>8</v>
      </c>
      <c r="AT28">
        <v>18</v>
      </c>
      <c r="AU28">
        <v>10</v>
      </c>
      <c r="AV28">
        <v>20</v>
      </c>
      <c r="AW28">
        <v>8</v>
      </c>
      <c r="AX28">
        <v>14</v>
      </c>
      <c r="AY28">
        <v>16</v>
      </c>
      <c r="AZ28">
        <v>19</v>
      </c>
      <c r="BA28">
        <v>4</v>
      </c>
      <c r="BB28">
        <v>7</v>
      </c>
      <c r="BC28">
        <v>17</v>
      </c>
      <c r="BD28">
        <v>11</v>
      </c>
      <c r="BE28">
        <v>1</v>
      </c>
      <c r="BF28">
        <v>9</v>
      </c>
      <c r="BG28">
        <v>3</v>
      </c>
      <c r="BH28">
        <v>13</v>
      </c>
      <c r="BI28">
        <v>15</v>
      </c>
      <c r="BJ28">
        <v>2</v>
      </c>
      <c r="BK28">
        <v>12</v>
      </c>
      <c r="BL28">
        <v>5</v>
      </c>
      <c r="BM28">
        <v>6</v>
      </c>
      <c r="BN28">
        <v>16</v>
      </c>
      <c r="BO28">
        <f t="shared" si="0"/>
        <v>30</v>
      </c>
      <c r="BR28">
        <f t="shared" si="1"/>
        <v>-1.5778070920964407</v>
      </c>
      <c r="BS28">
        <f t="shared" si="2"/>
        <v>2</v>
      </c>
      <c r="BT28">
        <f t="shared" si="3"/>
        <v>12.4</v>
      </c>
    </row>
    <row r="29" spans="1:72" x14ac:dyDescent="0.25">
      <c r="A29">
        <v>46367</v>
      </c>
      <c r="B29">
        <v>0</v>
      </c>
      <c r="C29">
        <v>2006</v>
      </c>
      <c r="D29" s="1">
        <v>45972.944085648145</v>
      </c>
      <c r="E29">
        <v>0</v>
      </c>
      <c r="F29">
        <v>1</v>
      </c>
      <c r="G29">
        <v>2</v>
      </c>
      <c r="H29">
        <v>2</v>
      </c>
      <c r="I29">
        <v>1</v>
      </c>
      <c r="J29">
        <v>1</v>
      </c>
      <c r="K29">
        <v>1</v>
      </c>
      <c r="L29">
        <v>1</v>
      </c>
      <c r="M29">
        <v>1</v>
      </c>
      <c r="N29">
        <v>1</v>
      </c>
      <c r="O29">
        <v>1</v>
      </c>
      <c r="P29">
        <v>1</v>
      </c>
      <c r="Q29">
        <v>2</v>
      </c>
      <c r="R29">
        <v>1</v>
      </c>
      <c r="S29">
        <v>1</v>
      </c>
      <c r="T29">
        <v>1</v>
      </c>
      <c r="U29">
        <v>1</v>
      </c>
      <c r="V29">
        <v>4</v>
      </c>
      <c r="W29">
        <v>5</v>
      </c>
      <c r="X29">
        <v>1</v>
      </c>
      <c r="Y29">
        <v>1</v>
      </c>
      <c r="Z29">
        <v>2</v>
      </c>
      <c r="AA29">
        <v>2</v>
      </c>
      <c r="AB29">
        <v>5</v>
      </c>
      <c r="AC29">
        <v>2</v>
      </c>
      <c r="AD29">
        <v>2</v>
      </c>
      <c r="AE29">
        <v>1</v>
      </c>
      <c r="AF29">
        <v>2</v>
      </c>
      <c r="AG29">
        <v>1</v>
      </c>
      <c r="AH29">
        <v>3</v>
      </c>
      <c r="AI29">
        <v>2</v>
      </c>
      <c r="AJ29">
        <v>6</v>
      </c>
      <c r="AK29">
        <v>3</v>
      </c>
      <c r="AL29">
        <v>2</v>
      </c>
      <c r="AM29">
        <v>2</v>
      </c>
      <c r="AN29">
        <v>1</v>
      </c>
      <c r="AO29">
        <v>2</v>
      </c>
      <c r="AP29">
        <v>6</v>
      </c>
      <c r="AQ29">
        <v>3</v>
      </c>
      <c r="AR29">
        <v>2</v>
      </c>
      <c r="AS29">
        <v>1</v>
      </c>
      <c r="AT29">
        <v>9</v>
      </c>
      <c r="AU29">
        <v>7</v>
      </c>
      <c r="AV29">
        <v>10</v>
      </c>
      <c r="AW29">
        <v>6</v>
      </c>
      <c r="AX29">
        <v>4</v>
      </c>
      <c r="AY29">
        <v>5</v>
      </c>
      <c r="AZ29">
        <v>15</v>
      </c>
      <c r="BA29">
        <v>20</v>
      </c>
      <c r="BB29">
        <v>13</v>
      </c>
      <c r="BC29">
        <v>19</v>
      </c>
      <c r="BD29">
        <v>1</v>
      </c>
      <c r="BE29">
        <v>2</v>
      </c>
      <c r="BF29">
        <v>18</v>
      </c>
      <c r="BG29">
        <v>17</v>
      </c>
      <c r="BH29">
        <v>14</v>
      </c>
      <c r="BI29">
        <v>12</v>
      </c>
      <c r="BJ29">
        <v>16</v>
      </c>
      <c r="BK29">
        <v>11</v>
      </c>
      <c r="BL29">
        <v>3</v>
      </c>
      <c r="BM29">
        <v>8</v>
      </c>
      <c r="BN29">
        <v>37</v>
      </c>
      <c r="BO29">
        <f t="shared" si="0"/>
        <v>30</v>
      </c>
      <c r="BR29">
        <f t="shared" si="1"/>
        <v>-1.5778070920964407</v>
      </c>
      <c r="BS29">
        <f t="shared" si="2"/>
        <v>2</v>
      </c>
      <c r="BT29">
        <f t="shared" si="3"/>
        <v>12.4</v>
      </c>
    </row>
    <row r="30" spans="1:72" x14ac:dyDescent="0.25">
      <c r="A30">
        <v>46342</v>
      </c>
      <c r="B30">
        <v>0</v>
      </c>
      <c r="C30">
        <v>2000</v>
      </c>
      <c r="D30" s="1">
        <v>45972.944189814814</v>
      </c>
      <c r="E30" t="s">
        <v>66</v>
      </c>
      <c r="F30">
        <v>1</v>
      </c>
      <c r="G30">
        <v>1</v>
      </c>
      <c r="H30">
        <v>1</v>
      </c>
      <c r="I30">
        <v>1</v>
      </c>
      <c r="J30">
        <v>3</v>
      </c>
      <c r="K30">
        <v>1</v>
      </c>
      <c r="L30">
        <v>3</v>
      </c>
      <c r="M30">
        <v>1</v>
      </c>
      <c r="N30">
        <v>3</v>
      </c>
      <c r="O30">
        <v>1</v>
      </c>
      <c r="P30">
        <v>1</v>
      </c>
      <c r="Q30">
        <v>1</v>
      </c>
      <c r="R30">
        <v>1</v>
      </c>
      <c r="S30">
        <v>1</v>
      </c>
      <c r="T30">
        <v>3</v>
      </c>
      <c r="U30">
        <v>1</v>
      </c>
      <c r="V30">
        <v>1</v>
      </c>
      <c r="W30">
        <v>3</v>
      </c>
      <c r="X30">
        <v>1</v>
      </c>
      <c r="Y30">
        <v>1</v>
      </c>
      <c r="Z30">
        <v>4</v>
      </c>
      <c r="AA30">
        <v>3</v>
      </c>
      <c r="AB30">
        <v>2</v>
      </c>
      <c r="AC30">
        <v>1</v>
      </c>
      <c r="AD30">
        <v>5</v>
      </c>
      <c r="AE30">
        <v>2</v>
      </c>
      <c r="AF30">
        <v>7</v>
      </c>
      <c r="AG30">
        <v>3</v>
      </c>
      <c r="AH30">
        <v>7</v>
      </c>
      <c r="AI30">
        <v>4</v>
      </c>
      <c r="AJ30">
        <v>3</v>
      </c>
      <c r="AK30">
        <v>3</v>
      </c>
      <c r="AL30">
        <v>4</v>
      </c>
      <c r="AM30">
        <v>3</v>
      </c>
      <c r="AN30">
        <v>1</v>
      </c>
      <c r="AO30">
        <v>2</v>
      </c>
      <c r="AP30">
        <v>4</v>
      </c>
      <c r="AQ30">
        <v>6</v>
      </c>
      <c r="AR30">
        <v>3</v>
      </c>
      <c r="AS30">
        <v>2</v>
      </c>
      <c r="AT30">
        <v>5</v>
      </c>
      <c r="AU30">
        <v>15</v>
      </c>
      <c r="AV30">
        <v>13</v>
      </c>
      <c r="AW30">
        <v>17</v>
      </c>
      <c r="AX30">
        <v>11</v>
      </c>
      <c r="AY30">
        <v>19</v>
      </c>
      <c r="AZ30">
        <v>1</v>
      </c>
      <c r="BA30">
        <v>8</v>
      </c>
      <c r="BB30">
        <v>3</v>
      </c>
      <c r="BC30">
        <v>6</v>
      </c>
      <c r="BD30">
        <v>9</v>
      </c>
      <c r="BE30">
        <v>16</v>
      </c>
      <c r="BF30">
        <v>18</v>
      </c>
      <c r="BG30">
        <v>20</v>
      </c>
      <c r="BH30">
        <v>2</v>
      </c>
      <c r="BI30">
        <v>10</v>
      </c>
      <c r="BJ30">
        <v>7</v>
      </c>
      <c r="BK30">
        <v>4</v>
      </c>
      <c r="BL30">
        <v>12</v>
      </c>
      <c r="BM30">
        <v>14</v>
      </c>
      <c r="BN30">
        <v>39</v>
      </c>
      <c r="BO30">
        <f t="shared" si="0"/>
        <v>30</v>
      </c>
      <c r="BR30">
        <f t="shared" si="1"/>
        <v>-1.5778070920964407</v>
      </c>
      <c r="BS30">
        <f t="shared" si="2"/>
        <v>2</v>
      </c>
      <c r="BT30">
        <f t="shared" si="3"/>
        <v>12.4</v>
      </c>
    </row>
    <row r="31" spans="1:72" x14ac:dyDescent="0.25">
      <c r="A31">
        <v>46479</v>
      </c>
      <c r="B31">
        <v>0</v>
      </c>
      <c r="C31">
        <v>1986</v>
      </c>
      <c r="D31" s="1">
        <v>45973.53802083333</v>
      </c>
      <c r="E31">
        <v>0</v>
      </c>
      <c r="F31">
        <v>1</v>
      </c>
      <c r="G31">
        <v>1</v>
      </c>
      <c r="H31">
        <v>1</v>
      </c>
      <c r="I31">
        <v>1</v>
      </c>
      <c r="J31">
        <v>1</v>
      </c>
      <c r="K31">
        <v>1</v>
      </c>
      <c r="L31">
        <v>2</v>
      </c>
      <c r="M31">
        <v>1</v>
      </c>
      <c r="N31">
        <v>1</v>
      </c>
      <c r="O31">
        <v>1</v>
      </c>
      <c r="P31">
        <v>1</v>
      </c>
      <c r="Q31">
        <v>1</v>
      </c>
      <c r="R31">
        <v>1</v>
      </c>
      <c r="S31">
        <v>1</v>
      </c>
      <c r="T31">
        <v>5</v>
      </c>
      <c r="U31">
        <v>1</v>
      </c>
      <c r="V31">
        <v>2</v>
      </c>
      <c r="W31">
        <v>5</v>
      </c>
      <c r="X31">
        <v>1</v>
      </c>
      <c r="Y31">
        <v>1</v>
      </c>
      <c r="Z31">
        <v>2</v>
      </c>
      <c r="AA31">
        <v>4</v>
      </c>
      <c r="AB31">
        <v>2</v>
      </c>
      <c r="AC31">
        <v>4</v>
      </c>
      <c r="AD31">
        <v>2</v>
      </c>
      <c r="AE31">
        <v>2</v>
      </c>
      <c r="AF31">
        <v>8</v>
      </c>
      <c r="AG31">
        <v>3</v>
      </c>
      <c r="AH31">
        <v>3</v>
      </c>
      <c r="AI31">
        <v>3</v>
      </c>
      <c r="AJ31">
        <v>4</v>
      </c>
      <c r="AK31">
        <v>3</v>
      </c>
      <c r="AL31">
        <v>2</v>
      </c>
      <c r="AM31">
        <v>4</v>
      </c>
      <c r="AN31">
        <v>4</v>
      </c>
      <c r="AO31">
        <v>2</v>
      </c>
      <c r="AP31">
        <v>6</v>
      </c>
      <c r="AQ31">
        <v>2</v>
      </c>
      <c r="AR31">
        <v>3</v>
      </c>
      <c r="AS31">
        <v>5</v>
      </c>
      <c r="AT31">
        <v>16</v>
      </c>
      <c r="AU31">
        <v>9</v>
      </c>
      <c r="AV31">
        <v>19</v>
      </c>
      <c r="AW31">
        <v>1</v>
      </c>
      <c r="AX31">
        <v>15</v>
      </c>
      <c r="AY31">
        <v>8</v>
      </c>
      <c r="AZ31">
        <v>20</v>
      </c>
      <c r="BA31">
        <v>5</v>
      </c>
      <c r="BB31">
        <v>10</v>
      </c>
      <c r="BC31">
        <v>14</v>
      </c>
      <c r="BD31">
        <v>12</v>
      </c>
      <c r="BE31">
        <v>17</v>
      </c>
      <c r="BF31">
        <v>13</v>
      </c>
      <c r="BG31">
        <v>2</v>
      </c>
      <c r="BH31">
        <v>7</v>
      </c>
      <c r="BI31">
        <v>6</v>
      </c>
      <c r="BJ31">
        <v>3</v>
      </c>
      <c r="BK31">
        <v>4</v>
      </c>
      <c r="BL31">
        <v>11</v>
      </c>
      <c r="BM31">
        <v>18</v>
      </c>
      <c r="BN31">
        <v>16</v>
      </c>
      <c r="BO31">
        <f t="shared" si="0"/>
        <v>30</v>
      </c>
      <c r="BR31">
        <f t="shared" si="1"/>
        <v>-1.5778070920964407</v>
      </c>
      <c r="BS31">
        <f t="shared" si="2"/>
        <v>2</v>
      </c>
      <c r="BT31">
        <f t="shared" si="3"/>
        <v>12.4</v>
      </c>
    </row>
    <row r="32" spans="1:72" x14ac:dyDescent="0.25">
      <c r="A32">
        <v>45991</v>
      </c>
      <c r="B32">
        <v>0</v>
      </c>
      <c r="C32">
        <v>1983</v>
      </c>
      <c r="D32" s="1">
        <v>45971.339421296296</v>
      </c>
      <c r="E32" t="s">
        <v>188</v>
      </c>
      <c r="F32">
        <v>2</v>
      </c>
      <c r="G32">
        <v>1</v>
      </c>
      <c r="H32">
        <v>1</v>
      </c>
      <c r="I32">
        <v>1</v>
      </c>
      <c r="J32">
        <v>1</v>
      </c>
      <c r="K32">
        <v>2</v>
      </c>
      <c r="L32">
        <v>2</v>
      </c>
      <c r="M32">
        <v>1</v>
      </c>
      <c r="N32">
        <v>1</v>
      </c>
      <c r="O32">
        <v>1</v>
      </c>
      <c r="P32">
        <v>1</v>
      </c>
      <c r="Q32">
        <v>2</v>
      </c>
      <c r="R32">
        <v>1</v>
      </c>
      <c r="S32">
        <v>1</v>
      </c>
      <c r="T32">
        <v>2</v>
      </c>
      <c r="U32">
        <v>2</v>
      </c>
      <c r="V32">
        <v>2</v>
      </c>
      <c r="W32">
        <v>5</v>
      </c>
      <c r="X32">
        <v>1</v>
      </c>
      <c r="Y32">
        <v>1</v>
      </c>
      <c r="Z32">
        <v>3</v>
      </c>
      <c r="AA32">
        <v>7</v>
      </c>
      <c r="AB32">
        <v>8</v>
      </c>
      <c r="AC32">
        <v>9</v>
      </c>
      <c r="AD32">
        <v>16</v>
      </c>
      <c r="AE32">
        <v>10</v>
      </c>
      <c r="AF32">
        <v>10</v>
      </c>
      <c r="AG32">
        <v>4</v>
      </c>
      <c r="AH32">
        <v>47</v>
      </c>
      <c r="AI32">
        <v>7</v>
      </c>
      <c r="AJ32">
        <v>22</v>
      </c>
      <c r="AK32">
        <v>5</v>
      </c>
      <c r="AL32">
        <v>7</v>
      </c>
      <c r="AM32">
        <v>5</v>
      </c>
      <c r="AN32">
        <v>6</v>
      </c>
      <c r="AO32">
        <v>12</v>
      </c>
      <c r="AP32">
        <v>12</v>
      </c>
      <c r="AQ32">
        <v>4</v>
      </c>
      <c r="AR32">
        <v>4</v>
      </c>
      <c r="AS32">
        <v>7</v>
      </c>
      <c r="AT32">
        <v>12</v>
      </c>
      <c r="AU32">
        <v>20</v>
      </c>
      <c r="AV32">
        <v>10</v>
      </c>
      <c r="AW32">
        <v>1</v>
      </c>
      <c r="AX32">
        <v>2</v>
      </c>
      <c r="AY32">
        <v>5</v>
      </c>
      <c r="AZ32">
        <v>8</v>
      </c>
      <c r="BA32">
        <v>14</v>
      </c>
      <c r="BB32">
        <v>7</v>
      </c>
      <c r="BC32">
        <v>4</v>
      </c>
      <c r="BD32">
        <v>18</v>
      </c>
      <c r="BE32">
        <v>3</v>
      </c>
      <c r="BF32">
        <v>17</v>
      </c>
      <c r="BG32">
        <v>6</v>
      </c>
      <c r="BH32">
        <v>11</v>
      </c>
      <c r="BI32">
        <v>16</v>
      </c>
      <c r="BJ32">
        <v>19</v>
      </c>
      <c r="BK32">
        <v>15</v>
      </c>
      <c r="BL32">
        <v>9</v>
      </c>
      <c r="BM32">
        <v>13</v>
      </c>
      <c r="BN32">
        <v>35</v>
      </c>
      <c r="BO32">
        <f t="shared" si="0"/>
        <v>31</v>
      </c>
      <c r="BR32">
        <f t="shared" si="1"/>
        <v>-1.5278732298017081</v>
      </c>
      <c r="BS32">
        <f t="shared" si="2"/>
        <v>2</v>
      </c>
      <c r="BT32">
        <f t="shared" si="3"/>
        <v>15.5</v>
      </c>
    </row>
    <row r="33" spans="1:72" x14ac:dyDescent="0.25">
      <c r="A33">
        <v>46375</v>
      </c>
      <c r="B33">
        <v>0</v>
      </c>
      <c r="C33">
        <v>2007</v>
      </c>
      <c r="D33" s="1">
        <v>45972.946817129632</v>
      </c>
      <c r="E33" t="s">
        <v>77</v>
      </c>
      <c r="F33">
        <v>1</v>
      </c>
      <c r="G33">
        <v>1</v>
      </c>
      <c r="H33">
        <v>1</v>
      </c>
      <c r="I33">
        <v>1</v>
      </c>
      <c r="J33">
        <v>1</v>
      </c>
      <c r="K33">
        <v>1</v>
      </c>
      <c r="L33">
        <v>1</v>
      </c>
      <c r="M33">
        <v>1</v>
      </c>
      <c r="N33">
        <v>1</v>
      </c>
      <c r="O33">
        <v>1</v>
      </c>
      <c r="P33">
        <v>1</v>
      </c>
      <c r="Q33">
        <v>1</v>
      </c>
      <c r="R33">
        <v>1</v>
      </c>
      <c r="S33">
        <v>1</v>
      </c>
      <c r="T33">
        <v>5</v>
      </c>
      <c r="U33">
        <v>1</v>
      </c>
      <c r="V33">
        <v>4</v>
      </c>
      <c r="W33">
        <v>5</v>
      </c>
      <c r="X33">
        <v>1</v>
      </c>
      <c r="Y33">
        <v>1</v>
      </c>
      <c r="Z33">
        <v>2</v>
      </c>
      <c r="AA33">
        <v>2</v>
      </c>
      <c r="AB33">
        <v>3</v>
      </c>
      <c r="AC33">
        <v>4</v>
      </c>
      <c r="AD33">
        <v>3</v>
      </c>
      <c r="AE33">
        <v>1</v>
      </c>
      <c r="AF33">
        <v>2</v>
      </c>
      <c r="AG33">
        <v>3</v>
      </c>
      <c r="AH33">
        <v>2</v>
      </c>
      <c r="AI33">
        <v>4</v>
      </c>
      <c r="AJ33">
        <v>4</v>
      </c>
      <c r="AK33">
        <v>4</v>
      </c>
      <c r="AL33">
        <v>9</v>
      </c>
      <c r="AM33">
        <v>4</v>
      </c>
      <c r="AN33">
        <v>7</v>
      </c>
      <c r="AO33">
        <v>3</v>
      </c>
      <c r="AP33">
        <v>8</v>
      </c>
      <c r="AQ33">
        <v>2</v>
      </c>
      <c r="AR33">
        <v>3</v>
      </c>
      <c r="AS33">
        <v>3</v>
      </c>
      <c r="AT33">
        <v>20</v>
      </c>
      <c r="AU33">
        <v>15</v>
      </c>
      <c r="AV33">
        <v>4</v>
      </c>
      <c r="AW33">
        <v>19</v>
      </c>
      <c r="AX33">
        <v>6</v>
      </c>
      <c r="AY33">
        <v>7</v>
      </c>
      <c r="AZ33">
        <v>11</v>
      </c>
      <c r="BA33">
        <v>12</v>
      </c>
      <c r="BB33">
        <v>9</v>
      </c>
      <c r="BC33">
        <v>2</v>
      </c>
      <c r="BD33">
        <v>8</v>
      </c>
      <c r="BE33">
        <v>5</v>
      </c>
      <c r="BF33">
        <v>1</v>
      </c>
      <c r="BG33">
        <v>16</v>
      </c>
      <c r="BH33">
        <v>3</v>
      </c>
      <c r="BI33">
        <v>18</v>
      </c>
      <c r="BJ33">
        <v>10</v>
      </c>
      <c r="BK33">
        <v>13</v>
      </c>
      <c r="BL33">
        <v>17</v>
      </c>
      <c r="BM33">
        <v>14</v>
      </c>
      <c r="BN33">
        <v>20</v>
      </c>
      <c r="BO33">
        <f t="shared" si="0"/>
        <v>31</v>
      </c>
      <c r="BR33">
        <f t="shared" si="1"/>
        <v>-1.5278732298017081</v>
      </c>
      <c r="BS33">
        <f t="shared" si="2"/>
        <v>2</v>
      </c>
      <c r="BT33">
        <f t="shared" si="3"/>
        <v>15.5</v>
      </c>
    </row>
    <row r="34" spans="1:72" x14ac:dyDescent="0.25">
      <c r="A34">
        <v>41432</v>
      </c>
      <c r="B34">
        <v>0</v>
      </c>
      <c r="C34">
        <v>2003</v>
      </c>
      <c r="D34" s="1">
        <v>45960.373495370368</v>
      </c>
      <c r="E34">
        <v>0</v>
      </c>
      <c r="F34">
        <v>1</v>
      </c>
      <c r="G34">
        <v>1</v>
      </c>
      <c r="H34">
        <v>1</v>
      </c>
      <c r="I34">
        <v>1</v>
      </c>
      <c r="J34">
        <v>3</v>
      </c>
      <c r="K34">
        <v>1</v>
      </c>
      <c r="L34">
        <v>3</v>
      </c>
      <c r="M34">
        <v>1</v>
      </c>
      <c r="N34">
        <v>1</v>
      </c>
      <c r="O34">
        <v>1</v>
      </c>
      <c r="P34">
        <v>1</v>
      </c>
      <c r="Q34">
        <v>1</v>
      </c>
      <c r="R34">
        <v>1</v>
      </c>
      <c r="S34">
        <v>1</v>
      </c>
      <c r="T34">
        <v>5</v>
      </c>
      <c r="U34">
        <v>1</v>
      </c>
      <c r="V34">
        <v>1</v>
      </c>
      <c r="W34">
        <v>5</v>
      </c>
      <c r="X34">
        <v>1</v>
      </c>
      <c r="Y34">
        <v>3</v>
      </c>
      <c r="Z34">
        <v>5</v>
      </c>
      <c r="AA34">
        <v>5</v>
      </c>
      <c r="AB34">
        <v>4</v>
      </c>
      <c r="AC34">
        <v>5</v>
      </c>
      <c r="AD34">
        <v>4</v>
      </c>
      <c r="AE34">
        <v>2</v>
      </c>
      <c r="AF34">
        <v>5</v>
      </c>
      <c r="AG34">
        <v>5</v>
      </c>
      <c r="AH34">
        <v>5</v>
      </c>
      <c r="AI34">
        <v>3</v>
      </c>
      <c r="AJ34">
        <v>7</v>
      </c>
      <c r="AK34">
        <v>2</v>
      </c>
      <c r="AL34">
        <v>4</v>
      </c>
      <c r="AM34">
        <v>5</v>
      </c>
      <c r="AN34">
        <v>4</v>
      </c>
      <c r="AO34">
        <v>9</v>
      </c>
      <c r="AP34">
        <v>6</v>
      </c>
      <c r="AQ34">
        <v>3</v>
      </c>
      <c r="AR34">
        <v>3</v>
      </c>
      <c r="AS34">
        <v>5</v>
      </c>
      <c r="AT34">
        <v>16</v>
      </c>
      <c r="AU34">
        <v>2</v>
      </c>
      <c r="AV34">
        <v>4</v>
      </c>
      <c r="AW34">
        <v>9</v>
      </c>
      <c r="AX34">
        <v>1</v>
      </c>
      <c r="AY34">
        <v>20</v>
      </c>
      <c r="AZ34">
        <v>10</v>
      </c>
      <c r="BA34">
        <v>18</v>
      </c>
      <c r="BB34">
        <v>13</v>
      </c>
      <c r="BC34">
        <v>12</v>
      </c>
      <c r="BD34">
        <v>3</v>
      </c>
      <c r="BE34">
        <v>19</v>
      </c>
      <c r="BF34">
        <v>5</v>
      </c>
      <c r="BG34">
        <v>6</v>
      </c>
      <c r="BH34">
        <v>11</v>
      </c>
      <c r="BI34">
        <v>7</v>
      </c>
      <c r="BJ34">
        <v>14</v>
      </c>
      <c r="BK34">
        <v>17</v>
      </c>
      <c r="BL34">
        <v>15</v>
      </c>
      <c r="BM34">
        <v>8</v>
      </c>
      <c r="BN34">
        <v>26</v>
      </c>
      <c r="BO34">
        <f t="shared" si="0"/>
        <v>34</v>
      </c>
      <c r="BR34">
        <f t="shared" si="1"/>
        <v>-1.3780716429175111</v>
      </c>
      <c r="BS34">
        <f t="shared" si="2"/>
        <v>2</v>
      </c>
      <c r="BT34">
        <f t="shared" si="3"/>
        <v>16.5</v>
      </c>
    </row>
    <row r="35" spans="1:72" x14ac:dyDescent="0.25">
      <c r="A35">
        <v>45784</v>
      </c>
      <c r="B35">
        <v>0</v>
      </c>
      <c r="C35">
        <v>1990</v>
      </c>
      <c r="D35" s="1">
        <v>45969.862858796296</v>
      </c>
      <c r="E35">
        <v>0</v>
      </c>
      <c r="F35">
        <v>1</v>
      </c>
      <c r="G35">
        <v>1</v>
      </c>
      <c r="H35">
        <v>1</v>
      </c>
      <c r="I35">
        <v>1</v>
      </c>
      <c r="J35">
        <v>1</v>
      </c>
      <c r="K35">
        <v>1</v>
      </c>
      <c r="L35">
        <v>3</v>
      </c>
      <c r="M35">
        <v>3</v>
      </c>
      <c r="N35">
        <v>1</v>
      </c>
      <c r="O35">
        <v>1</v>
      </c>
      <c r="P35">
        <v>1</v>
      </c>
      <c r="Q35">
        <v>1</v>
      </c>
      <c r="R35">
        <v>3</v>
      </c>
      <c r="S35">
        <v>1</v>
      </c>
      <c r="T35">
        <v>5</v>
      </c>
      <c r="U35">
        <v>1</v>
      </c>
      <c r="V35">
        <v>1</v>
      </c>
      <c r="W35">
        <v>3</v>
      </c>
      <c r="X35">
        <v>1</v>
      </c>
      <c r="Y35">
        <v>3</v>
      </c>
      <c r="Z35">
        <v>4</v>
      </c>
      <c r="AA35">
        <v>6</v>
      </c>
      <c r="AB35">
        <v>5</v>
      </c>
      <c r="AC35">
        <v>4</v>
      </c>
      <c r="AD35">
        <v>8</v>
      </c>
      <c r="AE35">
        <v>3</v>
      </c>
      <c r="AF35">
        <v>6</v>
      </c>
      <c r="AG35">
        <v>11</v>
      </c>
      <c r="AH35">
        <v>10</v>
      </c>
      <c r="AI35">
        <v>8</v>
      </c>
      <c r="AJ35">
        <v>4</v>
      </c>
      <c r="AK35">
        <v>5</v>
      </c>
      <c r="AL35">
        <v>8</v>
      </c>
      <c r="AM35">
        <v>1</v>
      </c>
      <c r="AN35">
        <v>17</v>
      </c>
      <c r="AO35">
        <v>2</v>
      </c>
      <c r="AP35">
        <v>11</v>
      </c>
      <c r="AQ35">
        <v>5</v>
      </c>
      <c r="AR35">
        <v>3</v>
      </c>
      <c r="AS35">
        <v>13</v>
      </c>
      <c r="AT35">
        <v>3</v>
      </c>
      <c r="AU35">
        <v>14</v>
      </c>
      <c r="AV35">
        <v>2</v>
      </c>
      <c r="AW35">
        <v>9</v>
      </c>
      <c r="AX35">
        <v>20</v>
      </c>
      <c r="AY35">
        <v>10</v>
      </c>
      <c r="AZ35">
        <v>13</v>
      </c>
      <c r="BA35">
        <v>19</v>
      </c>
      <c r="BB35">
        <v>7</v>
      </c>
      <c r="BC35">
        <v>4</v>
      </c>
      <c r="BD35">
        <v>15</v>
      </c>
      <c r="BE35">
        <v>5</v>
      </c>
      <c r="BF35">
        <v>17</v>
      </c>
      <c r="BG35">
        <v>11</v>
      </c>
      <c r="BH35">
        <v>12</v>
      </c>
      <c r="BI35">
        <v>8</v>
      </c>
      <c r="BJ35">
        <v>1</v>
      </c>
      <c r="BK35">
        <v>18</v>
      </c>
      <c r="BL35">
        <v>6</v>
      </c>
      <c r="BM35">
        <v>16</v>
      </c>
      <c r="BN35">
        <v>46</v>
      </c>
      <c r="BO35">
        <f t="shared" si="0"/>
        <v>34</v>
      </c>
      <c r="BR35">
        <f t="shared" si="1"/>
        <v>-1.3780716429175111</v>
      </c>
      <c r="BS35">
        <f t="shared" si="2"/>
        <v>2</v>
      </c>
      <c r="BT35">
        <f t="shared" si="3"/>
        <v>16.5</v>
      </c>
    </row>
    <row r="36" spans="1:72" x14ac:dyDescent="0.25">
      <c r="A36">
        <v>44494</v>
      </c>
      <c r="B36">
        <v>0</v>
      </c>
      <c r="C36">
        <v>2000</v>
      </c>
      <c r="D36" s="1">
        <v>45965.660439814812</v>
      </c>
      <c r="E36" t="s">
        <v>66</v>
      </c>
      <c r="F36">
        <v>1</v>
      </c>
      <c r="G36">
        <v>1</v>
      </c>
      <c r="H36">
        <v>1</v>
      </c>
      <c r="I36">
        <v>2</v>
      </c>
      <c r="J36">
        <v>4</v>
      </c>
      <c r="K36">
        <v>1</v>
      </c>
      <c r="L36">
        <v>1</v>
      </c>
      <c r="M36">
        <v>3</v>
      </c>
      <c r="N36">
        <v>3</v>
      </c>
      <c r="O36">
        <v>1</v>
      </c>
      <c r="P36">
        <v>1</v>
      </c>
      <c r="Q36">
        <v>1</v>
      </c>
      <c r="R36">
        <v>1</v>
      </c>
      <c r="S36">
        <v>1</v>
      </c>
      <c r="T36">
        <v>5</v>
      </c>
      <c r="U36">
        <v>1</v>
      </c>
      <c r="V36">
        <v>1</v>
      </c>
      <c r="W36">
        <v>5</v>
      </c>
      <c r="X36">
        <v>1</v>
      </c>
      <c r="Y36">
        <v>1</v>
      </c>
      <c r="Z36">
        <v>4</v>
      </c>
      <c r="AA36">
        <v>2</v>
      </c>
      <c r="AB36">
        <v>3</v>
      </c>
      <c r="AC36">
        <v>5</v>
      </c>
      <c r="AD36">
        <v>5</v>
      </c>
      <c r="AE36">
        <v>2</v>
      </c>
      <c r="AF36">
        <v>2</v>
      </c>
      <c r="AG36">
        <v>4</v>
      </c>
      <c r="AH36">
        <v>3</v>
      </c>
      <c r="AI36">
        <v>3</v>
      </c>
      <c r="AJ36">
        <v>3</v>
      </c>
      <c r="AK36">
        <v>3</v>
      </c>
      <c r="AL36">
        <v>3</v>
      </c>
      <c r="AM36">
        <v>2</v>
      </c>
      <c r="AN36">
        <v>5</v>
      </c>
      <c r="AO36">
        <v>2</v>
      </c>
      <c r="AP36">
        <v>3</v>
      </c>
      <c r="AQ36">
        <v>2</v>
      </c>
      <c r="AR36">
        <v>9</v>
      </c>
      <c r="AS36">
        <v>8</v>
      </c>
      <c r="AT36">
        <v>1</v>
      </c>
      <c r="AU36">
        <v>17</v>
      </c>
      <c r="AV36">
        <v>19</v>
      </c>
      <c r="AW36">
        <v>20</v>
      </c>
      <c r="AX36">
        <v>6</v>
      </c>
      <c r="AY36">
        <v>16</v>
      </c>
      <c r="AZ36">
        <v>7</v>
      </c>
      <c r="BA36">
        <v>2</v>
      </c>
      <c r="BB36">
        <v>3</v>
      </c>
      <c r="BC36">
        <v>4</v>
      </c>
      <c r="BD36">
        <v>18</v>
      </c>
      <c r="BE36">
        <v>11</v>
      </c>
      <c r="BF36">
        <v>10</v>
      </c>
      <c r="BG36">
        <v>12</v>
      </c>
      <c r="BH36">
        <v>13</v>
      </c>
      <c r="BI36">
        <v>5</v>
      </c>
      <c r="BJ36">
        <v>9</v>
      </c>
      <c r="BK36">
        <v>14</v>
      </c>
      <c r="BL36">
        <v>15</v>
      </c>
      <c r="BM36">
        <v>8</v>
      </c>
      <c r="BN36">
        <v>34</v>
      </c>
      <c r="BO36">
        <f t="shared" si="0"/>
        <v>36</v>
      </c>
      <c r="BR36">
        <f t="shared" si="1"/>
        <v>-1.2782039183280463</v>
      </c>
      <c r="BS36">
        <f t="shared" si="2"/>
        <v>2</v>
      </c>
      <c r="BT36">
        <f t="shared" si="3"/>
        <v>17.599999999999998</v>
      </c>
    </row>
    <row r="37" spans="1:72" x14ac:dyDescent="0.25">
      <c r="A37">
        <v>46397</v>
      </c>
      <c r="B37">
        <v>0</v>
      </c>
      <c r="C37">
        <v>2006</v>
      </c>
      <c r="D37" s="1">
        <v>45972.945219907408</v>
      </c>
      <c r="E37">
        <v>1</v>
      </c>
      <c r="F37">
        <v>2</v>
      </c>
      <c r="G37">
        <v>2</v>
      </c>
      <c r="H37">
        <v>1</v>
      </c>
      <c r="I37">
        <v>3</v>
      </c>
      <c r="J37">
        <v>2</v>
      </c>
      <c r="K37">
        <v>3</v>
      </c>
      <c r="L37">
        <v>2</v>
      </c>
      <c r="M37">
        <v>1</v>
      </c>
      <c r="N37">
        <v>1</v>
      </c>
      <c r="O37">
        <v>1</v>
      </c>
      <c r="P37">
        <v>2</v>
      </c>
      <c r="Q37">
        <v>2</v>
      </c>
      <c r="R37">
        <v>1</v>
      </c>
      <c r="S37">
        <v>1</v>
      </c>
      <c r="T37">
        <v>1</v>
      </c>
      <c r="U37">
        <v>2</v>
      </c>
      <c r="V37">
        <v>2</v>
      </c>
      <c r="W37">
        <v>4</v>
      </c>
      <c r="X37">
        <v>1</v>
      </c>
      <c r="Y37">
        <v>2</v>
      </c>
      <c r="Z37">
        <v>6</v>
      </c>
      <c r="AA37">
        <v>8</v>
      </c>
      <c r="AB37">
        <v>2</v>
      </c>
      <c r="AC37">
        <v>4</v>
      </c>
      <c r="AD37">
        <v>6</v>
      </c>
      <c r="AE37">
        <v>4</v>
      </c>
      <c r="AF37">
        <v>6</v>
      </c>
      <c r="AG37">
        <v>5</v>
      </c>
      <c r="AH37">
        <v>7</v>
      </c>
      <c r="AI37">
        <v>3</v>
      </c>
      <c r="AJ37">
        <v>4</v>
      </c>
      <c r="AK37">
        <v>4</v>
      </c>
      <c r="AL37">
        <v>5</v>
      </c>
      <c r="AM37">
        <v>3</v>
      </c>
      <c r="AN37">
        <v>4</v>
      </c>
      <c r="AO37">
        <v>5</v>
      </c>
      <c r="AP37">
        <v>5</v>
      </c>
      <c r="AQ37">
        <v>3</v>
      </c>
      <c r="AR37">
        <v>4</v>
      </c>
      <c r="AS37">
        <v>5</v>
      </c>
      <c r="AT37">
        <v>4</v>
      </c>
      <c r="AU37">
        <v>5</v>
      </c>
      <c r="AV37">
        <v>15</v>
      </c>
      <c r="AW37">
        <v>6</v>
      </c>
      <c r="AX37">
        <v>9</v>
      </c>
      <c r="AY37">
        <v>1</v>
      </c>
      <c r="AZ37">
        <v>7</v>
      </c>
      <c r="BA37">
        <v>8</v>
      </c>
      <c r="BB37">
        <v>18</v>
      </c>
      <c r="BC37">
        <v>16</v>
      </c>
      <c r="BD37">
        <v>20</v>
      </c>
      <c r="BE37">
        <v>12</v>
      </c>
      <c r="BF37">
        <v>19</v>
      </c>
      <c r="BG37">
        <v>10</v>
      </c>
      <c r="BH37">
        <v>14</v>
      </c>
      <c r="BI37">
        <v>11</v>
      </c>
      <c r="BJ37">
        <v>17</v>
      </c>
      <c r="BK37">
        <v>3</v>
      </c>
      <c r="BL37">
        <v>13</v>
      </c>
      <c r="BM37">
        <v>2</v>
      </c>
      <c r="BN37">
        <v>46</v>
      </c>
      <c r="BO37">
        <f t="shared" si="0"/>
        <v>36</v>
      </c>
      <c r="BR37">
        <f t="shared" si="1"/>
        <v>-1.2782039183280463</v>
      </c>
      <c r="BS37">
        <f t="shared" si="2"/>
        <v>2</v>
      </c>
      <c r="BT37">
        <f t="shared" si="3"/>
        <v>17.599999999999998</v>
      </c>
    </row>
    <row r="38" spans="1:72" x14ac:dyDescent="0.25">
      <c r="A38">
        <v>46127</v>
      </c>
      <c r="B38">
        <v>0</v>
      </c>
      <c r="C38">
        <v>2003</v>
      </c>
      <c r="D38" s="1">
        <v>45971.930613425924</v>
      </c>
      <c r="E38" t="s">
        <v>100</v>
      </c>
      <c r="F38">
        <v>2</v>
      </c>
      <c r="G38">
        <v>2</v>
      </c>
      <c r="H38">
        <v>1</v>
      </c>
      <c r="I38">
        <v>2</v>
      </c>
      <c r="J38">
        <v>2</v>
      </c>
      <c r="K38">
        <v>2</v>
      </c>
      <c r="L38">
        <v>2</v>
      </c>
      <c r="M38">
        <v>1</v>
      </c>
      <c r="N38">
        <v>1</v>
      </c>
      <c r="O38">
        <v>1</v>
      </c>
      <c r="P38">
        <v>2</v>
      </c>
      <c r="Q38">
        <v>2</v>
      </c>
      <c r="R38">
        <v>2</v>
      </c>
      <c r="S38">
        <v>1</v>
      </c>
      <c r="T38">
        <v>2</v>
      </c>
      <c r="U38">
        <v>2</v>
      </c>
      <c r="V38">
        <v>2</v>
      </c>
      <c r="W38">
        <v>5</v>
      </c>
      <c r="X38">
        <v>1</v>
      </c>
      <c r="Y38">
        <v>2</v>
      </c>
      <c r="Z38">
        <v>2</v>
      </c>
      <c r="AA38">
        <v>3</v>
      </c>
      <c r="AB38">
        <v>2</v>
      </c>
      <c r="AC38">
        <v>3</v>
      </c>
      <c r="AD38">
        <v>4</v>
      </c>
      <c r="AE38">
        <v>4</v>
      </c>
      <c r="AF38">
        <v>3</v>
      </c>
      <c r="AG38">
        <v>3</v>
      </c>
      <c r="AH38">
        <v>5</v>
      </c>
      <c r="AI38">
        <v>3</v>
      </c>
      <c r="AJ38">
        <v>11</v>
      </c>
      <c r="AK38">
        <v>3</v>
      </c>
      <c r="AL38">
        <v>3</v>
      </c>
      <c r="AM38">
        <v>2</v>
      </c>
      <c r="AN38">
        <v>3</v>
      </c>
      <c r="AO38">
        <v>3</v>
      </c>
      <c r="AP38">
        <v>5</v>
      </c>
      <c r="AQ38">
        <v>4</v>
      </c>
      <c r="AR38">
        <v>6</v>
      </c>
      <c r="AS38">
        <v>4</v>
      </c>
      <c r="AT38">
        <v>8</v>
      </c>
      <c r="AU38">
        <v>9</v>
      </c>
      <c r="AV38">
        <v>14</v>
      </c>
      <c r="AW38">
        <v>3</v>
      </c>
      <c r="AX38">
        <v>15</v>
      </c>
      <c r="AY38">
        <v>18</v>
      </c>
      <c r="AZ38">
        <v>17</v>
      </c>
      <c r="BA38">
        <v>20</v>
      </c>
      <c r="BB38">
        <v>16</v>
      </c>
      <c r="BC38">
        <v>11</v>
      </c>
      <c r="BD38">
        <v>1</v>
      </c>
      <c r="BE38">
        <v>2</v>
      </c>
      <c r="BF38">
        <v>6</v>
      </c>
      <c r="BG38">
        <v>12</v>
      </c>
      <c r="BH38">
        <v>5</v>
      </c>
      <c r="BI38">
        <v>4</v>
      </c>
      <c r="BJ38">
        <v>7</v>
      </c>
      <c r="BK38">
        <v>13</v>
      </c>
      <c r="BL38">
        <v>10</v>
      </c>
      <c r="BM38">
        <v>19</v>
      </c>
      <c r="BN38">
        <v>39</v>
      </c>
      <c r="BO38">
        <f t="shared" si="0"/>
        <v>37</v>
      </c>
      <c r="BR38">
        <f t="shared" si="1"/>
        <v>-1.228270056033314</v>
      </c>
      <c r="BS38">
        <f t="shared" si="2"/>
        <v>3</v>
      </c>
      <c r="BT38">
        <f t="shared" si="3"/>
        <v>18.600000000000001</v>
      </c>
    </row>
    <row r="39" spans="1:72" x14ac:dyDescent="0.25">
      <c r="A39">
        <v>43043</v>
      </c>
      <c r="B39">
        <v>0</v>
      </c>
      <c r="C39">
        <v>1979</v>
      </c>
      <c r="D39" s="1">
        <v>45961.706886574073</v>
      </c>
      <c r="E39" t="s">
        <v>66</v>
      </c>
      <c r="F39">
        <v>1</v>
      </c>
      <c r="G39">
        <v>1</v>
      </c>
      <c r="H39">
        <v>1</v>
      </c>
      <c r="I39">
        <v>3</v>
      </c>
      <c r="J39">
        <v>2</v>
      </c>
      <c r="K39">
        <v>2</v>
      </c>
      <c r="L39">
        <v>2</v>
      </c>
      <c r="M39">
        <v>1</v>
      </c>
      <c r="N39">
        <v>4</v>
      </c>
      <c r="O39">
        <v>1</v>
      </c>
      <c r="P39">
        <v>1</v>
      </c>
      <c r="Q39">
        <v>1</v>
      </c>
      <c r="R39">
        <v>1</v>
      </c>
      <c r="S39">
        <v>1</v>
      </c>
      <c r="T39">
        <v>5</v>
      </c>
      <c r="U39">
        <v>1</v>
      </c>
      <c r="V39">
        <v>4</v>
      </c>
      <c r="W39">
        <v>5</v>
      </c>
      <c r="X39">
        <v>1</v>
      </c>
      <c r="Y39">
        <v>2</v>
      </c>
      <c r="Z39">
        <v>5</v>
      </c>
      <c r="AA39">
        <v>7</v>
      </c>
      <c r="AB39">
        <v>5</v>
      </c>
      <c r="AC39">
        <v>5</v>
      </c>
      <c r="AD39">
        <v>11</v>
      </c>
      <c r="AE39">
        <v>4</v>
      </c>
      <c r="AF39">
        <v>4</v>
      </c>
      <c r="AG39">
        <v>6</v>
      </c>
      <c r="AH39">
        <v>7</v>
      </c>
      <c r="AI39">
        <v>4</v>
      </c>
      <c r="AJ39">
        <v>5</v>
      </c>
      <c r="AK39">
        <v>4</v>
      </c>
      <c r="AL39">
        <v>5</v>
      </c>
      <c r="AM39">
        <v>3</v>
      </c>
      <c r="AN39">
        <v>6</v>
      </c>
      <c r="AO39">
        <v>6</v>
      </c>
      <c r="AP39">
        <v>18</v>
      </c>
      <c r="AQ39">
        <v>3</v>
      </c>
      <c r="AR39">
        <v>5</v>
      </c>
      <c r="AS39">
        <v>9</v>
      </c>
      <c r="AT39">
        <v>4</v>
      </c>
      <c r="AU39">
        <v>5</v>
      </c>
      <c r="AV39">
        <v>9</v>
      </c>
      <c r="AW39">
        <v>18</v>
      </c>
      <c r="AX39">
        <v>19</v>
      </c>
      <c r="AY39">
        <v>15</v>
      </c>
      <c r="AZ39">
        <v>11</v>
      </c>
      <c r="BA39">
        <v>10</v>
      </c>
      <c r="BB39">
        <v>17</v>
      </c>
      <c r="BC39">
        <v>13</v>
      </c>
      <c r="BD39">
        <v>7</v>
      </c>
      <c r="BE39">
        <v>6</v>
      </c>
      <c r="BF39">
        <v>8</v>
      </c>
      <c r="BG39">
        <v>20</v>
      </c>
      <c r="BH39">
        <v>12</v>
      </c>
      <c r="BI39">
        <v>1</v>
      </c>
      <c r="BJ39">
        <v>14</v>
      </c>
      <c r="BK39">
        <v>2</v>
      </c>
      <c r="BL39">
        <v>16</v>
      </c>
      <c r="BM39">
        <v>3</v>
      </c>
      <c r="BN39">
        <v>38</v>
      </c>
      <c r="BO39">
        <f t="shared" si="0"/>
        <v>40</v>
      </c>
      <c r="BR39">
        <f t="shared" si="1"/>
        <v>-1.0784684691491166</v>
      </c>
      <c r="BS39">
        <f t="shared" si="2"/>
        <v>3</v>
      </c>
      <c r="BT39">
        <f t="shared" si="3"/>
        <v>19.100000000000001</v>
      </c>
    </row>
    <row r="40" spans="1:72" x14ac:dyDescent="0.25">
      <c r="A40">
        <v>45974</v>
      </c>
      <c r="B40">
        <v>0</v>
      </c>
      <c r="C40">
        <v>2005</v>
      </c>
      <c r="D40" s="1">
        <v>45970.979039351849</v>
      </c>
      <c r="E40" t="s">
        <v>85</v>
      </c>
      <c r="F40">
        <v>1</v>
      </c>
      <c r="G40">
        <v>1</v>
      </c>
      <c r="H40">
        <v>1</v>
      </c>
      <c r="I40">
        <v>2</v>
      </c>
      <c r="J40">
        <v>2</v>
      </c>
      <c r="K40">
        <v>2</v>
      </c>
      <c r="L40">
        <v>1</v>
      </c>
      <c r="M40">
        <v>1</v>
      </c>
      <c r="N40">
        <v>4</v>
      </c>
      <c r="O40">
        <v>2</v>
      </c>
      <c r="P40">
        <v>5</v>
      </c>
      <c r="Q40">
        <v>1</v>
      </c>
      <c r="R40">
        <v>1</v>
      </c>
      <c r="S40">
        <v>1</v>
      </c>
      <c r="T40">
        <v>4</v>
      </c>
      <c r="U40">
        <v>1</v>
      </c>
      <c r="V40">
        <v>4</v>
      </c>
      <c r="W40">
        <v>5</v>
      </c>
      <c r="X40">
        <v>1</v>
      </c>
      <c r="Y40">
        <v>1</v>
      </c>
      <c r="Z40">
        <v>3</v>
      </c>
      <c r="AA40">
        <v>4</v>
      </c>
      <c r="AB40">
        <v>3</v>
      </c>
      <c r="AC40">
        <v>5</v>
      </c>
      <c r="AD40">
        <v>2</v>
      </c>
      <c r="AE40">
        <v>3</v>
      </c>
      <c r="AF40">
        <v>3</v>
      </c>
      <c r="AG40">
        <v>2</v>
      </c>
      <c r="AH40">
        <v>4</v>
      </c>
      <c r="AI40">
        <v>3</v>
      </c>
      <c r="AJ40">
        <v>15</v>
      </c>
      <c r="AK40">
        <v>2</v>
      </c>
      <c r="AL40">
        <v>5</v>
      </c>
      <c r="AM40">
        <v>3</v>
      </c>
      <c r="AN40">
        <v>2</v>
      </c>
      <c r="AO40">
        <v>4</v>
      </c>
      <c r="AP40">
        <v>5</v>
      </c>
      <c r="AQ40">
        <v>2</v>
      </c>
      <c r="AR40">
        <v>3</v>
      </c>
      <c r="AS40">
        <v>2</v>
      </c>
      <c r="AT40">
        <v>14</v>
      </c>
      <c r="AU40">
        <v>11</v>
      </c>
      <c r="AV40">
        <v>4</v>
      </c>
      <c r="AW40">
        <v>18</v>
      </c>
      <c r="AX40">
        <v>15</v>
      </c>
      <c r="AY40">
        <v>3</v>
      </c>
      <c r="AZ40">
        <v>9</v>
      </c>
      <c r="BA40">
        <v>12</v>
      </c>
      <c r="BB40">
        <v>6</v>
      </c>
      <c r="BC40">
        <v>7</v>
      </c>
      <c r="BD40">
        <v>16</v>
      </c>
      <c r="BE40">
        <v>13</v>
      </c>
      <c r="BF40">
        <v>8</v>
      </c>
      <c r="BG40">
        <v>20</v>
      </c>
      <c r="BH40">
        <v>2</v>
      </c>
      <c r="BI40">
        <v>19</v>
      </c>
      <c r="BJ40">
        <v>1</v>
      </c>
      <c r="BK40">
        <v>10</v>
      </c>
      <c r="BL40">
        <v>17</v>
      </c>
      <c r="BM40">
        <v>5</v>
      </c>
      <c r="BN40">
        <v>51</v>
      </c>
      <c r="BO40">
        <f t="shared" si="0"/>
        <v>41</v>
      </c>
      <c r="BR40">
        <f t="shared" si="1"/>
        <v>-1.0285346068543844</v>
      </c>
      <c r="BS40">
        <f t="shared" si="2"/>
        <v>3</v>
      </c>
      <c r="BT40">
        <f t="shared" si="3"/>
        <v>19.600000000000001</v>
      </c>
    </row>
    <row r="41" spans="1:72" x14ac:dyDescent="0.25">
      <c r="A41">
        <v>44797</v>
      </c>
      <c r="B41">
        <v>0</v>
      </c>
      <c r="C41">
        <v>2002</v>
      </c>
      <c r="D41" s="1">
        <v>45966.474016203705</v>
      </c>
      <c r="E41" t="s">
        <v>66</v>
      </c>
      <c r="F41">
        <v>1</v>
      </c>
      <c r="G41">
        <v>1</v>
      </c>
      <c r="H41">
        <v>1</v>
      </c>
      <c r="I41">
        <v>3</v>
      </c>
      <c r="J41">
        <v>4</v>
      </c>
      <c r="K41">
        <v>1</v>
      </c>
      <c r="L41">
        <v>2</v>
      </c>
      <c r="M41">
        <v>2</v>
      </c>
      <c r="N41">
        <v>1</v>
      </c>
      <c r="O41">
        <v>1</v>
      </c>
      <c r="P41">
        <v>4</v>
      </c>
      <c r="Q41">
        <v>1</v>
      </c>
      <c r="R41">
        <v>2</v>
      </c>
      <c r="S41">
        <v>2</v>
      </c>
      <c r="T41">
        <v>5</v>
      </c>
      <c r="U41">
        <v>1</v>
      </c>
      <c r="V41">
        <v>4</v>
      </c>
      <c r="W41">
        <v>5</v>
      </c>
      <c r="X41">
        <v>1</v>
      </c>
      <c r="Y41">
        <v>1</v>
      </c>
      <c r="Z41">
        <v>5</v>
      </c>
      <c r="AA41">
        <v>4</v>
      </c>
      <c r="AB41">
        <v>4</v>
      </c>
      <c r="AC41">
        <v>6</v>
      </c>
      <c r="AD41">
        <v>9</v>
      </c>
      <c r="AE41">
        <v>2</v>
      </c>
      <c r="AF41">
        <v>6</v>
      </c>
      <c r="AG41">
        <v>7</v>
      </c>
      <c r="AH41">
        <v>4</v>
      </c>
      <c r="AI41">
        <v>4</v>
      </c>
      <c r="AJ41">
        <v>8</v>
      </c>
      <c r="AK41">
        <v>11</v>
      </c>
      <c r="AL41">
        <v>8</v>
      </c>
      <c r="AM41">
        <v>6</v>
      </c>
      <c r="AN41">
        <v>6</v>
      </c>
      <c r="AO41">
        <v>4</v>
      </c>
      <c r="AP41">
        <v>5</v>
      </c>
      <c r="AQ41">
        <v>3</v>
      </c>
      <c r="AR41">
        <v>3</v>
      </c>
      <c r="AS41">
        <v>8</v>
      </c>
      <c r="AT41">
        <v>12</v>
      </c>
      <c r="AU41">
        <v>8</v>
      </c>
      <c r="AV41">
        <v>7</v>
      </c>
      <c r="AW41">
        <v>19</v>
      </c>
      <c r="AX41">
        <v>2</v>
      </c>
      <c r="AY41">
        <v>16</v>
      </c>
      <c r="AZ41">
        <v>15</v>
      </c>
      <c r="BA41">
        <v>6</v>
      </c>
      <c r="BB41">
        <v>20</v>
      </c>
      <c r="BC41">
        <v>4</v>
      </c>
      <c r="BD41">
        <v>17</v>
      </c>
      <c r="BE41">
        <v>11</v>
      </c>
      <c r="BF41">
        <v>10</v>
      </c>
      <c r="BG41">
        <v>5</v>
      </c>
      <c r="BH41">
        <v>3</v>
      </c>
      <c r="BI41">
        <v>1</v>
      </c>
      <c r="BJ41">
        <v>14</v>
      </c>
      <c r="BK41">
        <v>9</v>
      </c>
      <c r="BL41">
        <v>13</v>
      </c>
      <c r="BM41">
        <v>18</v>
      </c>
      <c r="BN41">
        <v>46</v>
      </c>
      <c r="BO41">
        <f t="shared" si="0"/>
        <v>43</v>
      </c>
      <c r="BR41">
        <f t="shared" si="1"/>
        <v>-0.92866688226491967</v>
      </c>
      <c r="BS41">
        <f t="shared" si="2"/>
        <v>3</v>
      </c>
      <c r="BT41">
        <f t="shared" si="3"/>
        <v>20.200000000000003</v>
      </c>
    </row>
    <row r="42" spans="1:72" x14ac:dyDescent="0.25">
      <c r="A42">
        <v>45530</v>
      </c>
      <c r="B42">
        <v>0</v>
      </c>
      <c r="C42">
        <v>1963</v>
      </c>
      <c r="D42" s="1">
        <v>45968.809745370374</v>
      </c>
      <c r="E42" t="s">
        <v>199</v>
      </c>
      <c r="F42">
        <v>2</v>
      </c>
      <c r="G42">
        <v>1</v>
      </c>
      <c r="H42">
        <v>2</v>
      </c>
      <c r="I42">
        <v>4</v>
      </c>
      <c r="J42">
        <v>3</v>
      </c>
      <c r="K42">
        <v>1</v>
      </c>
      <c r="L42">
        <v>4</v>
      </c>
      <c r="M42">
        <v>1</v>
      </c>
      <c r="N42">
        <v>1</v>
      </c>
      <c r="O42">
        <v>1</v>
      </c>
      <c r="P42">
        <v>4</v>
      </c>
      <c r="Q42">
        <v>2</v>
      </c>
      <c r="R42">
        <v>1</v>
      </c>
      <c r="S42">
        <v>1</v>
      </c>
      <c r="T42">
        <v>4</v>
      </c>
      <c r="U42">
        <v>1</v>
      </c>
      <c r="V42">
        <v>2</v>
      </c>
      <c r="W42">
        <v>5</v>
      </c>
      <c r="X42">
        <v>2</v>
      </c>
      <c r="Y42">
        <v>2</v>
      </c>
      <c r="Z42">
        <v>9</v>
      </c>
      <c r="AA42">
        <v>5</v>
      </c>
      <c r="AB42">
        <v>6</v>
      </c>
      <c r="AC42">
        <v>7</v>
      </c>
      <c r="AD42">
        <v>35</v>
      </c>
      <c r="AE42">
        <v>5</v>
      </c>
      <c r="AF42">
        <v>24</v>
      </c>
      <c r="AG42">
        <v>4</v>
      </c>
      <c r="AH42">
        <v>7</v>
      </c>
      <c r="AI42">
        <v>9</v>
      </c>
      <c r="AJ42">
        <v>10</v>
      </c>
      <c r="AK42">
        <v>15</v>
      </c>
      <c r="AL42">
        <v>4</v>
      </c>
      <c r="AM42">
        <v>8</v>
      </c>
      <c r="AN42">
        <v>8</v>
      </c>
      <c r="AO42">
        <v>6</v>
      </c>
      <c r="AP42">
        <v>5</v>
      </c>
      <c r="AQ42">
        <v>9</v>
      </c>
      <c r="AR42">
        <v>4</v>
      </c>
      <c r="AS42">
        <v>8</v>
      </c>
      <c r="AT42">
        <v>6</v>
      </c>
      <c r="AU42">
        <v>10</v>
      </c>
      <c r="AV42">
        <v>1</v>
      </c>
      <c r="AW42">
        <v>7</v>
      </c>
      <c r="AX42">
        <v>17</v>
      </c>
      <c r="AY42">
        <v>16</v>
      </c>
      <c r="AZ42">
        <v>15</v>
      </c>
      <c r="BA42">
        <v>20</v>
      </c>
      <c r="BB42">
        <v>9</v>
      </c>
      <c r="BC42">
        <v>8</v>
      </c>
      <c r="BD42">
        <v>12</v>
      </c>
      <c r="BE42">
        <v>11</v>
      </c>
      <c r="BF42">
        <v>13</v>
      </c>
      <c r="BG42">
        <v>3</v>
      </c>
      <c r="BH42">
        <v>5</v>
      </c>
      <c r="BI42">
        <v>14</v>
      </c>
      <c r="BJ42">
        <v>19</v>
      </c>
      <c r="BK42">
        <v>4</v>
      </c>
      <c r="BL42">
        <v>18</v>
      </c>
      <c r="BM42">
        <v>2</v>
      </c>
      <c r="BN42">
        <v>47</v>
      </c>
      <c r="BO42">
        <f t="shared" si="0"/>
        <v>44</v>
      </c>
      <c r="BR42">
        <f t="shared" si="1"/>
        <v>-0.87873301997018727</v>
      </c>
      <c r="BS42">
        <f t="shared" si="2"/>
        <v>3</v>
      </c>
      <c r="BT42">
        <f t="shared" si="3"/>
        <v>20.7</v>
      </c>
    </row>
    <row r="43" spans="1:72" x14ac:dyDescent="0.25">
      <c r="A43">
        <v>45965</v>
      </c>
      <c r="B43">
        <v>0</v>
      </c>
      <c r="C43">
        <v>2006</v>
      </c>
      <c r="D43" s="1">
        <v>45970.930578703701</v>
      </c>
      <c r="E43" t="s">
        <v>66</v>
      </c>
      <c r="F43">
        <v>2</v>
      </c>
      <c r="G43">
        <v>2</v>
      </c>
      <c r="H43">
        <v>1</v>
      </c>
      <c r="I43">
        <v>2</v>
      </c>
      <c r="J43">
        <v>3</v>
      </c>
      <c r="K43">
        <v>3</v>
      </c>
      <c r="L43">
        <v>2</v>
      </c>
      <c r="M43">
        <v>4</v>
      </c>
      <c r="N43">
        <v>5</v>
      </c>
      <c r="O43">
        <v>2</v>
      </c>
      <c r="P43">
        <v>2</v>
      </c>
      <c r="Q43">
        <v>2</v>
      </c>
      <c r="R43">
        <v>1</v>
      </c>
      <c r="S43">
        <v>1</v>
      </c>
      <c r="T43">
        <v>1</v>
      </c>
      <c r="U43">
        <v>1</v>
      </c>
      <c r="V43">
        <v>2</v>
      </c>
      <c r="W43">
        <v>5</v>
      </c>
      <c r="X43">
        <v>1</v>
      </c>
      <c r="Y43">
        <v>2</v>
      </c>
      <c r="Z43">
        <v>6</v>
      </c>
      <c r="AA43">
        <v>10</v>
      </c>
      <c r="AB43">
        <v>6</v>
      </c>
      <c r="AC43">
        <v>5</v>
      </c>
      <c r="AD43">
        <v>9</v>
      </c>
      <c r="AE43">
        <v>14</v>
      </c>
      <c r="AF43">
        <v>8</v>
      </c>
      <c r="AG43">
        <v>21</v>
      </c>
      <c r="AH43">
        <v>10</v>
      </c>
      <c r="AI43">
        <v>6</v>
      </c>
      <c r="AJ43">
        <v>3</v>
      </c>
      <c r="AK43">
        <v>5</v>
      </c>
      <c r="AL43">
        <v>6</v>
      </c>
      <c r="AM43">
        <v>3</v>
      </c>
      <c r="AN43">
        <v>3</v>
      </c>
      <c r="AO43">
        <v>5</v>
      </c>
      <c r="AP43">
        <v>13</v>
      </c>
      <c r="AQ43">
        <v>6</v>
      </c>
      <c r="AR43">
        <v>6</v>
      </c>
      <c r="AS43">
        <v>4</v>
      </c>
      <c r="AT43">
        <v>5</v>
      </c>
      <c r="AU43">
        <v>4</v>
      </c>
      <c r="AV43">
        <v>7</v>
      </c>
      <c r="AW43">
        <v>8</v>
      </c>
      <c r="AX43">
        <v>2</v>
      </c>
      <c r="AY43">
        <v>17</v>
      </c>
      <c r="AZ43">
        <v>3</v>
      </c>
      <c r="BA43">
        <v>1</v>
      </c>
      <c r="BB43">
        <v>20</v>
      </c>
      <c r="BC43">
        <v>13</v>
      </c>
      <c r="BD43">
        <v>9</v>
      </c>
      <c r="BE43">
        <v>18</v>
      </c>
      <c r="BF43">
        <v>10</v>
      </c>
      <c r="BG43">
        <v>6</v>
      </c>
      <c r="BH43">
        <v>11</v>
      </c>
      <c r="BI43">
        <v>14</v>
      </c>
      <c r="BJ43">
        <v>15</v>
      </c>
      <c r="BK43">
        <v>12</v>
      </c>
      <c r="BL43">
        <v>19</v>
      </c>
      <c r="BM43">
        <v>16</v>
      </c>
      <c r="BN43">
        <v>56</v>
      </c>
      <c r="BO43">
        <f t="shared" si="0"/>
        <v>44</v>
      </c>
      <c r="BR43">
        <f t="shared" si="1"/>
        <v>-0.87873301997018727</v>
      </c>
      <c r="BS43">
        <f t="shared" si="2"/>
        <v>3</v>
      </c>
      <c r="BT43">
        <f t="shared" si="3"/>
        <v>20.7</v>
      </c>
    </row>
    <row r="44" spans="1:72" x14ac:dyDescent="0.25">
      <c r="A44">
        <v>46411</v>
      </c>
      <c r="B44">
        <v>0</v>
      </c>
      <c r="C44">
        <v>2005</v>
      </c>
      <c r="D44" s="1">
        <v>45972.946250000001</v>
      </c>
      <c r="E44" t="s">
        <v>110</v>
      </c>
      <c r="F44">
        <v>3</v>
      </c>
      <c r="G44">
        <v>2</v>
      </c>
      <c r="H44">
        <v>2</v>
      </c>
      <c r="I44">
        <v>4</v>
      </c>
      <c r="J44">
        <v>3</v>
      </c>
      <c r="K44">
        <v>1</v>
      </c>
      <c r="L44">
        <v>1</v>
      </c>
      <c r="M44">
        <v>2</v>
      </c>
      <c r="N44">
        <v>2</v>
      </c>
      <c r="O44">
        <v>2</v>
      </c>
      <c r="P44">
        <v>4</v>
      </c>
      <c r="Q44">
        <v>1</v>
      </c>
      <c r="R44">
        <v>1</v>
      </c>
      <c r="S44">
        <v>1</v>
      </c>
      <c r="T44">
        <v>4</v>
      </c>
      <c r="U44">
        <v>1</v>
      </c>
      <c r="V44">
        <v>3</v>
      </c>
      <c r="W44">
        <v>4</v>
      </c>
      <c r="X44">
        <v>1</v>
      </c>
      <c r="Y44">
        <v>2</v>
      </c>
      <c r="Z44">
        <v>9</v>
      </c>
      <c r="AA44">
        <v>8</v>
      </c>
      <c r="AB44">
        <v>5</v>
      </c>
      <c r="AC44">
        <v>6</v>
      </c>
      <c r="AD44">
        <v>22</v>
      </c>
      <c r="AE44">
        <v>3</v>
      </c>
      <c r="AF44">
        <v>7</v>
      </c>
      <c r="AG44">
        <v>6</v>
      </c>
      <c r="AH44">
        <v>13</v>
      </c>
      <c r="AI44">
        <v>5</v>
      </c>
      <c r="AJ44">
        <v>7</v>
      </c>
      <c r="AK44">
        <v>4</v>
      </c>
      <c r="AL44">
        <v>13</v>
      </c>
      <c r="AM44">
        <v>5</v>
      </c>
      <c r="AN44">
        <v>7</v>
      </c>
      <c r="AO44">
        <v>4</v>
      </c>
      <c r="AP44">
        <v>21</v>
      </c>
      <c r="AQ44">
        <v>6</v>
      </c>
      <c r="AR44">
        <v>5</v>
      </c>
      <c r="AS44">
        <v>14</v>
      </c>
      <c r="AT44">
        <v>16</v>
      </c>
      <c r="AU44">
        <v>11</v>
      </c>
      <c r="AV44">
        <v>17</v>
      </c>
      <c r="AW44">
        <v>15</v>
      </c>
      <c r="AX44">
        <v>1</v>
      </c>
      <c r="AY44">
        <v>8</v>
      </c>
      <c r="AZ44">
        <v>14</v>
      </c>
      <c r="BA44">
        <v>9</v>
      </c>
      <c r="BB44">
        <v>6</v>
      </c>
      <c r="BC44">
        <v>12</v>
      </c>
      <c r="BD44">
        <v>5</v>
      </c>
      <c r="BE44">
        <v>20</v>
      </c>
      <c r="BF44">
        <v>4</v>
      </c>
      <c r="BG44">
        <v>19</v>
      </c>
      <c r="BH44">
        <v>18</v>
      </c>
      <c r="BI44">
        <v>10</v>
      </c>
      <c r="BJ44">
        <v>13</v>
      </c>
      <c r="BK44">
        <v>2</v>
      </c>
      <c r="BL44">
        <v>7</v>
      </c>
      <c r="BM44">
        <v>3</v>
      </c>
      <c r="BN44">
        <v>48</v>
      </c>
      <c r="BO44">
        <f t="shared" si="0"/>
        <v>44</v>
      </c>
      <c r="BR44">
        <f t="shared" si="1"/>
        <v>-0.87873301997018727</v>
      </c>
      <c r="BS44">
        <f t="shared" si="2"/>
        <v>3</v>
      </c>
      <c r="BT44">
        <f t="shared" si="3"/>
        <v>20.7</v>
      </c>
    </row>
    <row r="45" spans="1:72" x14ac:dyDescent="0.25">
      <c r="A45">
        <v>46589</v>
      </c>
      <c r="B45">
        <v>0</v>
      </c>
      <c r="C45">
        <v>1974</v>
      </c>
      <c r="D45" s="1">
        <v>45974.831273148149</v>
      </c>
      <c r="E45" t="s">
        <v>195</v>
      </c>
      <c r="F45">
        <v>2</v>
      </c>
      <c r="G45">
        <v>2</v>
      </c>
      <c r="H45">
        <v>2</v>
      </c>
      <c r="I45">
        <v>2</v>
      </c>
      <c r="J45">
        <v>2</v>
      </c>
      <c r="K45">
        <v>2</v>
      </c>
      <c r="L45">
        <v>2</v>
      </c>
      <c r="M45">
        <v>2</v>
      </c>
      <c r="N45">
        <v>2</v>
      </c>
      <c r="O45">
        <v>2</v>
      </c>
      <c r="P45">
        <v>2</v>
      </c>
      <c r="Q45">
        <v>2</v>
      </c>
      <c r="R45">
        <v>2</v>
      </c>
      <c r="S45">
        <v>2</v>
      </c>
      <c r="T45">
        <v>4</v>
      </c>
      <c r="U45">
        <v>1</v>
      </c>
      <c r="V45">
        <v>2</v>
      </c>
      <c r="W45">
        <v>5</v>
      </c>
      <c r="X45">
        <v>2</v>
      </c>
      <c r="Y45">
        <v>2</v>
      </c>
      <c r="Z45">
        <v>3</v>
      </c>
      <c r="AA45">
        <v>5</v>
      </c>
      <c r="AB45">
        <v>3</v>
      </c>
      <c r="AC45">
        <v>5</v>
      </c>
      <c r="AD45">
        <v>12</v>
      </c>
      <c r="AE45">
        <v>3</v>
      </c>
      <c r="AF45">
        <v>5</v>
      </c>
      <c r="AG45">
        <v>4</v>
      </c>
      <c r="AH45">
        <v>16</v>
      </c>
      <c r="AI45">
        <v>5</v>
      </c>
      <c r="AJ45">
        <v>11</v>
      </c>
      <c r="AK45">
        <v>5</v>
      </c>
      <c r="AL45">
        <v>10</v>
      </c>
      <c r="AM45">
        <v>3</v>
      </c>
      <c r="AN45">
        <v>6</v>
      </c>
      <c r="AO45">
        <v>4</v>
      </c>
      <c r="AP45">
        <v>6</v>
      </c>
      <c r="AQ45">
        <v>6</v>
      </c>
      <c r="AR45">
        <v>3</v>
      </c>
      <c r="AS45">
        <v>6</v>
      </c>
      <c r="AT45">
        <v>11</v>
      </c>
      <c r="AU45">
        <v>2</v>
      </c>
      <c r="AV45">
        <v>17</v>
      </c>
      <c r="AW45">
        <v>20</v>
      </c>
      <c r="AX45">
        <v>6</v>
      </c>
      <c r="AY45">
        <v>8</v>
      </c>
      <c r="AZ45">
        <v>3</v>
      </c>
      <c r="BA45">
        <v>7</v>
      </c>
      <c r="BB45">
        <v>1</v>
      </c>
      <c r="BC45">
        <v>12</v>
      </c>
      <c r="BD45">
        <v>10</v>
      </c>
      <c r="BE45">
        <v>16</v>
      </c>
      <c r="BF45">
        <v>15</v>
      </c>
      <c r="BG45">
        <v>18</v>
      </c>
      <c r="BH45">
        <v>9</v>
      </c>
      <c r="BI45">
        <v>5</v>
      </c>
      <c r="BJ45">
        <v>19</v>
      </c>
      <c r="BK45">
        <v>4</v>
      </c>
      <c r="BL45">
        <v>14</v>
      </c>
      <c r="BM45">
        <v>13</v>
      </c>
      <c r="BN45">
        <v>37</v>
      </c>
      <c r="BO45">
        <f t="shared" si="0"/>
        <v>44</v>
      </c>
      <c r="BR45">
        <f t="shared" si="1"/>
        <v>-0.87873301997018727</v>
      </c>
      <c r="BS45">
        <f t="shared" si="2"/>
        <v>3</v>
      </c>
      <c r="BT45">
        <f t="shared" si="3"/>
        <v>20.7</v>
      </c>
    </row>
    <row r="46" spans="1:72" x14ac:dyDescent="0.25">
      <c r="A46">
        <v>40697</v>
      </c>
      <c r="B46">
        <v>0</v>
      </c>
      <c r="C46">
        <v>2001</v>
      </c>
      <c r="D46" s="1">
        <v>45958.372395833336</v>
      </c>
      <c r="E46">
        <v>0</v>
      </c>
      <c r="F46">
        <v>3</v>
      </c>
      <c r="G46">
        <v>1</v>
      </c>
      <c r="H46">
        <v>3</v>
      </c>
      <c r="I46">
        <v>2</v>
      </c>
      <c r="J46">
        <v>4</v>
      </c>
      <c r="K46">
        <v>4</v>
      </c>
      <c r="L46">
        <v>2</v>
      </c>
      <c r="M46">
        <v>1</v>
      </c>
      <c r="N46">
        <v>3</v>
      </c>
      <c r="O46">
        <v>2</v>
      </c>
      <c r="P46">
        <v>1</v>
      </c>
      <c r="Q46">
        <v>2</v>
      </c>
      <c r="R46">
        <v>1</v>
      </c>
      <c r="S46">
        <v>1</v>
      </c>
      <c r="T46">
        <v>1</v>
      </c>
      <c r="U46">
        <v>4</v>
      </c>
      <c r="V46">
        <v>4</v>
      </c>
      <c r="W46">
        <v>2</v>
      </c>
      <c r="X46">
        <v>3</v>
      </c>
      <c r="Y46">
        <v>1</v>
      </c>
      <c r="Z46">
        <v>1</v>
      </c>
      <c r="AA46">
        <v>2</v>
      </c>
      <c r="AB46">
        <v>2</v>
      </c>
      <c r="AC46">
        <v>1</v>
      </c>
      <c r="AD46">
        <v>2</v>
      </c>
      <c r="AE46">
        <v>1</v>
      </c>
      <c r="AF46">
        <v>1</v>
      </c>
      <c r="AG46">
        <v>1</v>
      </c>
      <c r="AH46">
        <v>2</v>
      </c>
      <c r="AI46">
        <v>1</v>
      </c>
      <c r="AJ46">
        <v>2</v>
      </c>
      <c r="AK46">
        <v>1</v>
      </c>
      <c r="AL46">
        <v>1</v>
      </c>
      <c r="AM46">
        <v>2</v>
      </c>
      <c r="AN46">
        <v>2</v>
      </c>
      <c r="AO46">
        <v>2</v>
      </c>
      <c r="AP46">
        <v>2</v>
      </c>
      <c r="AQ46">
        <v>1</v>
      </c>
      <c r="AR46">
        <v>3</v>
      </c>
      <c r="AS46">
        <v>4</v>
      </c>
      <c r="AT46">
        <v>11</v>
      </c>
      <c r="AU46">
        <v>6</v>
      </c>
      <c r="AV46">
        <v>18</v>
      </c>
      <c r="AW46">
        <v>13</v>
      </c>
      <c r="AX46">
        <v>12</v>
      </c>
      <c r="AY46">
        <v>5</v>
      </c>
      <c r="AZ46">
        <v>9</v>
      </c>
      <c r="BA46">
        <v>7</v>
      </c>
      <c r="BB46">
        <v>10</v>
      </c>
      <c r="BC46">
        <v>4</v>
      </c>
      <c r="BD46">
        <v>17</v>
      </c>
      <c r="BE46">
        <v>15</v>
      </c>
      <c r="BF46">
        <v>2</v>
      </c>
      <c r="BG46">
        <v>8</v>
      </c>
      <c r="BH46">
        <v>14</v>
      </c>
      <c r="BI46">
        <v>3</v>
      </c>
      <c r="BJ46">
        <v>16</v>
      </c>
      <c r="BK46">
        <v>19</v>
      </c>
      <c r="BL46">
        <v>20</v>
      </c>
      <c r="BM46">
        <v>1</v>
      </c>
      <c r="BN46">
        <v>74</v>
      </c>
      <c r="BO46">
        <f t="shared" si="0"/>
        <v>45</v>
      </c>
      <c r="BR46">
        <f t="shared" si="1"/>
        <v>-0.82879915767545487</v>
      </c>
      <c r="BS46">
        <f t="shared" si="2"/>
        <v>3</v>
      </c>
      <c r="BT46">
        <f t="shared" si="3"/>
        <v>22.7</v>
      </c>
    </row>
    <row r="47" spans="1:72" x14ac:dyDescent="0.25">
      <c r="A47">
        <v>46308</v>
      </c>
      <c r="B47">
        <v>0</v>
      </c>
      <c r="C47">
        <v>2006</v>
      </c>
      <c r="D47" s="1">
        <v>45972.944097222222</v>
      </c>
      <c r="E47" t="s">
        <v>87</v>
      </c>
      <c r="F47">
        <v>2</v>
      </c>
      <c r="G47">
        <v>3</v>
      </c>
      <c r="H47">
        <v>1</v>
      </c>
      <c r="I47">
        <v>4</v>
      </c>
      <c r="J47">
        <v>2</v>
      </c>
      <c r="K47">
        <v>2</v>
      </c>
      <c r="L47">
        <v>3</v>
      </c>
      <c r="M47">
        <v>2</v>
      </c>
      <c r="N47">
        <v>2</v>
      </c>
      <c r="O47">
        <v>2</v>
      </c>
      <c r="P47">
        <v>1</v>
      </c>
      <c r="Q47">
        <v>1</v>
      </c>
      <c r="R47">
        <v>2</v>
      </c>
      <c r="S47">
        <v>1</v>
      </c>
      <c r="T47">
        <v>5</v>
      </c>
      <c r="U47">
        <v>1</v>
      </c>
      <c r="V47">
        <v>5</v>
      </c>
      <c r="W47">
        <v>4</v>
      </c>
      <c r="X47">
        <v>2</v>
      </c>
      <c r="Y47">
        <v>1</v>
      </c>
      <c r="Z47">
        <v>3</v>
      </c>
      <c r="AA47">
        <v>4</v>
      </c>
      <c r="AB47">
        <v>2</v>
      </c>
      <c r="AC47">
        <v>7</v>
      </c>
      <c r="AD47">
        <v>3</v>
      </c>
      <c r="AE47">
        <v>1</v>
      </c>
      <c r="AF47">
        <v>5</v>
      </c>
      <c r="AG47">
        <v>3</v>
      </c>
      <c r="AH47">
        <v>6</v>
      </c>
      <c r="AI47">
        <v>4</v>
      </c>
      <c r="AJ47">
        <v>2</v>
      </c>
      <c r="AK47">
        <v>3</v>
      </c>
      <c r="AL47">
        <v>3</v>
      </c>
      <c r="AM47">
        <v>2</v>
      </c>
      <c r="AN47">
        <v>3</v>
      </c>
      <c r="AO47">
        <v>3</v>
      </c>
      <c r="AP47">
        <v>4</v>
      </c>
      <c r="AQ47">
        <v>6</v>
      </c>
      <c r="AR47">
        <v>3</v>
      </c>
      <c r="AS47">
        <v>11</v>
      </c>
      <c r="AT47">
        <v>13</v>
      </c>
      <c r="AU47">
        <v>2</v>
      </c>
      <c r="AV47">
        <v>6</v>
      </c>
      <c r="AW47">
        <v>18</v>
      </c>
      <c r="AX47">
        <v>4</v>
      </c>
      <c r="AY47">
        <v>14</v>
      </c>
      <c r="AZ47">
        <v>16</v>
      </c>
      <c r="BA47">
        <v>15</v>
      </c>
      <c r="BB47">
        <v>5</v>
      </c>
      <c r="BC47">
        <v>19</v>
      </c>
      <c r="BD47">
        <v>7</v>
      </c>
      <c r="BE47">
        <v>9</v>
      </c>
      <c r="BF47">
        <v>3</v>
      </c>
      <c r="BG47">
        <v>8</v>
      </c>
      <c r="BH47">
        <v>17</v>
      </c>
      <c r="BI47">
        <v>11</v>
      </c>
      <c r="BJ47">
        <v>12</v>
      </c>
      <c r="BK47">
        <v>10</v>
      </c>
      <c r="BL47">
        <v>20</v>
      </c>
      <c r="BM47">
        <v>1</v>
      </c>
      <c r="BN47">
        <v>53</v>
      </c>
      <c r="BO47">
        <f t="shared" si="0"/>
        <v>46</v>
      </c>
      <c r="BR47">
        <f t="shared" si="1"/>
        <v>-0.77886529538072247</v>
      </c>
      <c r="BS47">
        <f t="shared" si="2"/>
        <v>3</v>
      </c>
      <c r="BT47">
        <f t="shared" si="3"/>
        <v>23.3</v>
      </c>
    </row>
    <row r="48" spans="1:72" x14ac:dyDescent="0.25">
      <c r="A48">
        <v>46381</v>
      </c>
      <c r="B48">
        <v>0</v>
      </c>
      <c r="C48">
        <v>2006</v>
      </c>
      <c r="D48" s="1">
        <v>45972.945844907408</v>
      </c>
      <c r="E48" t="s">
        <v>95</v>
      </c>
      <c r="F48">
        <v>1</v>
      </c>
      <c r="G48">
        <v>1</v>
      </c>
      <c r="H48">
        <v>5</v>
      </c>
      <c r="I48">
        <v>5</v>
      </c>
      <c r="J48">
        <v>1</v>
      </c>
      <c r="K48">
        <v>1</v>
      </c>
      <c r="L48">
        <v>5</v>
      </c>
      <c r="M48">
        <v>2</v>
      </c>
      <c r="N48">
        <v>2</v>
      </c>
      <c r="O48">
        <v>4</v>
      </c>
      <c r="P48">
        <v>3</v>
      </c>
      <c r="Q48">
        <v>1</v>
      </c>
      <c r="R48">
        <v>1</v>
      </c>
      <c r="S48">
        <v>2</v>
      </c>
      <c r="T48">
        <v>2</v>
      </c>
      <c r="U48">
        <v>2</v>
      </c>
      <c r="V48">
        <v>4</v>
      </c>
      <c r="W48">
        <v>1</v>
      </c>
      <c r="X48">
        <v>2</v>
      </c>
      <c r="Y48">
        <v>2</v>
      </c>
      <c r="Z48">
        <v>5</v>
      </c>
      <c r="AA48">
        <v>14</v>
      </c>
      <c r="AB48">
        <v>5</v>
      </c>
      <c r="AC48">
        <v>12</v>
      </c>
      <c r="AD48">
        <v>6</v>
      </c>
      <c r="AE48">
        <v>4</v>
      </c>
      <c r="AF48">
        <v>7</v>
      </c>
      <c r="AG48">
        <v>7</v>
      </c>
      <c r="AH48">
        <v>15</v>
      </c>
      <c r="AI48">
        <v>6</v>
      </c>
      <c r="AJ48">
        <v>9</v>
      </c>
      <c r="AK48">
        <v>7</v>
      </c>
      <c r="AL48">
        <v>10</v>
      </c>
      <c r="AM48">
        <v>6</v>
      </c>
      <c r="AN48">
        <v>9</v>
      </c>
      <c r="AO48">
        <v>5</v>
      </c>
      <c r="AP48">
        <v>7</v>
      </c>
      <c r="AQ48">
        <v>7</v>
      </c>
      <c r="AR48">
        <v>11</v>
      </c>
      <c r="AS48">
        <v>7</v>
      </c>
      <c r="AT48">
        <v>3</v>
      </c>
      <c r="AU48">
        <v>7</v>
      </c>
      <c r="AV48">
        <v>19</v>
      </c>
      <c r="AW48">
        <v>10</v>
      </c>
      <c r="AX48">
        <v>13</v>
      </c>
      <c r="AY48">
        <v>12</v>
      </c>
      <c r="AZ48">
        <v>14</v>
      </c>
      <c r="BA48">
        <v>18</v>
      </c>
      <c r="BB48">
        <v>1</v>
      </c>
      <c r="BC48">
        <v>17</v>
      </c>
      <c r="BD48">
        <v>15</v>
      </c>
      <c r="BE48">
        <v>2</v>
      </c>
      <c r="BF48">
        <v>8</v>
      </c>
      <c r="BG48">
        <v>11</v>
      </c>
      <c r="BH48">
        <v>6</v>
      </c>
      <c r="BI48">
        <v>16</v>
      </c>
      <c r="BJ48">
        <v>20</v>
      </c>
      <c r="BK48">
        <v>5</v>
      </c>
      <c r="BL48">
        <v>9</v>
      </c>
      <c r="BM48">
        <v>4</v>
      </c>
      <c r="BN48">
        <v>85</v>
      </c>
      <c r="BO48">
        <f t="shared" si="0"/>
        <v>47</v>
      </c>
      <c r="BR48">
        <f t="shared" si="1"/>
        <v>-0.72893143308599007</v>
      </c>
      <c r="BS48">
        <f t="shared" si="2"/>
        <v>4</v>
      </c>
      <c r="BT48">
        <f t="shared" si="3"/>
        <v>23.799999999999997</v>
      </c>
    </row>
    <row r="49" spans="1:72" x14ac:dyDescent="0.25">
      <c r="A49" s="2">
        <v>41921</v>
      </c>
      <c r="B49" s="2">
        <v>0</v>
      </c>
      <c r="C49" s="2">
        <v>2007</v>
      </c>
      <c r="D49" s="3">
        <v>45959.852164351854</v>
      </c>
      <c r="E49" s="2" t="s">
        <v>66</v>
      </c>
      <c r="F49" s="2">
        <v>2</v>
      </c>
      <c r="G49" s="2">
        <v>2</v>
      </c>
      <c r="H49" s="2">
        <v>2</v>
      </c>
      <c r="I49" s="2">
        <v>4</v>
      </c>
      <c r="J49" s="2">
        <v>4</v>
      </c>
      <c r="K49" s="2">
        <v>1</v>
      </c>
      <c r="L49" s="2">
        <v>4</v>
      </c>
      <c r="M49" s="2">
        <v>2</v>
      </c>
      <c r="N49" s="2">
        <v>1</v>
      </c>
      <c r="O49" s="2">
        <v>2</v>
      </c>
      <c r="P49" s="2">
        <v>1</v>
      </c>
      <c r="Q49" s="2">
        <v>2</v>
      </c>
      <c r="R49" s="2">
        <v>2</v>
      </c>
      <c r="S49" s="2">
        <v>1</v>
      </c>
      <c r="T49" s="2">
        <v>4</v>
      </c>
      <c r="U49" s="2">
        <v>1</v>
      </c>
      <c r="V49" s="2">
        <v>5</v>
      </c>
      <c r="W49" s="2">
        <v>2</v>
      </c>
      <c r="X49" s="2">
        <v>2</v>
      </c>
      <c r="Y49" s="2">
        <v>4</v>
      </c>
      <c r="Z49" s="2">
        <v>22</v>
      </c>
      <c r="AA49" s="2">
        <v>5</v>
      </c>
      <c r="AB49" s="2">
        <v>51</v>
      </c>
      <c r="AC49" s="2">
        <v>7</v>
      </c>
      <c r="AD49" s="2">
        <v>6</v>
      </c>
      <c r="AE49" s="2">
        <v>4</v>
      </c>
      <c r="AF49" s="2">
        <v>4</v>
      </c>
      <c r="AG49" s="2">
        <v>5</v>
      </c>
      <c r="AH49" s="2">
        <v>4</v>
      </c>
      <c r="AI49" s="2">
        <v>4</v>
      </c>
      <c r="AJ49" s="2">
        <v>4</v>
      </c>
      <c r="AK49" s="2">
        <v>9</v>
      </c>
      <c r="AL49" s="2">
        <v>22</v>
      </c>
      <c r="AM49" s="2">
        <v>16</v>
      </c>
      <c r="AN49" s="2">
        <v>6</v>
      </c>
      <c r="AO49" s="2">
        <v>25</v>
      </c>
      <c r="AP49" s="2">
        <v>7</v>
      </c>
      <c r="AQ49" s="2">
        <v>30</v>
      </c>
      <c r="AR49" s="2">
        <v>15</v>
      </c>
      <c r="AS49" s="2">
        <v>7</v>
      </c>
      <c r="AT49" s="2">
        <v>7</v>
      </c>
      <c r="AU49" s="2">
        <v>9</v>
      </c>
      <c r="AV49" s="2">
        <v>2</v>
      </c>
      <c r="AW49" s="2">
        <v>19</v>
      </c>
      <c r="AX49" s="2">
        <v>3</v>
      </c>
      <c r="AY49" s="2">
        <v>10</v>
      </c>
      <c r="AZ49" s="2">
        <v>17</v>
      </c>
      <c r="BA49" s="2">
        <v>11</v>
      </c>
      <c r="BB49" s="2">
        <v>8</v>
      </c>
      <c r="BC49" s="2">
        <v>12</v>
      </c>
      <c r="BD49" s="2">
        <v>13</v>
      </c>
      <c r="BE49" s="2">
        <v>5</v>
      </c>
      <c r="BF49" s="2">
        <v>14</v>
      </c>
      <c r="BG49" s="2">
        <v>4</v>
      </c>
      <c r="BH49" s="2">
        <v>6</v>
      </c>
      <c r="BI49" s="2">
        <v>20</v>
      </c>
      <c r="BJ49" s="2">
        <v>16</v>
      </c>
      <c r="BK49" s="2">
        <v>18</v>
      </c>
      <c r="BL49" s="2">
        <v>1</v>
      </c>
      <c r="BM49" s="2">
        <v>15</v>
      </c>
      <c r="BN49" s="2">
        <v>64</v>
      </c>
      <c r="BO49">
        <f t="shared" si="0"/>
        <v>48</v>
      </c>
      <c r="BR49">
        <f t="shared" si="1"/>
        <v>-0.67899757079125767</v>
      </c>
      <c r="BS49">
        <f t="shared" si="2"/>
        <v>4</v>
      </c>
      <c r="BT49">
        <f t="shared" si="3"/>
        <v>24.3</v>
      </c>
    </row>
    <row r="50" spans="1:72" x14ac:dyDescent="0.25">
      <c r="A50">
        <v>41359</v>
      </c>
      <c r="B50">
        <v>0</v>
      </c>
      <c r="C50">
        <v>2002</v>
      </c>
      <c r="D50" s="1">
        <v>45959.532488425924</v>
      </c>
      <c r="E50" t="s">
        <v>66</v>
      </c>
      <c r="F50">
        <v>2</v>
      </c>
      <c r="G50">
        <v>2</v>
      </c>
      <c r="H50">
        <v>2</v>
      </c>
      <c r="I50">
        <v>3</v>
      </c>
      <c r="J50">
        <v>4</v>
      </c>
      <c r="K50">
        <v>2</v>
      </c>
      <c r="L50">
        <v>4</v>
      </c>
      <c r="M50">
        <v>3</v>
      </c>
      <c r="N50">
        <v>2</v>
      </c>
      <c r="O50">
        <v>1</v>
      </c>
      <c r="P50">
        <v>2</v>
      </c>
      <c r="Q50">
        <v>1</v>
      </c>
      <c r="R50">
        <v>2</v>
      </c>
      <c r="S50">
        <v>1</v>
      </c>
      <c r="T50">
        <v>1</v>
      </c>
      <c r="U50">
        <v>2</v>
      </c>
      <c r="V50">
        <v>4</v>
      </c>
      <c r="W50">
        <v>4</v>
      </c>
      <c r="X50">
        <v>4</v>
      </c>
      <c r="Y50">
        <v>3</v>
      </c>
      <c r="Z50">
        <v>3</v>
      </c>
      <c r="AA50">
        <v>1</v>
      </c>
      <c r="AB50">
        <v>3</v>
      </c>
      <c r="AC50">
        <v>5</v>
      </c>
      <c r="AD50">
        <v>4</v>
      </c>
      <c r="AE50">
        <v>16</v>
      </c>
      <c r="AF50">
        <v>3</v>
      </c>
      <c r="AG50">
        <v>3</v>
      </c>
      <c r="AH50">
        <v>4</v>
      </c>
      <c r="AI50">
        <v>3</v>
      </c>
      <c r="AJ50">
        <v>1</v>
      </c>
      <c r="AK50">
        <v>2</v>
      </c>
      <c r="AL50">
        <v>11</v>
      </c>
      <c r="AM50">
        <v>2</v>
      </c>
      <c r="AN50">
        <v>4</v>
      </c>
      <c r="AO50">
        <v>2</v>
      </c>
      <c r="AP50">
        <v>3</v>
      </c>
      <c r="AQ50">
        <v>2</v>
      </c>
      <c r="AR50">
        <v>3</v>
      </c>
      <c r="AS50">
        <v>4</v>
      </c>
      <c r="AT50">
        <v>18</v>
      </c>
      <c r="AU50">
        <v>19</v>
      </c>
      <c r="AV50">
        <v>13</v>
      </c>
      <c r="AW50">
        <v>8</v>
      </c>
      <c r="AX50">
        <v>15</v>
      </c>
      <c r="AY50">
        <v>17</v>
      </c>
      <c r="AZ50">
        <v>16</v>
      </c>
      <c r="BA50">
        <v>11</v>
      </c>
      <c r="BB50">
        <v>12</v>
      </c>
      <c r="BC50">
        <v>14</v>
      </c>
      <c r="BD50">
        <v>20</v>
      </c>
      <c r="BE50">
        <v>3</v>
      </c>
      <c r="BF50">
        <v>1</v>
      </c>
      <c r="BG50">
        <v>2</v>
      </c>
      <c r="BH50">
        <v>5</v>
      </c>
      <c r="BI50">
        <v>9</v>
      </c>
      <c r="BJ50">
        <v>6</v>
      </c>
      <c r="BK50">
        <v>10</v>
      </c>
      <c r="BL50">
        <v>4</v>
      </c>
      <c r="BM50">
        <v>7</v>
      </c>
      <c r="BN50">
        <v>60</v>
      </c>
      <c r="BO50">
        <f t="shared" si="0"/>
        <v>49</v>
      </c>
      <c r="BR50">
        <f t="shared" si="1"/>
        <v>-0.62906370849652538</v>
      </c>
      <c r="BS50">
        <f t="shared" si="2"/>
        <v>4</v>
      </c>
      <c r="BT50">
        <f t="shared" si="3"/>
        <v>24.8</v>
      </c>
    </row>
    <row r="51" spans="1:72" x14ac:dyDescent="0.25">
      <c r="A51">
        <v>42465</v>
      </c>
      <c r="B51">
        <v>0</v>
      </c>
      <c r="C51">
        <v>2001</v>
      </c>
      <c r="D51" s="1">
        <v>45960.593043981484</v>
      </c>
      <c r="E51" t="s">
        <v>66</v>
      </c>
      <c r="F51">
        <v>2</v>
      </c>
      <c r="G51">
        <v>4</v>
      </c>
      <c r="H51">
        <v>1</v>
      </c>
      <c r="I51">
        <v>4</v>
      </c>
      <c r="J51">
        <v>4</v>
      </c>
      <c r="K51">
        <v>2</v>
      </c>
      <c r="L51">
        <v>4</v>
      </c>
      <c r="M51">
        <v>4</v>
      </c>
      <c r="N51">
        <v>2</v>
      </c>
      <c r="O51">
        <v>1</v>
      </c>
      <c r="P51">
        <v>3</v>
      </c>
      <c r="Q51">
        <v>2</v>
      </c>
      <c r="R51">
        <v>2</v>
      </c>
      <c r="S51">
        <v>1</v>
      </c>
      <c r="T51">
        <v>2</v>
      </c>
      <c r="U51">
        <v>1</v>
      </c>
      <c r="V51">
        <v>2</v>
      </c>
      <c r="W51">
        <v>5</v>
      </c>
      <c r="X51">
        <v>1</v>
      </c>
      <c r="Y51">
        <v>2</v>
      </c>
      <c r="Z51">
        <v>8</v>
      </c>
      <c r="AA51">
        <v>11</v>
      </c>
      <c r="AB51">
        <v>5</v>
      </c>
      <c r="AC51">
        <v>16</v>
      </c>
      <c r="AD51">
        <v>6</v>
      </c>
      <c r="AE51">
        <v>4</v>
      </c>
      <c r="AF51">
        <v>3</v>
      </c>
      <c r="AG51">
        <v>4</v>
      </c>
      <c r="AH51">
        <v>6</v>
      </c>
      <c r="AI51">
        <v>5</v>
      </c>
      <c r="AJ51">
        <v>9</v>
      </c>
      <c r="AK51">
        <v>7</v>
      </c>
      <c r="AL51">
        <v>4</v>
      </c>
      <c r="AM51">
        <v>5</v>
      </c>
      <c r="AN51">
        <v>8</v>
      </c>
      <c r="AO51">
        <v>4</v>
      </c>
      <c r="AP51">
        <v>20</v>
      </c>
      <c r="AQ51">
        <v>10</v>
      </c>
      <c r="AR51">
        <v>15</v>
      </c>
      <c r="AS51">
        <v>9</v>
      </c>
      <c r="AT51">
        <v>12</v>
      </c>
      <c r="AU51">
        <v>19</v>
      </c>
      <c r="AV51">
        <v>13</v>
      </c>
      <c r="AW51">
        <v>2</v>
      </c>
      <c r="AX51">
        <v>8</v>
      </c>
      <c r="AY51">
        <v>14</v>
      </c>
      <c r="AZ51">
        <v>10</v>
      </c>
      <c r="BA51">
        <v>15</v>
      </c>
      <c r="BB51">
        <v>16</v>
      </c>
      <c r="BC51">
        <v>5</v>
      </c>
      <c r="BD51">
        <v>17</v>
      </c>
      <c r="BE51">
        <v>6</v>
      </c>
      <c r="BF51">
        <v>18</v>
      </c>
      <c r="BG51">
        <v>11</v>
      </c>
      <c r="BH51">
        <v>7</v>
      </c>
      <c r="BI51">
        <v>3</v>
      </c>
      <c r="BJ51">
        <v>1</v>
      </c>
      <c r="BK51">
        <v>20</v>
      </c>
      <c r="BL51">
        <v>9</v>
      </c>
      <c r="BM51">
        <v>4</v>
      </c>
      <c r="BN51">
        <v>56</v>
      </c>
      <c r="BO51">
        <f t="shared" si="0"/>
        <v>49</v>
      </c>
      <c r="BR51">
        <f t="shared" si="1"/>
        <v>-0.62906370849652538</v>
      </c>
      <c r="BS51">
        <f t="shared" si="2"/>
        <v>4</v>
      </c>
      <c r="BT51">
        <f t="shared" si="3"/>
        <v>24.8</v>
      </c>
    </row>
    <row r="52" spans="1:72" x14ac:dyDescent="0.25">
      <c r="A52">
        <v>41008</v>
      </c>
      <c r="B52">
        <v>0</v>
      </c>
      <c r="C52">
        <v>1989</v>
      </c>
      <c r="D52" s="1">
        <v>45960.509282407409</v>
      </c>
      <c r="E52">
        <v>0</v>
      </c>
      <c r="F52">
        <v>3</v>
      </c>
      <c r="G52">
        <v>1</v>
      </c>
      <c r="H52">
        <v>1</v>
      </c>
      <c r="I52">
        <v>3</v>
      </c>
      <c r="J52">
        <v>2</v>
      </c>
      <c r="K52">
        <v>3</v>
      </c>
      <c r="L52">
        <v>3</v>
      </c>
      <c r="M52">
        <v>3</v>
      </c>
      <c r="N52">
        <v>1</v>
      </c>
      <c r="O52">
        <v>3</v>
      </c>
      <c r="P52">
        <v>3</v>
      </c>
      <c r="Q52">
        <v>1</v>
      </c>
      <c r="R52">
        <v>4</v>
      </c>
      <c r="S52">
        <v>3</v>
      </c>
      <c r="T52">
        <v>3</v>
      </c>
      <c r="U52">
        <v>1</v>
      </c>
      <c r="V52">
        <v>3</v>
      </c>
      <c r="W52">
        <v>5</v>
      </c>
      <c r="X52">
        <v>1</v>
      </c>
      <c r="Y52">
        <v>3</v>
      </c>
      <c r="Z52">
        <v>2</v>
      </c>
      <c r="AA52">
        <v>2</v>
      </c>
      <c r="AB52">
        <v>5</v>
      </c>
      <c r="AC52">
        <v>2</v>
      </c>
      <c r="AD52">
        <v>2</v>
      </c>
      <c r="AE52">
        <v>2</v>
      </c>
      <c r="AF52">
        <v>2</v>
      </c>
      <c r="AG52">
        <v>2</v>
      </c>
      <c r="AH52">
        <v>4</v>
      </c>
      <c r="AI52">
        <v>1</v>
      </c>
      <c r="AJ52">
        <v>1</v>
      </c>
      <c r="AK52">
        <v>2</v>
      </c>
      <c r="AL52">
        <v>2</v>
      </c>
      <c r="AM52">
        <v>1</v>
      </c>
      <c r="AN52">
        <v>1</v>
      </c>
      <c r="AO52">
        <v>3</v>
      </c>
      <c r="AP52">
        <v>2</v>
      </c>
      <c r="AQ52">
        <v>2</v>
      </c>
      <c r="AR52">
        <v>8</v>
      </c>
      <c r="AS52">
        <v>2</v>
      </c>
      <c r="AT52">
        <v>14</v>
      </c>
      <c r="AU52">
        <v>19</v>
      </c>
      <c r="AV52">
        <v>18</v>
      </c>
      <c r="AW52">
        <v>7</v>
      </c>
      <c r="AX52">
        <v>12</v>
      </c>
      <c r="AY52">
        <v>5</v>
      </c>
      <c r="AZ52">
        <v>2</v>
      </c>
      <c r="BA52">
        <v>8</v>
      </c>
      <c r="BB52">
        <v>17</v>
      </c>
      <c r="BC52">
        <v>11</v>
      </c>
      <c r="BD52">
        <v>4</v>
      </c>
      <c r="BE52">
        <v>15</v>
      </c>
      <c r="BF52">
        <v>10</v>
      </c>
      <c r="BG52">
        <v>6</v>
      </c>
      <c r="BH52">
        <v>9</v>
      </c>
      <c r="BI52">
        <v>20</v>
      </c>
      <c r="BJ52">
        <v>13</v>
      </c>
      <c r="BK52">
        <v>16</v>
      </c>
      <c r="BL52">
        <v>1</v>
      </c>
      <c r="BM52">
        <v>3</v>
      </c>
      <c r="BN52">
        <v>60</v>
      </c>
      <c r="BO52">
        <f t="shared" si="0"/>
        <v>50</v>
      </c>
      <c r="BR52">
        <f t="shared" si="1"/>
        <v>-0.57912984620179297</v>
      </c>
      <c r="BS52">
        <f t="shared" si="2"/>
        <v>4</v>
      </c>
      <c r="BT52">
        <f t="shared" si="3"/>
        <v>25.900000000000002</v>
      </c>
    </row>
    <row r="53" spans="1:72" x14ac:dyDescent="0.25">
      <c r="A53">
        <v>46500</v>
      </c>
      <c r="B53">
        <v>0</v>
      </c>
      <c r="C53">
        <v>2007</v>
      </c>
      <c r="D53" s="1">
        <v>45973.619687500002</v>
      </c>
      <c r="E53" t="s">
        <v>78</v>
      </c>
      <c r="F53">
        <v>1</v>
      </c>
      <c r="G53">
        <v>2</v>
      </c>
      <c r="H53">
        <v>1</v>
      </c>
      <c r="I53">
        <v>2</v>
      </c>
      <c r="J53">
        <v>5</v>
      </c>
      <c r="K53">
        <v>1</v>
      </c>
      <c r="L53">
        <v>5</v>
      </c>
      <c r="M53">
        <v>1</v>
      </c>
      <c r="N53">
        <v>2</v>
      </c>
      <c r="O53">
        <v>1</v>
      </c>
      <c r="P53">
        <v>4</v>
      </c>
      <c r="Q53">
        <v>1</v>
      </c>
      <c r="R53">
        <v>1</v>
      </c>
      <c r="S53">
        <v>1</v>
      </c>
      <c r="T53">
        <v>5</v>
      </c>
      <c r="U53">
        <v>1</v>
      </c>
      <c r="V53">
        <v>4</v>
      </c>
      <c r="W53">
        <v>5</v>
      </c>
      <c r="X53">
        <v>3</v>
      </c>
      <c r="Y53">
        <v>4</v>
      </c>
      <c r="Z53">
        <v>5</v>
      </c>
      <c r="AA53">
        <v>15</v>
      </c>
      <c r="AB53">
        <v>6</v>
      </c>
      <c r="AC53">
        <v>6</v>
      </c>
      <c r="AD53">
        <v>4</v>
      </c>
      <c r="AE53">
        <v>4</v>
      </c>
      <c r="AF53">
        <v>5</v>
      </c>
      <c r="AG53">
        <v>3</v>
      </c>
      <c r="AH53">
        <v>4</v>
      </c>
      <c r="AI53">
        <v>4</v>
      </c>
      <c r="AJ53">
        <v>8</v>
      </c>
      <c r="AK53">
        <v>4</v>
      </c>
      <c r="AL53">
        <v>5</v>
      </c>
      <c r="AM53">
        <v>2</v>
      </c>
      <c r="AN53">
        <v>5</v>
      </c>
      <c r="AO53">
        <v>3</v>
      </c>
      <c r="AP53">
        <v>7</v>
      </c>
      <c r="AQ53">
        <v>3</v>
      </c>
      <c r="AR53">
        <v>8</v>
      </c>
      <c r="AS53">
        <v>9</v>
      </c>
      <c r="AT53">
        <v>1</v>
      </c>
      <c r="AU53">
        <v>9</v>
      </c>
      <c r="AV53">
        <v>20</v>
      </c>
      <c r="AW53">
        <v>18</v>
      </c>
      <c r="AX53">
        <v>12</v>
      </c>
      <c r="AY53">
        <v>10</v>
      </c>
      <c r="AZ53">
        <v>6</v>
      </c>
      <c r="BA53">
        <v>11</v>
      </c>
      <c r="BB53">
        <v>19</v>
      </c>
      <c r="BC53">
        <v>7</v>
      </c>
      <c r="BD53">
        <v>15</v>
      </c>
      <c r="BE53">
        <v>14</v>
      </c>
      <c r="BF53">
        <v>2</v>
      </c>
      <c r="BG53">
        <v>3</v>
      </c>
      <c r="BH53">
        <v>17</v>
      </c>
      <c r="BI53">
        <v>16</v>
      </c>
      <c r="BJ53">
        <v>8</v>
      </c>
      <c r="BK53">
        <v>5</v>
      </c>
      <c r="BL53">
        <v>13</v>
      </c>
      <c r="BM53">
        <v>4</v>
      </c>
      <c r="BN53">
        <v>72</v>
      </c>
      <c r="BO53">
        <f t="shared" si="0"/>
        <v>50</v>
      </c>
      <c r="BR53">
        <f t="shared" si="1"/>
        <v>-0.57912984620179297</v>
      </c>
      <c r="BS53">
        <f t="shared" si="2"/>
        <v>4</v>
      </c>
      <c r="BT53">
        <f t="shared" si="3"/>
        <v>25.900000000000002</v>
      </c>
    </row>
    <row r="54" spans="1:72" x14ac:dyDescent="0.25">
      <c r="A54">
        <v>40902</v>
      </c>
      <c r="B54">
        <v>0</v>
      </c>
      <c r="C54">
        <v>2003</v>
      </c>
      <c r="D54" s="1">
        <v>45958.590219907404</v>
      </c>
      <c r="E54" t="s">
        <v>66</v>
      </c>
      <c r="F54">
        <v>4</v>
      </c>
      <c r="G54">
        <v>2</v>
      </c>
      <c r="H54">
        <v>5</v>
      </c>
      <c r="I54">
        <v>2</v>
      </c>
      <c r="J54">
        <v>2</v>
      </c>
      <c r="K54">
        <v>2</v>
      </c>
      <c r="L54">
        <v>4</v>
      </c>
      <c r="M54">
        <v>1</v>
      </c>
      <c r="N54">
        <v>2</v>
      </c>
      <c r="O54">
        <v>4</v>
      </c>
      <c r="P54">
        <v>4</v>
      </c>
      <c r="Q54">
        <v>2</v>
      </c>
      <c r="R54">
        <v>1</v>
      </c>
      <c r="S54">
        <v>1</v>
      </c>
      <c r="T54">
        <v>2</v>
      </c>
      <c r="U54">
        <v>2</v>
      </c>
      <c r="V54">
        <v>3</v>
      </c>
      <c r="W54">
        <v>4</v>
      </c>
      <c r="X54">
        <v>2</v>
      </c>
      <c r="Y54">
        <v>2</v>
      </c>
      <c r="Z54">
        <v>4</v>
      </c>
      <c r="AA54">
        <v>7</v>
      </c>
      <c r="AB54">
        <v>5</v>
      </c>
      <c r="AC54">
        <v>3</v>
      </c>
      <c r="AD54">
        <v>7</v>
      </c>
      <c r="AE54">
        <v>3</v>
      </c>
      <c r="AF54">
        <v>4</v>
      </c>
      <c r="AG54">
        <v>4</v>
      </c>
      <c r="AH54">
        <v>6</v>
      </c>
      <c r="AI54">
        <v>6</v>
      </c>
      <c r="AJ54">
        <v>9</v>
      </c>
      <c r="AK54">
        <v>5</v>
      </c>
      <c r="AL54">
        <v>7</v>
      </c>
      <c r="AM54">
        <v>9</v>
      </c>
      <c r="AN54">
        <v>7</v>
      </c>
      <c r="AO54">
        <v>3</v>
      </c>
      <c r="AP54">
        <v>17</v>
      </c>
      <c r="AQ54">
        <v>4</v>
      </c>
      <c r="AR54">
        <v>5</v>
      </c>
      <c r="AS54">
        <v>6</v>
      </c>
      <c r="AT54">
        <v>10</v>
      </c>
      <c r="AU54">
        <v>15</v>
      </c>
      <c r="AV54">
        <v>2</v>
      </c>
      <c r="AW54">
        <v>4</v>
      </c>
      <c r="AX54">
        <v>18</v>
      </c>
      <c r="AY54">
        <v>20</v>
      </c>
      <c r="AZ54">
        <v>1</v>
      </c>
      <c r="BA54">
        <v>9</v>
      </c>
      <c r="BB54">
        <v>16</v>
      </c>
      <c r="BC54">
        <v>6</v>
      </c>
      <c r="BD54">
        <v>14</v>
      </c>
      <c r="BE54">
        <v>12</v>
      </c>
      <c r="BF54">
        <v>3</v>
      </c>
      <c r="BG54">
        <v>19</v>
      </c>
      <c r="BH54">
        <v>7</v>
      </c>
      <c r="BI54">
        <v>11</v>
      </c>
      <c r="BJ54">
        <v>5</v>
      </c>
      <c r="BK54">
        <v>8</v>
      </c>
      <c r="BL54">
        <v>17</v>
      </c>
      <c r="BM54">
        <v>13</v>
      </c>
      <c r="BN54">
        <v>64</v>
      </c>
      <c r="BO54">
        <f t="shared" si="0"/>
        <v>51</v>
      </c>
      <c r="BR54">
        <f t="shared" si="1"/>
        <v>-0.52919598390706057</v>
      </c>
      <c r="BS54">
        <f t="shared" si="2"/>
        <v>4</v>
      </c>
      <c r="BT54">
        <f t="shared" si="3"/>
        <v>26.900000000000002</v>
      </c>
    </row>
    <row r="55" spans="1:72" x14ac:dyDescent="0.25">
      <c r="A55">
        <v>46343</v>
      </c>
      <c r="B55">
        <v>0</v>
      </c>
      <c r="C55">
        <v>2004</v>
      </c>
      <c r="D55" s="1">
        <v>45972.945868055554</v>
      </c>
      <c r="E55" t="s">
        <v>119</v>
      </c>
      <c r="F55">
        <v>2</v>
      </c>
      <c r="G55">
        <v>2</v>
      </c>
      <c r="H55">
        <v>1</v>
      </c>
      <c r="I55">
        <v>2</v>
      </c>
      <c r="J55">
        <v>4</v>
      </c>
      <c r="K55">
        <v>4</v>
      </c>
      <c r="L55">
        <v>4</v>
      </c>
      <c r="M55">
        <v>3</v>
      </c>
      <c r="N55">
        <v>2</v>
      </c>
      <c r="O55">
        <v>2</v>
      </c>
      <c r="P55">
        <v>2</v>
      </c>
      <c r="Q55">
        <v>1</v>
      </c>
      <c r="R55">
        <v>2</v>
      </c>
      <c r="S55">
        <v>1</v>
      </c>
      <c r="T55">
        <v>4</v>
      </c>
      <c r="U55">
        <v>1</v>
      </c>
      <c r="V55">
        <v>5</v>
      </c>
      <c r="W55">
        <v>5</v>
      </c>
      <c r="X55">
        <v>2</v>
      </c>
      <c r="Y55">
        <v>2</v>
      </c>
      <c r="Z55">
        <v>9</v>
      </c>
      <c r="AA55">
        <v>15</v>
      </c>
      <c r="AB55">
        <v>5</v>
      </c>
      <c r="AC55">
        <v>11</v>
      </c>
      <c r="AD55">
        <v>5</v>
      </c>
      <c r="AE55">
        <v>4</v>
      </c>
      <c r="AF55">
        <v>10</v>
      </c>
      <c r="AG55">
        <v>7</v>
      </c>
      <c r="AH55">
        <v>10</v>
      </c>
      <c r="AI55">
        <v>7</v>
      </c>
      <c r="AJ55">
        <v>15</v>
      </c>
      <c r="AK55">
        <v>10</v>
      </c>
      <c r="AL55">
        <v>24</v>
      </c>
      <c r="AM55">
        <v>5</v>
      </c>
      <c r="AN55">
        <v>12</v>
      </c>
      <c r="AO55">
        <v>4</v>
      </c>
      <c r="AP55">
        <v>16</v>
      </c>
      <c r="AQ55">
        <v>5</v>
      </c>
      <c r="AR55">
        <v>6</v>
      </c>
      <c r="AS55">
        <v>12</v>
      </c>
      <c r="AT55">
        <v>4</v>
      </c>
      <c r="AU55">
        <v>20</v>
      </c>
      <c r="AV55">
        <v>8</v>
      </c>
      <c r="AW55">
        <v>3</v>
      </c>
      <c r="AX55">
        <v>7</v>
      </c>
      <c r="AY55">
        <v>14</v>
      </c>
      <c r="AZ55">
        <v>18</v>
      </c>
      <c r="BA55">
        <v>12</v>
      </c>
      <c r="BB55">
        <v>1</v>
      </c>
      <c r="BC55">
        <v>9</v>
      </c>
      <c r="BD55">
        <v>6</v>
      </c>
      <c r="BE55">
        <v>17</v>
      </c>
      <c r="BF55">
        <v>13</v>
      </c>
      <c r="BG55">
        <v>5</v>
      </c>
      <c r="BH55">
        <v>11</v>
      </c>
      <c r="BI55">
        <v>16</v>
      </c>
      <c r="BJ55">
        <v>10</v>
      </c>
      <c r="BK55">
        <v>19</v>
      </c>
      <c r="BL55">
        <v>2</v>
      </c>
      <c r="BM55">
        <v>15</v>
      </c>
      <c r="BN55">
        <v>57</v>
      </c>
      <c r="BO55">
        <f t="shared" si="0"/>
        <v>51</v>
      </c>
      <c r="BR55">
        <f t="shared" si="1"/>
        <v>-0.52919598390706057</v>
      </c>
      <c r="BS55">
        <f t="shared" si="2"/>
        <v>4</v>
      </c>
      <c r="BT55">
        <f t="shared" si="3"/>
        <v>26.900000000000002</v>
      </c>
    </row>
    <row r="56" spans="1:72" x14ac:dyDescent="0.25">
      <c r="A56">
        <v>46680</v>
      </c>
      <c r="B56">
        <v>0</v>
      </c>
      <c r="C56">
        <v>2003</v>
      </c>
      <c r="D56" s="1">
        <v>45976.473275462966</v>
      </c>
      <c r="E56" t="s">
        <v>66</v>
      </c>
      <c r="F56">
        <v>2</v>
      </c>
      <c r="G56">
        <v>3</v>
      </c>
      <c r="H56">
        <v>2</v>
      </c>
      <c r="I56">
        <v>3</v>
      </c>
      <c r="J56">
        <v>3</v>
      </c>
      <c r="K56">
        <v>4</v>
      </c>
      <c r="L56">
        <v>2</v>
      </c>
      <c r="M56">
        <v>2</v>
      </c>
      <c r="N56">
        <v>4</v>
      </c>
      <c r="O56">
        <v>2</v>
      </c>
      <c r="P56">
        <v>1</v>
      </c>
      <c r="Q56">
        <v>2</v>
      </c>
      <c r="R56">
        <v>2</v>
      </c>
      <c r="S56">
        <v>2</v>
      </c>
      <c r="T56">
        <v>4</v>
      </c>
      <c r="U56">
        <v>2</v>
      </c>
      <c r="V56">
        <v>2</v>
      </c>
      <c r="W56">
        <v>4</v>
      </c>
      <c r="X56">
        <v>3</v>
      </c>
      <c r="Y56">
        <v>2</v>
      </c>
      <c r="Z56">
        <v>3</v>
      </c>
      <c r="AA56">
        <v>6</v>
      </c>
      <c r="AB56">
        <v>9</v>
      </c>
      <c r="AC56">
        <v>6</v>
      </c>
      <c r="AD56">
        <v>3</v>
      </c>
      <c r="AE56">
        <v>2</v>
      </c>
      <c r="AF56">
        <v>3</v>
      </c>
      <c r="AG56">
        <v>3</v>
      </c>
      <c r="AH56">
        <v>4</v>
      </c>
      <c r="AI56">
        <v>3</v>
      </c>
      <c r="AJ56">
        <v>5</v>
      </c>
      <c r="AK56">
        <v>6</v>
      </c>
      <c r="AL56">
        <v>4</v>
      </c>
      <c r="AM56">
        <v>2</v>
      </c>
      <c r="AN56">
        <v>4</v>
      </c>
      <c r="AO56">
        <v>4</v>
      </c>
      <c r="AP56">
        <v>7</v>
      </c>
      <c r="AQ56">
        <v>3</v>
      </c>
      <c r="AR56">
        <v>4</v>
      </c>
      <c r="AS56">
        <v>8</v>
      </c>
      <c r="AT56">
        <v>10</v>
      </c>
      <c r="AU56">
        <v>4</v>
      </c>
      <c r="AV56">
        <v>1</v>
      </c>
      <c r="AW56">
        <v>13</v>
      </c>
      <c r="AX56">
        <v>16</v>
      </c>
      <c r="AY56">
        <v>2</v>
      </c>
      <c r="AZ56">
        <v>14</v>
      </c>
      <c r="BA56">
        <v>17</v>
      </c>
      <c r="BB56">
        <v>20</v>
      </c>
      <c r="BC56">
        <v>6</v>
      </c>
      <c r="BD56">
        <v>3</v>
      </c>
      <c r="BE56">
        <v>18</v>
      </c>
      <c r="BF56">
        <v>5</v>
      </c>
      <c r="BG56">
        <v>7</v>
      </c>
      <c r="BH56">
        <v>15</v>
      </c>
      <c r="BI56">
        <v>9</v>
      </c>
      <c r="BJ56">
        <v>8</v>
      </c>
      <c r="BK56">
        <v>11</v>
      </c>
      <c r="BL56">
        <v>19</v>
      </c>
      <c r="BM56">
        <v>12</v>
      </c>
      <c r="BN56">
        <v>52</v>
      </c>
      <c r="BO56">
        <f t="shared" si="0"/>
        <v>51</v>
      </c>
      <c r="BR56">
        <f t="shared" si="1"/>
        <v>-0.52919598390706057</v>
      </c>
      <c r="BS56">
        <f t="shared" si="2"/>
        <v>4</v>
      </c>
      <c r="BT56">
        <f t="shared" si="3"/>
        <v>26.900000000000002</v>
      </c>
    </row>
    <row r="57" spans="1:72" x14ac:dyDescent="0.25">
      <c r="A57">
        <v>41246</v>
      </c>
      <c r="B57">
        <v>0</v>
      </c>
      <c r="C57">
        <v>1999</v>
      </c>
      <c r="D57" s="1">
        <v>45959.482175925928</v>
      </c>
      <c r="E57" t="s">
        <v>140</v>
      </c>
      <c r="F57">
        <v>4</v>
      </c>
      <c r="G57">
        <v>4</v>
      </c>
      <c r="H57">
        <v>2</v>
      </c>
      <c r="I57">
        <v>3</v>
      </c>
      <c r="J57">
        <v>2</v>
      </c>
      <c r="K57">
        <v>2</v>
      </c>
      <c r="L57">
        <v>2</v>
      </c>
      <c r="M57">
        <v>2</v>
      </c>
      <c r="N57">
        <v>2</v>
      </c>
      <c r="O57">
        <v>2</v>
      </c>
      <c r="P57">
        <v>3</v>
      </c>
      <c r="Q57">
        <v>3</v>
      </c>
      <c r="R57">
        <v>2</v>
      </c>
      <c r="S57">
        <v>2</v>
      </c>
      <c r="T57">
        <v>4</v>
      </c>
      <c r="U57">
        <v>1</v>
      </c>
      <c r="V57">
        <v>3</v>
      </c>
      <c r="W57">
        <v>4</v>
      </c>
      <c r="X57">
        <v>2</v>
      </c>
      <c r="Y57">
        <v>3</v>
      </c>
      <c r="Z57">
        <v>3</v>
      </c>
      <c r="AA57">
        <v>5</v>
      </c>
      <c r="AB57">
        <v>7</v>
      </c>
      <c r="AC57">
        <v>4</v>
      </c>
      <c r="AD57">
        <v>2</v>
      </c>
      <c r="AE57">
        <v>3</v>
      </c>
      <c r="AF57">
        <v>6</v>
      </c>
      <c r="AG57">
        <v>3</v>
      </c>
      <c r="AH57">
        <v>4</v>
      </c>
      <c r="AI57">
        <v>3</v>
      </c>
      <c r="AJ57">
        <v>6</v>
      </c>
      <c r="AK57">
        <v>6</v>
      </c>
      <c r="AL57">
        <v>2</v>
      </c>
      <c r="AM57">
        <v>3</v>
      </c>
      <c r="AN57">
        <v>6</v>
      </c>
      <c r="AO57">
        <v>3</v>
      </c>
      <c r="AP57">
        <v>5</v>
      </c>
      <c r="AQ57">
        <v>2</v>
      </c>
      <c r="AR57">
        <v>3</v>
      </c>
      <c r="AS57">
        <v>3</v>
      </c>
      <c r="AT57">
        <v>9</v>
      </c>
      <c r="AU57">
        <v>10</v>
      </c>
      <c r="AV57">
        <v>11</v>
      </c>
      <c r="AW57">
        <v>4</v>
      </c>
      <c r="AX57">
        <v>18</v>
      </c>
      <c r="AY57">
        <v>1</v>
      </c>
      <c r="AZ57">
        <v>8</v>
      </c>
      <c r="BA57">
        <v>14</v>
      </c>
      <c r="BB57">
        <v>5</v>
      </c>
      <c r="BC57">
        <v>15</v>
      </c>
      <c r="BD57">
        <v>17</v>
      </c>
      <c r="BE57">
        <v>13</v>
      </c>
      <c r="BF57">
        <v>2</v>
      </c>
      <c r="BG57">
        <v>20</v>
      </c>
      <c r="BH57">
        <v>19</v>
      </c>
      <c r="BI57">
        <v>16</v>
      </c>
      <c r="BJ57">
        <v>6</v>
      </c>
      <c r="BK57">
        <v>12</v>
      </c>
      <c r="BL57">
        <v>3</v>
      </c>
      <c r="BM57">
        <v>7</v>
      </c>
      <c r="BN57">
        <v>50</v>
      </c>
      <c r="BO57">
        <f t="shared" si="0"/>
        <v>52</v>
      </c>
      <c r="BR57">
        <f t="shared" si="1"/>
        <v>-0.47926212161232817</v>
      </c>
      <c r="BS57">
        <f t="shared" si="2"/>
        <v>4</v>
      </c>
      <c r="BT57">
        <f t="shared" si="3"/>
        <v>28.4</v>
      </c>
    </row>
    <row r="58" spans="1:72" x14ac:dyDescent="0.25">
      <c r="A58">
        <v>42730</v>
      </c>
      <c r="B58">
        <v>0</v>
      </c>
      <c r="C58">
        <v>2004</v>
      </c>
      <c r="D58" s="1">
        <v>45961.20685185185</v>
      </c>
      <c r="E58" t="s">
        <v>66</v>
      </c>
      <c r="F58">
        <v>2</v>
      </c>
      <c r="G58">
        <v>2</v>
      </c>
      <c r="H58">
        <v>3</v>
      </c>
      <c r="I58">
        <v>4</v>
      </c>
      <c r="J58">
        <v>4</v>
      </c>
      <c r="K58">
        <v>2</v>
      </c>
      <c r="L58">
        <v>2</v>
      </c>
      <c r="M58">
        <v>2</v>
      </c>
      <c r="N58">
        <v>4</v>
      </c>
      <c r="O58">
        <v>2</v>
      </c>
      <c r="P58">
        <v>2</v>
      </c>
      <c r="Q58">
        <v>2</v>
      </c>
      <c r="R58">
        <v>2</v>
      </c>
      <c r="S58">
        <v>2</v>
      </c>
      <c r="T58">
        <v>4</v>
      </c>
      <c r="U58">
        <v>2</v>
      </c>
      <c r="V58">
        <v>4</v>
      </c>
      <c r="W58">
        <v>4</v>
      </c>
      <c r="X58">
        <v>2</v>
      </c>
      <c r="Y58">
        <v>2</v>
      </c>
      <c r="Z58">
        <v>3</v>
      </c>
      <c r="AA58">
        <v>3</v>
      </c>
      <c r="AB58">
        <v>10</v>
      </c>
      <c r="AC58">
        <v>3</v>
      </c>
      <c r="AD58">
        <v>5</v>
      </c>
      <c r="AE58">
        <v>1</v>
      </c>
      <c r="AF58">
        <v>4</v>
      </c>
      <c r="AG58">
        <v>5</v>
      </c>
      <c r="AH58">
        <v>6</v>
      </c>
      <c r="AI58">
        <v>3</v>
      </c>
      <c r="AJ58">
        <v>5</v>
      </c>
      <c r="AK58">
        <v>3</v>
      </c>
      <c r="AL58">
        <v>3</v>
      </c>
      <c r="AM58">
        <v>4</v>
      </c>
      <c r="AN58">
        <v>3</v>
      </c>
      <c r="AO58">
        <v>4</v>
      </c>
      <c r="AP58">
        <v>8</v>
      </c>
      <c r="AQ58">
        <v>2</v>
      </c>
      <c r="AR58">
        <v>3</v>
      </c>
      <c r="AS58">
        <v>3</v>
      </c>
      <c r="AT58">
        <v>14</v>
      </c>
      <c r="AU58">
        <v>10</v>
      </c>
      <c r="AV58">
        <v>13</v>
      </c>
      <c r="AW58">
        <v>4</v>
      </c>
      <c r="AX58">
        <v>9</v>
      </c>
      <c r="AY58">
        <v>11</v>
      </c>
      <c r="AZ58">
        <v>19</v>
      </c>
      <c r="BA58">
        <v>8</v>
      </c>
      <c r="BB58">
        <v>20</v>
      </c>
      <c r="BC58">
        <v>17</v>
      </c>
      <c r="BD58">
        <v>7</v>
      </c>
      <c r="BE58">
        <v>16</v>
      </c>
      <c r="BF58">
        <v>3</v>
      </c>
      <c r="BG58">
        <v>1</v>
      </c>
      <c r="BH58">
        <v>18</v>
      </c>
      <c r="BI58">
        <v>5</v>
      </c>
      <c r="BJ58">
        <v>12</v>
      </c>
      <c r="BK58">
        <v>15</v>
      </c>
      <c r="BL58">
        <v>2</v>
      </c>
      <c r="BM58">
        <v>6</v>
      </c>
      <c r="BN58">
        <v>50</v>
      </c>
      <c r="BO58">
        <f t="shared" si="0"/>
        <v>53</v>
      </c>
      <c r="BR58">
        <f t="shared" si="1"/>
        <v>-0.42932825931759583</v>
      </c>
      <c r="BS58">
        <f t="shared" si="2"/>
        <v>4</v>
      </c>
      <c r="BT58">
        <f t="shared" si="3"/>
        <v>28.999999999999996</v>
      </c>
    </row>
    <row r="59" spans="1:72" x14ac:dyDescent="0.25">
      <c r="A59">
        <v>44294</v>
      </c>
      <c r="B59">
        <v>0</v>
      </c>
      <c r="C59">
        <v>2004</v>
      </c>
      <c r="D59" s="1">
        <v>45965.419247685182</v>
      </c>
      <c r="E59" t="s">
        <v>114</v>
      </c>
      <c r="F59">
        <v>1</v>
      </c>
      <c r="G59">
        <v>4</v>
      </c>
      <c r="H59">
        <v>1</v>
      </c>
      <c r="I59">
        <v>4</v>
      </c>
      <c r="J59">
        <v>3</v>
      </c>
      <c r="K59">
        <v>1</v>
      </c>
      <c r="L59">
        <v>4</v>
      </c>
      <c r="M59">
        <v>1</v>
      </c>
      <c r="N59">
        <v>3</v>
      </c>
      <c r="O59">
        <v>1</v>
      </c>
      <c r="P59">
        <v>4</v>
      </c>
      <c r="Q59">
        <v>4</v>
      </c>
      <c r="R59">
        <v>1</v>
      </c>
      <c r="S59">
        <v>1</v>
      </c>
      <c r="T59">
        <v>5</v>
      </c>
      <c r="U59">
        <v>2</v>
      </c>
      <c r="V59">
        <v>4</v>
      </c>
      <c r="W59">
        <v>5</v>
      </c>
      <c r="X59">
        <v>1</v>
      </c>
      <c r="Y59">
        <v>3</v>
      </c>
      <c r="Z59">
        <v>21</v>
      </c>
      <c r="AA59">
        <v>4</v>
      </c>
      <c r="AB59">
        <v>3</v>
      </c>
      <c r="AC59">
        <v>4</v>
      </c>
      <c r="AD59">
        <v>107</v>
      </c>
      <c r="AE59">
        <v>2</v>
      </c>
      <c r="AF59">
        <v>5</v>
      </c>
      <c r="AG59">
        <v>4</v>
      </c>
      <c r="AH59">
        <v>5</v>
      </c>
      <c r="AI59">
        <v>3</v>
      </c>
      <c r="AJ59">
        <v>7</v>
      </c>
      <c r="AK59">
        <v>4</v>
      </c>
      <c r="AL59">
        <v>2</v>
      </c>
      <c r="AM59">
        <v>3</v>
      </c>
      <c r="AN59">
        <v>9</v>
      </c>
      <c r="AO59">
        <v>5</v>
      </c>
      <c r="AP59">
        <v>10</v>
      </c>
      <c r="AQ59">
        <v>10</v>
      </c>
      <c r="AR59">
        <v>4</v>
      </c>
      <c r="AS59">
        <v>7</v>
      </c>
      <c r="AT59">
        <v>14</v>
      </c>
      <c r="AU59">
        <v>6</v>
      </c>
      <c r="AV59">
        <v>18</v>
      </c>
      <c r="AW59">
        <v>19</v>
      </c>
      <c r="AX59">
        <v>1</v>
      </c>
      <c r="AY59">
        <v>10</v>
      </c>
      <c r="AZ59">
        <v>11</v>
      </c>
      <c r="BA59">
        <v>3</v>
      </c>
      <c r="BB59">
        <v>7</v>
      </c>
      <c r="BC59">
        <v>8</v>
      </c>
      <c r="BD59">
        <v>4</v>
      </c>
      <c r="BE59">
        <v>15</v>
      </c>
      <c r="BF59">
        <v>17</v>
      </c>
      <c r="BG59">
        <v>16</v>
      </c>
      <c r="BH59">
        <v>5</v>
      </c>
      <c r="BI59">
        <v>2</v>
      </c>
      <c r="BJ59">
        <v>20</v>
      </c>
      <c r="BK59">
        <v>9</v>
      </c>
      <c r="BL59">
        <v>12</v>
      </c>
      <c r="BM59">
        <v>13</v>
      </c>
      <c r="BN59">
        <v>60</v>
      </c>
      <c r="BO59">
        <f t="shared" si="0"/>
        <v>53</v>
      </c>
      <c r="BR59">
        <f t="shared" si="1"/>
        <v>-0.42932825931759583</v>
      </c>
      <c r="BS59">
        <f t="shared" si="2"/>
        <v>4</v>
      </c>
      <c r="BT59">
        <f t="shared" si="3"/>
        <v>28.999999999999996</v>
      </c>
    </row>
    <row r="60" spans="1:72" x14ac:dyDescent="0.25">
      <c r="A60">
        <v>43429</v>
      </c>
      <c r="B60">
        <v>0</v>
      </c>
      <c r="C60">
        <v>2002</v>
      </c>
      <c r="D60" s="1">
        <v>45962.783020833333</v>
      </c>
      <c r="E60" t="s">
        <v>147</v>
      </c>
      <c r="F60">
        <v>1</v>
      </c>
      <c r="G60">
        <v>3</v>
      </c>
      <c r="H60">
        <v>2</v>
      </c>
      <c r="I60">
        <v>3</v>
      </c>
      <c r="J60">
        <v>2</v>
      </c>
      <c r="K60">
        <v>4</v>
      </c>
      <c r="L60">
        <v>2</v>
      </c>
      <c r="M60">
        <v>2</v>
      </c>
      <c r="N60">
        <v>4</v>
      </c>
      <c r="O60">
        <v>3</v>
      </c>
      <c r="P60">
        <v>4</v>
      </c>
      <c r="Q60">
        <v>2</v>
      </c>
      <c r="R60">
        <v>2</v>
      </c>
      <c r="S60">
        <v>4</v>
      </c>
      <c r="T60">
        <v>2</v>
      </c>
      <c r="U60">
        <v>2</v>
      </c>
      <c r="V60">
        <v>5</v>
      </c>
      <c r="W60">
        <v>3</v>
      </c>
      <c r="X60">
        <v>2</v>
      </c>
      <c r="Y60">
        <v>2</v>
      </c>
      <c r="Z60">
        <v>2</v>
      </c>
      <c r="AA60">
        <v>4</v>
      </c>
      <c r="AB60">
        <v>10</v>
      </c>
      <c r="AC60">
        <v>3</v>
      </c>
      <c r="AD60">
        <v>3</v>
      </c>
      <c r="AE60">
        <v>2</v>
      </c>
      <c r="AF60">
        <v>3</v>
      </c>
      <c r="AG60">
        <v>3</v>
      </c>
      <c r="AH60">
        <v>2</v>
      </c>
      <c r="AI60">
        <v>3</v>
      </c>
      <c r="AJ60">
        <v>3</v>
      </c>
      <c r="AK60">
        <v>3</v>
      </c>
      <c r="AL60">
        <v>3</v>
      </c>
      <c r="AM60">
        <v>4</v>
      </c>
      <c r="AN60">
        <v>3</v>
      </c>
      <c r="AO60">
        <v>3</v>
      </c>
      <c r="AP60">
        <v>4</v>
      </c>
      <c r="AQ60">
        <v>2</v>
      </c>
      <c r="AR60">
        <v>28</v>
      </c>
      <c r="AS60">
        <v>4</v>
      </c>
      <c r="AT60">
        <v>6</v>
      </c>
      <c r="AU60">
        <v>7</v>
      </c>
      <c r="AV60">
        <v>13</v>
      </c>
      <c r="AW60">
        <v>2</v>
      </c>
      <c r="AX60">
        <v>12</v>
      </c>
      <c r="AY60">
        <v>11</v>
      </c>
      <c r="AZ60">
        <v>17</v>
      </c>
      <c r="BA60">
        <v>5</v>
      </c>
      <c r="BB60">
        <v>14</v>
      </c>
      <c r="BC60">
        <v>19</v>
      </c>
      <c r="BD60">
        <v>4</v>
      </c>
      <c r="BE60">
        <v>3</v>
      </c>
      <c r="BF60">
        <v>8</v>
      </c>
      <c r="BG60">
        <v>18</v>
      </c>
      <c r="BH60">
        <v>1</v>
      </c>
      <c r="BI60">
        <v>20</v>
      </c>
      <c r="BJ60">
        <v>9</v>
      </c>
      <c r="BK60">
        <v>16</v>
      </c>
      <c r="BL60">
        <v>15</v>
      </c>
      <c r="BM60">
        <v>10</v>
      </c>
      <c r="BN60">
        <v>63</v>
      </c>
      <c r="BO60">
        <f t="shared" si="0"/>
        <v>54</v>
      </c>
      <c r="BR60">
        <f t="shared" si="1"/>
        <v>-0.37939439702286343</v>
      </c>
      <c r="BS60">
        <f t="shared" si="2"/>
        <v>4</v>
      </c>
      <c r="BT60">
        <f t="shared" si="3"/>
        <v>30</v>
      </c>
    </row>
    <row r="61" spans="1:72" x14ac:dyDescent="0.25">
      <c r="A61">
        <v>46305</v>
      </c>
      <c r="B61">
        <v>0</v>
      </c>
      <c r="C61">
        <v>2007</v>
      </c>
      <c r="D61" s="1">
        <v>45972.944050925929</v>
      </c>
      <c r="E61">
        <v>50</v>
      </c>
      <c r="F61">
        <v>2</v>
      </c>
      <c r="G61">
        <v>4</v>
      </c>
      <c r="H61">
        <v>4</v>
      </c>
      <c r="I61">
        <v>2</v>
      </c>
      <c r="J61">
        <v>4</v>
      </c>
      <c r="K61">
        <v>2</v>
      </c>
      <c r="L61">
        <v>2</v>
      </c>
      <c r="M61">
        <v>2</v>
      </c>
      <c r="N61">
        <v>4</v>
      </c>
      <c r="O61">
        <v>2</v>
      </c>
      <c r="P61">
        <v>4</v>
      </c>
      <c r="Q61">
        <v>1</v>
      </c>
      <c r="R61">
        <v>2</v>
      </c>
      <c r="S61">
        <v>1</v>
      </c>
      <c r="T61">
        <v>4</v>
      </c>
      <c r="U61">
        <v>2</v>
      </c>
      <c r="V61">
        <v>2</v>
      </c>
      <c r="W61">
        <v>5</v>
      </c>
      <c r="X61">
        <v>2</v>
      </c>
      <c r="Y61">
        <v>3</v>
      </c>
      <c r="Z61">
        <v>4</v>
      </c>
      <c r="AA61">
        <v>4</v>
      </c>
      <c r="AB61">
        <v>5</v>
      </c>
      <c r="AC61">
        <v>5</v>
      </c>
      <c r="AD61">
        <v>4</v>
      </c>
      <c r="AE61">
        <v>3</v>
      </c>
      <c r="AF61">
        <v>8</v>
      </c>
      <c r="AG61">
        <v>3</v>
      </c>
      <c r="AH61">
        <v>3</v>
      </c>
      <c r="AI61">
        <v>4</v>
      </c>
      <c r="AJ61">
        <v>4</v>
      </c>
      <c r="AK61">
        <v>3</v>
      </c>
      <c r="AL61">
        <v>2</v>
      </c>
      <c r="AM61">
        <v>2</v>
      </c>
      <c r="AN61">
        <v>7</v>
      </c>
      <c r="AO61">
        <v>8</v>
      </c>
      <c r="AP61">
        <v>9</v>
      </c>
      <c r="AQ61">
        <v>3</v>
      </c>
      <c r="AR61">
        <v>4</v>
      </c>
      <c r="AS61">
        <v>7</v>
      </c>
      <c r="AT61">
        <v>13</v>
      </c>
      <c r="AU61">
        <v>15</v>
      </c>
      <c r="AV61">
        <v>16</v>
      </c>
      <c r="AW61">
        <v>9</v>
      </c>
      <c r="AX61">
        <v>4</v>
      </c>
      <c r="AY61">
        <v>20</v>
      </c>
      <c r="AZ61">
        <v>1</v>
      </c>
      <c r="BA61">
        <v>5</v>
      </c>
      <c r="BB61">
        <v>11</v>
      </c>
      <c r="BC61">
        <v>17</v>
      </c>
      <c r="BD61">
        <v>12</v>
      </c>
      <c r="BE61">
        <v>7</v>
      </c>
      <c r="BF61">
        <v>3</v>
      </c>
      <c r="BG61">
        <v>18</v>
      </c>
      <c r="BH61">
        <v>2</v>
      </c>
      <c r="BI61">
        <v>10</v>
      </c>
      <c r="BJ61">
        <v>6</v>
      </c>
      <c r="BK61">
        <v>8</v>
      </c>
      <c r="BL61">
        <v>19</v>
      </c>
      <c r="BM61">
        <v>14</v>
      </c>
      <c r="BN61">
        <v>55</v>
      </c>
      <c r="BO61">
        <f t="shared" si="0"/>
        <v>54</v>
      </c>
      <c r="BR61">
        <f t="shared" si="1"/>
        <v>-0.37939439702286343</v>
      </c>
      <c r="BS61">
        <f t="shared" si="2"/>
        <v>4</v>
      </c>
      <c r="BT61">
        <f t="shared" si="3"/>
        <v>30</v>
      </c>
    </row>
    <row r="62" spans="1:72" x14ac:dyDescent="0.25">
      <c r="A62">
        <v>41144</v>
      </c>
      <c r="B62">
        <v>0</v>
      </c>
      <c r="C62">
        <v>1999</v>
      </c>
      <c r="D62" s="1">
        <v>45959.430752314816</v>
      </c>
      <c r="E62">
        <v>0</v>
      </c>
      <c r="F62">
        <v>4</v>
      </c>
      <c r="G62">
        <v>4</v>
      </c>
      <c r="H62">
        <v>2</v>
      </c>
      <c r="I62">
        <v>5</v>
      </c>
      <c r="J62">
        <v>1</v>
      </c>
      <c r="K62">
        <v>3</v>
      </c>
      <c r="L62">
        <v>4</v>
      </c>
      <c r="M62">
        <v>3</v>
      </c>
      <c r="N62">
        <v>2</v>
      </c>
      <c r="O62">
        <v>1</v>
      </c>
      <c r="P62">
        <v>4</v>
      </c>
      <c r="Q62">
        <v>1</v>
      </c>
      <c r="R62">
        <v>1</v>
      </c>
      <c r="S62">
        <v>1</v>
      </c>
      <c r="T62">
        <v>5</v>
      </c>
      <c r="U62">
        <v>1</v>
      </c>
      <c r="V62">
        <v>4</v>
      </c>
      <c r="W62">
        <v>5</v>
      </c>
      <c r="X62">
        <v>3</v>
      </c>
      <c r="Y62">
        <v>1</v>
      </c>
      <c r="Z62">
        <v>4</v>
      </c>
      <c r="AA62">
        <v>4</v>
      </c>
      <c r="AB62">
        <v>4</v>
      </c>
      <c r="AC62">
        <v>5</v>
      </c>
      <c r="AD62">
        <v>2</v>
      </c>
      <c r="AE62">
        <v>4</v>
      </c>
      <c r="AF62">
        <v>3</v>
      </c>
      <c r="AG62">
        <v>5</v>
      </c>
      <c r="AH62">
        <v>15</v>
      </c>
      <c r="AI62">
        <v>3</v>
      </c>
      <c r="AJ62">
        <v>12</v>
      </c>
      <c r="AK62">
        <v>2</v>
      </c>
      <c r="AL62">
        <v>55</v>
      </c>
      <c r="AM62">
        <v>2</v>
      </c>
      <c r="AN62">
        <v>22</v>
      </c>
      <c r="AO62">
        <v>4</v>
      </c>
      <c r="AP62">
        <v>4</v>
      </c>
      <c r="AQ62">
        <v>8</v>
      </c>
      <c r="AR62">
        <v>3</v>
      </c>
      <c r="AS62">
        <v>6</v>
      </c>
      <c r="AT62">
        <v>11</v>
      </c>
      <c r="AU62">
        <v>17</v>
      </c>
      <c r="AV62">
        <v>6</v>
      </c>
      <c r="AW62">
        <v>3</v>
      </c>
      <c r="AX62">
        <v>19</v>
      </c>
      <c r="AY62">
        <v>12</v>
      </c>
      <c r="AZ62">
        <v>9</v>
      </c>
      <c r="BA62">
        <v>7</v>
      </c>
      <c r="BB62">
        <v>4</v>
      </c>
      <c r="BC62">
        <v>16</v>
      </c>
      <c r="BD62">
        <v>14</v>
      </c>
      <c r="BE62">
        <v>2</v>
      </c>
      <c r="BF62">
        <v>18</v>
      </c>
      <c r="BG62">
        <v>5</v>
      </c>
      <c r="BH62">
        <v>20</v>
      </c>
      <c r="BI62">
        <v>13</v>
      </c>
      <c r="BJ62">
        <v>8</v>
      </c>
      <c r="BK62">
        <v>1</v>
      </c>
      <c r="BL62">
        <v>10</v>
      </c>
      <c r="BM62">
        <v>15</v>
      </c>
      <c r="BN62">
        <v>68</v>
      </c>
      <c r="BO62">
        <f t="shared" si="0"/>
        <v>55</v>
      </c>
      <c r="BR62">
        <f t="shared" si="1"/>
        <v>-0.32946053472813108</v>
      </c>
      <c r="BS62">
        <f t="shared" si="2"/>
        <v>4</v>
      </c>
      <c r="BT62">
        <f t="shared" si="3"/>
        <v>31</v>
      </c>
    </row>
    <row r="63" spans="1:72" x14ac:dyDescent="0.25">
      <c r="A63">
        <v>45985</v>
      </c>
      <c r="B63">
        <v>0</v>
      </c>
      <c r="C63">
        <v>1975</v>
      </c>
      <c r="D63" s="1">
        <v>45971.312199074076</v>
      </c>
      <c r="E63">
        <v>5</v>
      </c>
      <c r="F63">
        <v>2</v>
      </c>
      <c r="G63">
        <v>4</v>
      </c>
      <c r="H63">
        <v>1</v>
      </c>
      <c r="I63">
        <v>2</v>
      </c>
      <c r="J63">
        <v>4</v>
      </c>
      <c r="K63">
        <v>4</v>
      </c>
      <c r="L63">
        <v>4</v>
      </c>
      <c r="M63">
        <v>2</v>
      </c>
      <c r="N63">
        <v>3</v>
      </c>
      <c r="O63">
        <v>2</v>
      </c>
      <c r="P63">
        <v>3</v>
      </c>
      <c r="Q63">
        <v>4</v>
      </c>
      <c r="R63">
        <v>2</v>
      </c>
      <c r="S63">
        <v>2</v>
      </c>
      <c r="T63">
        <v>2</v>
      </c>
      <c r="U63">
        <v>2</v>
      </c>
      <c r="V63">
        <v>1</v>
      </c>
      <c r="W63">
        <v>5</v>
      </c>
      <c r="X63">
        <v>4</v>
      </c>
      <c r="Y63">
        <v>2</v>
      </c>
      <c r="Z63">
        <v>11</v>
      </c>
      <c r="AA63">
        <v>10</v>
      </c>
      <c r="AB63">
        <v>11</v>
      </c>
      <c r="AC63">
        <v>10</v>
      </c>
      <c r="AD63">
        <v>6</v>
      </c>
      <c r="AE63">
        <v>7</v>
      </c>
      <c r="AF63">
        <v>5</v>
      </c>
      <c r="AG63">
        <v>5</v>
      </c>
      <c r="AH63">
        <v>5</v>
      </c>
      <c r="AI63">
        <v>12</v>
      </c>
      <c r="AJ63">
        <v>7</v>
      </c>
      <c r="AK63">
        <v>122</v>
      </c>
      <c r="AL63">
        <v>10</v>
      </c>
      <c r="AM63">
        <v>4</v>
      </c>
      <c r="AN63">
        <v>16</v>
      </c>
      <c r="AO63">
        <v>9</v>
      </c>
      <c r="AP63">
        <v>6</v>
      </c>
      <c r="AQ63">
        <v>9</v>
      </c>
      <c r="AR63">
        <v>8</v>
      </c>
      <c r="AS63">
        <v>6</v>
      </c>
      <c r="AT63">
        <v>17</v>
      </c>
      <c r="AU63">
        <v>12</v>
      </c>
      <c r="AV63">
        <v>3</v>
      </c>
      <c r="AW63">
        <v>16</v>
      </c>
      <c r="AX63">
        <v>15</v>
      </c>
      <c r="AY63">
        <v>4</v>
      </c>
      <c r="AZ63">
        <v>8</v>
      </c>
      <c r="BA63">
        <v>9</v>
      </c>
      <c r="BB63">
        <v>14</v>
      </c>
      <c r="BC63">
        <v>11</v>
      </c>
      <c r="BD63">
        <v>20</v>
      </c>
      <c r="BE63">
        <v>5</v>
      </c>
      <c r="BF63">
        <v>2</v>
      </c>
      <c r="BG63">
        <v>19</v>
      </c>
      <c r="BH63">
        <v>1</v>
      </c>
      <c r="BI63">
        <v>13</v>
      </c>
      <c r="BJ63">
        <v>18</v>
      </c>
      <c r="BK63">
        <v>10</v>
      </c>
      <c r="BL63">
        <v>7</v>
      </c>
      <c r="BM63">
        <v>6</v>
      </c>
      <c r="BN63">
        <v>62</v>
      </c>
      <c r="BO63">
        <f t="shared" si="0"/>
        <v>55</v>
      </c>
      <c r="BR63">
        <f t="shared" si="1"/>
        <v>-0.32946053472813108</v>
      </c>
      <c r="BS63">
        <f t="shared" si="2"/>
        <v>4</v>
      </c>
      <c r="BT63">
        <f t="shared" si="3"/>
        <v>31</v>
      </c>
    </row>
    <row r="64" spans="1:72" x14ac:dyDescent="0.25">
      <c r="A64">
        <v>43831</v>
      </c>
      <c r="B64">
        <v>0</v>
      </c>
      <c r="C64">
        <v>1981</v>
      </c>
      <c r="D64" s="1">
        <v>45964.40421296296</v>
      </c>
      <c r="E64">
        <v>0</v>
      </c>
      <c r="F64">
        <v>2</v>
      </c>
      <c r="G64">
        <v>1</v>
      </c>
      <c r="H64">
        <v>2</v>
      </c>
      <c r="I64">
        <v>2</v>
      </c>
      <c r="J64">
        <v>4</v>
      </c>
      <c r="K64">
        <v>4</v>
      </c>
      <c r="L64">
        <v>4</v>
      </c>
      <c r="M64">
        <v>4</v>
      </c>
      <c r="N64">
        <v>4</v>
      </c>
      <c r="O64">
        <v>4</v>
      </c>
      <c r="P64">
        <v>2</v>
      </c>
      <c r="Q64">
        <v>2</v>
      </c>
      <c r="R64">
        <v>4</v>
      </c>
      <c r="S64">
        <v>2</v>
      </c>
      <c r="T64">
        <v>4</v>
      </c>
      <c r="U64">
        <v>1</v>
      </c>
      <c r="V64">
        <v>2</v>
      </c>
      <c r="W64">
        <v>4</v>
      </c>
      <c r="X64">
        <v>2</v>
      </c>
      <c r="Y64">
        <v>2</v>
      </c>
      <c r="Z64">
        <v>9</v>
      </c>
      <c r="AA64">
        <v>6</v>
      </c>
      <c r="AB64">
        <v>7</v>
      </c>
      <c r="AC64">
        <v>12</v>
      </c>
      <c r="AD64">
        <v>4</v>
      </c>
      <c r="AE64">
        <v>8</v>
      </c>
      <c r="AF64">
        <v>12</v>
      </c>
      <c r="AG64">
        <v>7</v>
      </c>
      <c r="AH64">
        <v>5</v>
      </c>
      <c r="AI64">
        <v>19</v>
      </c>
      <c r="AJ64">
        <v>5</v>
      </c>
      <c r="AK64">
        <v>9</v>
      </c>
      <c r="AL64">
        <v>8</v>
      </c>
      <c r="AM64">
        <v>5</v>
      </c>
      <c r="AN64">
        <v>4</v>
      </c>
      <c r="AO64">
        <v>5</v>
      </c>
      <c r="AP64">
        <v>15</v>
      </c>
      <c r="AQ64">
        <v>10</v>
      </c>
      <c r="AR64">
        <v>9</v>
      </c>
      <c r="AS64">
        <v>21</v>
      </c>
      <c r="AT64">
        <v>20</v>
      </c>
      <c r="AU64">
        <v>16</v>
      </c>
      <c r="AV64">
        <v>8</v>
      </c>
      <c r="AW64">
        <v>17</v>
      </c>
      <c r="AX64">
        <v>6</v>
      </c>
      <c r="AY64">
        <v>10</v>
      </c>
      <c r="AZ64">
        <v>2</v>
      </c>
      <c r="BA64">
        <v>7</v>
      </c>
      <c r="BB64">
        <v>4</v>
      </c>
      <c r="BC64">
        <v>1</v>
      </c>
      <c r="BD64">
        <v>18</v>
      </c>
      <c r="BE64">
        <v>9</v>
      </c>
      <c r="BF64">
        <v>13</v>
      </c>
      <c r="BG64">
        <v>12</v>
      </c>
      <c r="BH64">
        <v>19</v>
      </c>
      <c r="BI64">
        <v>15</v>
      </c>
      <c r="BJ64">
        <v>11</v>
      </c>
      <c r="BK64">
        <v>14</v>
      </c>
      <c r="BL64">
        <v>3</v>
      </c>
      <c r="BM64">
        <v>5</v>
      </c>
      <c r="BN64">
        <v>63</v>
      </c>
      <c r="BO64">
        <f t="shared" si="0"/>
        <v>56</v>
      </c>
      <c r="BR64">
        <f t="shared" si="1"/>
        <v>-0.27952667243339868</v>
      </c>
      <c r="BS64">
        <f t="shared" si="2"/>
        <v>4</v>
      </c>
      <c r="BT64">
        <f t="shared" si="3"/>
        <v>32.1</v>
      </c>
    </row>
    <row r="65" spans="1:72" x14ac:dyDescent="0.25">
      <c r="A65">
        <v>46224</v>
      </c>
      <c r="B65">
        <v>0</v>
      </c>
      <c r="C65">
        <v>1993</v>
      </c>
      <c r="D65" s="1">
        <v>45972.769062500003</v>
      </c>
      <c r="E65">
        <v>15</v>
      </c>
      <c r="F65">
        <v>2</v>
      </c>
      <c r="G65">
        <v>4</v>
      </c>
      <c r="H65">
        <v>2</v>
      </c>
      <c r="I65">
        <v>2</v>
      </c>
      <c r="J65">
        <v>4</v>
      </c>
      <c r="K65">
        <v>3</v>
      </c>
      <c r="L65">
        <v>4</v>
      </c>
      <c r="M65">
        <v>2</v>
      </c>
      <c r="N65">
        <v>2</v>
      </c>
      <c r="O65">
        <v>3</v>
      </c>
      <c r="P65">
        <v>4</v>
      </c>
      <c r="Q65">
        <v>1</v>
      </c>
      <c r="R65">
        <v>2</v>
      </c>
      <c r="S65">
        <v>3</v>
      </c>
      <c r="T65">
        <v>5</v>
      </c>
      <c r="U65">
        <v>1</v>
      </c>
      <c r="V65">
        <v>4</v>
      </c>
      <c r="W65">
        <v>4</v>
      </c>
      <c r="X65">
        <v>2</v>
      </c>
      <c r="Y65">
        <v>2</v>
      </c>
      <c r="Z65">
        <v>35</v>
      </c>
      <c r="AA65">
        <v>10</v>
      </c>
      <c r="AB65">
        <v>4</v>
      </c>
      <c r="AC65">
        <v>9</v>
      </c>
      <c r="AD65">
        <v>2</v>
      </c>
      <c r="AE65">
        <v>2</v>
      </c>
      <c r="AF65">
        <v>5</v>
      </c>
      <c r="AG65">
        <v>13</v>
      </c>
      <c r="AH65">
        <v>8</v>
      </c>
      <c r="AI65">
        <v>4</v>
      </c>
      <c r="AJ65">
        <v>16</v>
      </c>
      <c r="AK65">
        <v>6</v>
      </c>
      <c r="AL65">
        <v>8</v>
      </c>
      <c r="AM65">
        <v>4</v>
      </c>
      <c r="AN65">
        <v>8</v>
      </c>
      <c r="AO65">
        <v>7</v>
      </c>
      <c r="AP65">
        <v>8</v>
      </c>
      <c r="AQ65">
        <v>3</v>
      </c>
      <c r="AR65">
        <v>4</v>
      </c>
      <c r="AS65">
        <v>4</v>
      </c>
      <c r="AT65">
        <v>13</v>
      </c>
      <c r="AU65">
        <v>20</v>
      </c>
      <c r="AV65">
        <v>11</v>
      </c>
      <c r="AW65">
        <v>17</v>
      </c>
      <c r="AX65">
        <v>9</v>
      </c>
      <c r="AY65">
        <v>10</v>
      </c>
      <c r="AZ65">
        <v>8</v>
      </c>
      <c r="BA65">
        <v>3</v>
      </c>
      <c r="BB65">
        <v>15</v>
      </c>
      <c r="BC65">
        <v>5</v>
      </c>
      <c r="BD65">
        <v>16</v>
      </c>
      <c r="BE65">
        <v>6</v>
      </c>
      <c r="BF65">
        <v>14</v>
      </c>
      <c r="BG65">
        <v>18</v>
      </c>
      <c r="BH65">
        <v>1</v>
      </c>
      <c r="BI65">
        <v>19</v>
      </c>
      <c r="BJ65">
        <v>7</v>
      </c>
      <c r="BK65">
        <v>12</v>
      </c>
      <c r="BL65">
        <v>4</v>
      </c>
      <c r="BM65">
        <v>2</v>
      </c>
      <c r="BN65">
        <v>56</v>
      </c>
      <c r="BO65">
        <f t="shared" si="0"/>
        <v>56</v>
      </c>
      <c r="BR65">
        <f t="shared" si="1"/>
        <v>-0.27952667243339868</v>
      </c>
      <c r="BS65">
        <f t="shared" si="2"/>
        <v>4</v>
      </c>
      <c r="BT65">
        <f t="shared" si="3"/>
        <v>32.1</v>
      </c>
    </row>
    <row r="66" spans="1:72" x14ac:dyDescent="0.25">
      <c r="A66">
        <v>46319</v>
      </c>
      <c r="B66">
        <v>0</v>
      </c>
      <c r="C66">
        <v>2006</v>
      </c>
      <c r="D66" s="1">
        <v>45972.944502314815</v>
      </c>
      <c r="E66" t="s">
        <v>90</v>
      </c>
      <c r="F66">
        <v>4</v>
      </c>
      <c r="G66">
        <v>2</v>
      </c>
      <c r="H66">
        <v>2</v>
      </c>
      <c r="I66">
        <v>5</v>
      </c>
      <c r="J66">
        <v>2</v>
      </c>
      <c r="K66">
        <v>2</v>
      </c>
      <c r="L66">
        <v>3</v>
      </c>
      <c r="M66">
        <v>2</v>
      </c>
      <c r="N66">
        <v>4</v>
      </c>
      <c r="O66">
        <v>4</v>
      </c>
      <c r="P66">
        <v>5</v>
      </c>
      <c r="Q66">
        <v>2</v>
      </c>
      <c r="R66">
        <v>2</v>
      </c>
      <c r="S66">
        <v>2</v>
      </c>
      <c r="T66">
        <v>2</v>
      </c>
      <c r="U66">
        <v>1</v>
      </c>
      <c r="V66">
        <v>4</v>
      </c>
      <c r="W66">
        <v>4</v>
      </c>
      <c r="X66">
        <v>2</v>
      </c>
      <c r="Y66">
        <v>3</v>
      </c>
      <c r="Z66">
        <v>5</v>
      </c>
      <c r="AA66">
        <v>8</v>
      </c>
      <c r="AB66">
        <v>11</v>
      </c>
      <c r="AC66">
        <v>6</v>
      </c>
      <c r="AD66">
        <v>5</v>
      </c>
      <c r="AE66">
        <v>4</v>
      </c>
      <c r="AF66">
        <v>4</v>
      </c>
      <c r="AG66">
        <v>5</v>
      </c>
      <c r="AH66">
        <v>7</v>
      </c>
      <c r="AI66">
        <v>5</v>
      </c>
      <c r="AJ66">
        <v>7</v>
      </c>
      <c r="AK66">
        <v>6</v>
      </c>
      <c r="AL66">
        <v>3</v>
      </c>
      <c r="AM66">
        <v>4</v>
      </c>
      <c r="AN66">
        <v>6</v>
      </c>
      <c r="AO66">
        <v>3</v>
      </c>
      <c r="AP66">
        <v>5</v>
      </c>
      <c r="AQ66">
        <v>4</v>
      </c>
      <c r="AR66">
        <v>4</v>
      </c>
      <c r="AS66">
        <v>4</v>
      </c>
      <c r="AT66">
        <v>8</v>
      </c>
      <c r="AU66">
        <v>7</v>
      </c>
      <c r="AV66">
        <v>9</v>
      </c>
      <c r="AW66">
        <v>1</v>
      </c>
      <c r="AX66">
        <v>3</v>
      </c>
      <c r="AY66">
        <v>14</v>
      </c>
      <c r="AZ66">
        <v>10</v>
      </c>
      <c r="BA66">
        <v>11</v>
      </c>
      <c r="BB66">
        <v>4</v>
      </c>
      <c r="BC66">
        <v>13</v>
      </c>
      <c r="BD66">
        <v>2</v>
      </c>
      <c r="BE66">
        <v>18</v>
      </c>
      <c r="BF66">
        <v>19</v>
      </c>
      <c r="BG66">
        <v>5</v>
      </c>
      <c r="BH66">
        <v>6</v>
      </c>
      <c r="BI66">
        <v>15</v>
      </c>
      <c r="BJ66">
        <v>12</v>
      </c>
      <c r="BK66">
        <v>16</v>
      </c>
      <c r="BL66">
        <v>20</v>
      </c>
      <c r="BM66">
        <v>17</v>
      </c>
      <c r="BN66">
        <v>62</v>
      </c>
      <c r="BO66">
        <f t="shared" ref="BO66:BO129" si="4">SUM(F66:Y66)</f>
        <v>57</v>
      </c>
      <c r="BR66">
        <f t="shared" si="1"/>
        <v>-0.22959281013866631</v>
      </c>
      <c r="BS66">
        <f t="shared" si="2"/>
        <v>5</v>
      </c>
      <c r="BT66">
        <f t="shared" si="3"/>
        <v>33.1</v>
      </c>
    </row>
    <row r="67" spans="1:72" x14ac:dyDescent="0.25">
      <c r="A67">
        <v>44739</v>
      </c>
      <c r="B67">
        <v>0</v>
      </c>
      <c r="C67">
        <v>2006</v>
      </c>
      <c r="D67" s="1">
        <v>45966.379525462966</v>
      </c>
      <c r="E67">
        <v>3</v>
      </c>
      <c r="F67">
        <v>4</v>
      </c>
      <c r="G67">
        <v>5</v>
      </c>
      <c r="H67">
        <v>4</v>
      </c>
      <c r="I67">
        <v>5</v>
      </c>
      <c r="J67">
        <v>4</v>
      </c>
      <c r="K67">
        <v>2</v>
      </c>
      <c r="L67">
        <v>4</v>
      </c>
      <c r="M67">
        <v>2</v>
      </c>
      <c r="N67">
        <v>1</v>
      </c>
      <c r="O67">
        <v>2</v>
      </c>
      <c r="P67">
        <v>2</v>
      </c>
      <c r="Q67">
        <v>2</v>
      </c>
      <c r="R67">
        <v>2</v>
      </c>
      <c r="S67">
        <v>1</v>
      </c>
      <c r="T67">
        <v>4</v>
      </c>
      <c r="U67">
        <v>1</v>
      </c>
      <c r="V67">
        <v>4</v>
      </c>
      <c r="W67">
        <v>3</v>
      </c>
      <c r="X67">
        <v>2</v>
      </c>
      <c r="Y67">
        <v>4</v>
      </c>
      <c r="Z67">
        <v>3</v>
      </c>
      <c r="AA67">
        <v>2</v>
      </c>
      <c r="AB67">
        <v>3</v>
      </c>
      <c r="AC67">
        <v>2</v>
      </c>
      <c r="AD67">
        <v>4</v>
      </c>
      <c r="AE67">
        <v>3</v>
      </c>
      <c r="AF67">
        <v>3</v>
      </c>
      <c r="AG67">
        <v>3</v>
      </c>
      <c r="AH67">
        <v>4</v>
      </c>
      <c r="AI67">
        <v>3</v>
      </c>
      <c r="AJ67">
        <v>6</v>
      </c>
      <c r="AK67">
        <v>6</v>
      </c>
      <c r="AL67">
        <v>3</v>
      </c>
      <c r="AM67">
        <v>2</v>
      </c>
      <c r="AN67">
        <v>4</v>
      </c>
      <c r="AO67">
        <v>2</v>
      </c>
      <c r="AP67">
        <v>4</v>
      </c>
      <c r="AQ67">
        <v>5</v>
      </c>
      <c r="AR67">
        <v>3</v>
      </c>
      <c r="AS67">
        <v>3</v>
      </c>
      <c r="AT67">
        <v>18</v>
      </c>
      <c r="AU67">
        <v>17</v>
      </c>
      <c r="AV67">
        <v>13</v>
      </c>
      <c r="AW67">
        <v>10</v>
      </c>
      <c r="AX67">
        <v>11</v>
      </c>
      <c r="AY67">
        <v>3</v>
      </c>
      <c r="AZ67">
        <v>15</v>
      </c>
      <c r="BA67">
        <v>12</v>
      </c>
      <c r="BB67">
        <v>8</v>
      </c>
      <c r="BC67">
        <v>14</v>
      </c>
      <c r="BD67">
        <v>16</v>
      </c>
      <c r="BE67">
        <v>20</v>
      </c>
      <c r="BF67">
        <v>7</v>
      </c>
      <c r="BG67">
        <v>6</v>
      </c>
      <c r="BH67">
        <v>5</v>
      </c>
      <c r="BI67">
        <v>4</v>
      </c>
      <c r="BJ67">
        <v>1</v>
      </c>
      <c r="BK67">
        <v>19</v>
      </c>
      <c r="BL67">
        <v>9</v>
      </c>
      <c r="BM67">
        <v>2</v>
      </c>
      <c r="BN67">
        <v>67</v>
      </c>
      <c r="BO67">
        <f t="shared" si="4"/>
        <v>58</v>
      </c>
      <c r="BR67">
        <f t="shared" ref="BR67:BR130" si="5">(BO67-$BP$2)/$BQ$2</f>
        <v>-0.17965894784393391</v>
      </c>
      <c r="BS67">
        <f t="shared" ref="BS67:BS130" si="6">ROUND(BR67*2+5,0)</f>
        <v>5</v>
      </c>
      <c r="BT67">
        <f t="shared" ref="BT67:BT130" si="7">_xlfn.PERCENTRANK.INC($BO$2:$BO$195,BO67)*100</f>
        <v>33.6</v>
      </c>
    </row>
    <row r="68" spans="1:72" x14ac:dyDescent="0.25">
      <c r="A68">
        <v>45054</v>
      </c>
      <c r="B68">
        <v>0</v>
      </c>
      <c r="C68">
        <v>1997</v>
      </c>
      <c r="D68" s="1">
        <v>45967.610590277778</v>
      </c>
      <c r="E68" t="s">
        <v>174</v>
      </c>
      <c r="F68">
        <v>3</v>
      </c>
      <c r="G68">
        <v>4</v>
      </c>
      <c r="H68">
        <v>2</v>
      </c>
      <c r="I68">
        <v>3</v>
      </c>
      <c r="J68">
        <v>4</v>
      </c>
      <c r="K68">
        <v>2</v>
      </c>
      <c r="L68">
        <v>4</v>
      </c>
      <c r="M68">
        <v>2</v>
      </c>
      <c r="N68">
        <v>2</v>
      </c>
      <c r="O68">
        <v>2</v>
      </c>
      <c r="P68">
        <v>4</v>
      </c>
      <c r="Q68">
        <v>2</v>
      </c>
      <c r="R68">
        <v>2</v>
      </c>
      <c r="S68">
        <v>2</v>
      </c>
      <c r="T68">
        <v>4</v>
      </c>
      <c r="U68">
        <v>2</v>
      </c>
      <c r="V68">
        <v>4</v>
      </c>
      <c r="W68">
        <v>4</v>
      </c>
      <c r="X68">
        <v>4</v>
      </c>
      <c r="Y68">
        <v>2</v>
      </c>
      <c r="Z68">
        <v>6</v>
      </c>
      <c r="AA68">
        <v>5</v>
      </c>
      <c r="AB68">
        <v>11</v>
      </c>
      <c r="AC68">
        <v>2</v>
      </c>
      <c r="AD68">
        <v>4</v>
      </c>
      <c r="AE68">
        <v>2</v>
      </c>
      <c r="AF68">
        <v>2</v>
      </c>
      <c r="AG68">
        <v>2</v>
      </c>
      <c r="AH68">
        <v>6</v>
      </c>
      <c r="AI68">
        <v>3</v>
      </c>
      <c r="AJ68">
        <v>4</v>
      </c>
      <c r="AK68">
        <v>3</v>
      </c>
      <c r="AL68">
        <v>3</v>
      </c>
      <c r="AM68">
        <v>5</v>
      </c>
      <c r="AN68">
        <v>5</v>
      </c>
      <c r="AO68">
        <v>4</v>
      </c>
      <c r="AP68">
        <v>3</v>
      </c>
      <c r="AQ68">
        <v>3</v>
      </c>
      <c r="AR68">
        <v>4</v>
      </c>
      <c r="AS68">
        <v>4</v>
      </c>
      <c r="AT68">
        <v>12</v>
      </c>
      <c r="AU68">
        <v>13</v>
      </c>
      <c r="AV68">
        <v>1</v>
      </c>
      <c r="AW68">
        <v>19</v>
      </c>
      <c r="AX68">
        <v>8</v>
      </c>
      <c r="AY68">
        <v>18</v>
      </c>
      <c r="AZ68">
        <v>9</v>
      </c>
      <c r="BA68">
        <v>20</v>
      </c>
      <c r="BB68">
        <v>2</v>
      </c>
      <c r="BC68">
        <v>10</v>
      </c>
      <c r="BD68">
        <v>11</v>
      </c>
      <c r="BE68">
        <v>17</v>
      </c>
      <c r="BF68">
        <v>3</v>
      </c>
      <c r="BG68">
        <v>5</v>
      </c>
      <c r="BH68">
        <v>15</v>
      </c>
      <c r="BI68">
        <v>14</v>
      </c>
      <c r="BJ68">
        <v>6</v>
      </c>
      <c r="BK68">
        <v>4</v>
      </c>
      <c r="BL68">
        <v>7</v>
      </c>
      <c r="BM68">
        <v>16</v>
      </c>
      <c r="BN68">
        <v>54</v>
      </c>
      <c r="BO68">
        <f t="shared" si="4"/>
        <v>58</v>
      </c>
      <c r="BR68">
        <f t="shared" si="5"/>
        <v>-0.17965894784393391</v>
      </c>
      <c r="BS68">
        <f t="shared" si="6"/>
        <v>5</v>
      </c>
      <c r="BT68">
        <f t="shared" si="7"/>
        <v>33.6</v>
      </c>
    </row>
    <row r="69" spans="1:72" x14ac:dyDescent="0.25">
      <c r="A69">
        <v>45715</v>
      </c>
      <c r="B69">
        <v>0</v>
      </c>
      <c r="C69">
        <v>1990</v>
      </c>
      <c r="D69" s="1">
        <v>45969.623831018522</v>
      </c>
      <c r="E69" t="s">
        <v>66</v>
      </c>
      <c r="F69">
        <v>4</v>
      </c>
      <c r="G69">
        <v>2</v>
      </c>
      <c r="H69">
        <v>2</v>
      </c>
      <c r="I69">
        <v>4</v>
      </c>
      <c r="J69">
        <v>4</v>
      </c>
      <c r="K69">
        <v>1</v>
      </c>
      <c r="L69">
        <v>4</v>
      </c>
      <c r="M69">
        <v>4</v>
      </c>
      <c r="N69">
        <v>1</v>
      </c>
      <c r="O69">
        <v>3</v>
      </c>
      <c r="P69">
        <v>4</v>
      </c>
      <c r="Q69">
        <v>2</v>
      </c>
      <c r="R69">
        <v>2</v>
      </c>
      <c r="S69">
        <v>1</v>
      </c>
      <c r="T69">
        <v>4</v>
      </c>
      <c r="U69">
        <v>1</v>
      </c>
      <c r="V69">
        <v>4</v>
      </c>
      <c r="W69">
        <v>5</v>
      </c>
      <c r="X69">
        <v>3</v>
      </c>
      <c r="Y69">
        <v>3</v>
      </c>
      <c r="Z69">
        <v>5</v>
      </c>
      <c r="AA69">
        <v>9</v>
      </c>
      <c r="AB69">
        <v>7</v>
      </c>
      <c r="AC69">
        <v>3</v>
      </c>
      <c r="AD69">
        <v>8</v>
      </c>
      <c r="AE69">
        <v>3</v>
      </c>
      <c r="AF69">
        <v>7</v>
      </c>
      <c r="AG69">
        <v>4</v>
      </c>
      <c r="AH69">
        <v>4</v>
      </c>
      <c r="AI69">
        <v>5</v>
      </c>
      <c r="AJ69">
        <v>6</v>
      </c>
      <c r="AK69">
        <v>4</v>
      </c>
      <c r="AL69">
        <v>4</v>
      </c>
      <c r="AM69">
        <v>4</v>
      </c>
      <c r="AN69">
        <v>12</v>
      </c>
      <c r="AO69">
        <v>4</v>
      </c>
      <c r="AP69">
        <v>8</v>
      </c>
      <c r="AQ69">
        <v>5</v>
      </c>
      <c r="AR69">
        <v>6</v>
      </c>
      <c r="AS69">
        <v>7</v>
      </c>
      <c r="AT69">
        <v>17</v>
      </c>
      <c r="AU69">
        <v>13</v>
      </c>
      <c r="AV69">
        <v>5</v>
      </c>
      <c r="AW69">
        <v>12</v>
      </c>
      <c r="AX69">
        <v>1</v>
      </c>
      <c r="AY69">
        <v>19</v>
      </c>
      <c r="AZ69">
        <v>10</v>
      </c>
      <c r="BA69">
        <v>8</v>
      </c>
      <c r="BB69">
        <v>9</v>
      </c>
      <c r="BC69">
        <v>7</v>
      </c>
      <c r="BD69">
        <v>20</v>
      </c>
      <c r="BE69">
        <v>14</v>
      </c>
      <c r="BF69">
        <v>6</v>
      </c>
      <c r="BG69">
        <v>18</v>
      </c>
      <c r="BH69">
        <v>11</v>
      </c>
      <c r="BI69">
        <v>16</v>
      </c>
      <c r="BJ69">
        <v>3</v>
      </c>
      <c r="BK69">
        <v>2</v>
      </c>
      <c r="BL69">
        <v>15</v>
      </c>
      <c r="BM69">
        <v>4</v>
      </c>
      <c r="BN69">
        <v>61</v>
      </c>
      <c r="BO69">
        <f t="shared" si="4"/>
        <v>58</v>
      </c>
      <c r="BR69">
        <f t="shared" si="5"/>
        <v>-0.17965894784393391</v>
      </c>
      <c r="BS69">
        <f t="shared" si="6"/>
        <v>5</v>
      </c>
      <c r="BT69">
        <f t="shared" si="7"/>
        <v>33.6</v>
      </c>
    </row>
    <row r="70" spans="1:72" x14ac:dyDescent="0.25">
      <c r="A70">
        <v>46361</v>
      </c>
      <c r="B70">
        <v>0</v>
      </c>
      <c r="C70">
        <v>2001</v>
      </c>
      <c r="D70" s="1">
        <v>45972.944907407407</v>
      </c>
      <c r="E70" t="s">
        <v>161</v>
      </c>
      <c r="F70">
        <v>2</v>
      </c>
      <c r="G70">
        <v>4</v>
      </c>
      <c r="H70">
        <v>2</v>
      </c>
      <c r="I70">
        <v>3</v>
      </c>
      <c r="J70">
        <v>4</v>
      </c>
      <c r="K70">
        <v>2</v>
      </c>
      <c r="L70">
        <v>4</v>
      </c>
      <c r="M70">
        <v>2</v>
      </c>
      <c r="N70">
        <v>4</v>
      </c>
      <c r="O70">
        <v>3</v>
      </c>
      <c r="P70">
        <v>4</v>
      </c>
      <c r="Q70">
        <v>3</v>
      </c>
      <c r="R70">
        <v>2</v>
      </c>
      <c r="S70">
        <v>2</v>
      </c>
      <c r="T70">
        <v>4</v>
      </c>
      <c r="U70">
        <v>2</v>
      </c>
      <c r="V70">
        <v>4</v>
      </c>
      <c r="W70">
        <v>4</v>
      </c>
      <c r="X70">
        <v>1</v>
      </c>
      <c r="Y70">
        <v>2</v>
      </c>
      <c r="Z70">
        <v>6</v>
      </c>
      <c r="AA70">
        <v>4</v>
      </c>
      <c r="AB70">
        <v>8</v>
      </c>
      <c r="AC70">
        <v>11</v>
      </c>
      <c r="AD70">
        <v>5</v>
      </c>
      <c r="AE70">
        <v>3</v>
      </c>
      <c r="AF70">
        <v>3</v>
      </c>
      <c r="AG70">
        <v>7</v>
      </c>
      <c r="AH70">
        <v>5</v>
      </c>
      <c r="AI70">
        <v>7</v>
      </c>
      <c r="AJ70">
        <v>4</v>
      </c>
      <c r="AK70">
        <v>10</v>
      </c>
      <c r="AL70">
        <v>7</v>
      </c>
      <c r="AM70">
        <v>7</v>
      </c>
      <c r="AN70">
        <v>5</v>
      </c>
      <c r="AO70">
        <v>5</v>
      </c>
      <c r="AP70">
        <v>5</v>
      </c>
      <c r="AQ70">
        <v>4</v>
      </c>
      <c r="AR70">
        <v>6</v>
      </c>
      <c r="AS70">
        <v>9</v>
      </c>
      <c r="AT70">
        <v>9</v>
      </c>
      <c r="AU70">
        <v>15</v>
      </c>
      <c r="AV70">
        <v>20</v>
      </c>
      <c r="AW70">
        <v>1</v>
      </c>
      <c r="AX70">
        <v>4</v>
      </c>
      <c r="AY70">
        <v>2</v>
      </c>
      <c r="AZ70">
        <v>16</v>
      </c>
      <c r="BA70">
        <v>7</v>
      </c>
      <c r="BB70">
        <v>6</v>
      </c>
      <c r="BC70">
        <v>11</v>
      </c>
      <c r="BD70">
        <v>14</v>
      </c>
      <c r="BE70">
        <v>13</v>
      </c>
      <c r="BF70">
        <v>18</v>
      </c>
      <c r="BG70">
        <v>10</v>
      </c>
      <c r="BH70">
        <v>17</v>
      </c>
      <c r="BI70">
        <v>12</v>
      </c>
      <c r="BJ70">
        <v>3</v>
      </c>
      <c r="BK70">
        <v>5</v>
      </c>
      <c r="BL70">
        <v>19</v>
      </c>
      <c r="BM70">
        <v>8</v>
      </c>
      <c r="BN70">
        <v>55</v>
      </c>
      <c r="BO70">
        <f t="shared" si="4"/>
        <v>58</v>
      </c>
      <c r="BR70">
        <f t="shared" si="5"/>
        <v>-0.17965894784393391</v>
      </c>
      <c r="BS70">
        <f t="shared" si="6"/>
        <v>5</v>
      </c>
      <c r="BT70">
        <f t="shared" si="7"/>
        <v>33.6</v>
      </c>
    </row>
    <row r="71" spans="1:72" x14ac:dyDescent="0.25">
      <c r="A71">
        <v>46416</v>
      </c>
      <c r="B71">
        <v>0</v>
      </c>
      <c r="C71">
        <v>2003</v>
      </c>
      <c r="D71" s="1">
        <v>45972.950370370374</v>
      </c>
      <c r="E71" t="s">
        <v>66</v>
      </c>
      <c r="F71">
        <v>4</v>
      </c>
      <c r="G71">
        <v>4</v>
      </c>
      <c r="H71">
        <v>2</v>
      </c>
      <c r="I71">
        <v>5</v>
      </c>
      <c r="J71">
        <v>3</v>
      </c>
      <c r="K71">
        <v>2</v>
      </c>
      <c r="L71">
        <v>2</v>
      </c>
      <c r="M71">
        <v>2</v>
      </c>
      <c r="N71">
        <v>4</v>
      </c>
      <c r="O71">
        <v>4</v>
      </c>
      <c r="P71">
        <v>2</v>
      </c>
      <c r="Q71">
        <v>4</v>
      </c>
      <c r="R71">
        <v>2</v>
      </c>
      <c r="S71">
        <v>3</v>
      </c>
      <c r="T71">
        <v>3</v>
      </c>
      <c r="U71">
        <v>2</v>
      </c>
      <c r="V71">
        <v>2</v>
      </c>
      <c r="W71">
        <v>4</v>
      </c>
      <c r="X71">
        <v>2</v>
      </c>
      <c r="Y71">
        <v>2</v>
      </c>
      <c r="Z71">
        <v>3</v>
      </c>
      <c r="AA71">
        <v>6</v>
      </c>
      <c r="AB71">
        <v>7</v>
      </c>
      <c r="AC71">
        <v>7</v>
      </c>
      <c r="AD71">
        <v>17</v>
      </c>
      <c r="AE71">
        <v>5</v>
      </c>
      <c r="AF71">
        <v>10</v>
      </c>
      <c r="AG71">
        <v>4</v>
      </c>
      <c r="AH71">
        <v>4</v>
      </c>
      <c r="AI71">
        <v>58</v>
      </c>
      <c r="AJ71">
        <v>7</v>
      </c>
      <c r="AK71">
        <v>71</v>
      </c>
      <c r="AL71">
        <v>9</v>
      </c>
      <c r="AM71">
        <v>6</v>
      </c>
      <c r="AN71">
        <v>8</v>
      </c>
      <c r="AO71">
        <v>5</v>
      </c>
      <c r="AP71">
        <v>15</v>
      </c>
      <c r="AQ71">
        <v>9</v>
      </c>
      <c r="AR71">
        <v>4</v>
      </c>
      <c r="AS71">
        <v>21</v>
      </c>
      <c r="AT71">
        <v>6</v>
      </c>
      <c r="AU71">
        <v>4</v>
      </c>
      <c r="AV71">
        <v>20</v>
      </c>
      <c r="AW71">
        <v>8</v>
      </c>
      <c r="AX71">
        <v>16</v>
      </c>
      <c r="AY71">
        <v>2</v>
      </c>
      <c r="AZ71">
        <v>18</v>
      </c>
      <c r="BA71">
        <v>7</v>
      </c>
      <c r="BB71">
        <v>19</v>
      </c>
      <c r="BC71">
        <v>12</v>
      </c>
      <c r="BD71">
        <v>10</v>
      </c>
      <c r="BE71">
        <v>5</v>
      </c>
      <c r="BF71">
        <v>17</v>
      </c>
      <c r="BG71">
        <v>14</v>
      </c>
      <c r="BH71">
        <v>15</v>
      </c>
      <c r="BI71">
        <v>13</v>
      </c>
      <c r="BJ71">
        <v>1</v>
      </c>
      <c r="BK71">
        <v>9</v>
      </c>
      <c r="BL71">
        <v>11</v>
      </c>
      <c r="BM71">
        <v>3</v>
      </c>
      <c r="BN71">
        <v>58</v>
      </c>
      <c r="BO71">
        <f t="shared" si="4"/>
        <v>58</v>
      </c>
      <c r="BR71">
        <f t="shared" si="5"/>
        <v>-0.17965894784393391</v>
      </c>
      <c r="BS71">
        <f t="shared" si="6"/>
        <v>5</v>
      </c>
      <c r="BT71">
        <f t="shared" si="7"/>
        <v>33.6</v>
      </c>
    </row>
    <row r="72" spans="1:72" x14ac:dyDescent="0.25">
      <c r="A72">
        <v>45710</v>
      </c>
      <c r="B72">
        <v>0</v>
      </c>
      <c r="C72">
        <v>1970</v>
      </c>
      <c r="D72" s="1">
        <v>45969.613622685189</v>
      </c>
      <c r="E72" t="s">
        <v>66</v>
      </c>
      <c r="F72">
        <v>4</v>
      </c>
      <c r="G72">
        <v>2</v>
      </c>
      <c r="H72">
        <v>2</v>
      </c>
      <c r="I72">
        <v>4</v>
      </c>
      <c r="J72">
        <v>4</v>
      </c>
      <c r="K72">
        <v>2</v>
      </c>
      <c r="L72">
        <v>2</v>
      </c>
      <c r="M72">
        <v>4</v>
      </c>
      <c r="N72">
        <v>2</v>
      </c>
      <c r="O72">
        <v>2</v>
      </c>
      <c r="P72">
        <v>4</v>
      </c>
      <c r="Q72">
        <v>2</v>
      </c>
      <c r="R72">
        <v>2</v>
      </c>
      <c r="S72">
        <v>2</v>
      </c>
      <c r="T72">
        <v>4</v>
      </c>
      <c r="U72">
        <v>2</v>
      </c>
      <c r="V72">
        <v>5</v>
      </c>
      <c r="W72">
        <v>4</v>
      </c>
      <c r="X72">
        <v>2</v>
      </c>
      <c r="Y72">
        <v>4</v>
      </c>
      <c r="Z72">
        <v>3</v>
      </c>
      <c r="AA72">
        <v>5</v>
      </c>
      <c r="AB72">
        <v>4</v>
      </c>
      <c r="AC72">
        <v>3</v>
      </c>
      <c r="AD72">
        <v>7</v>
      </c>
      <c r="AE72">
        <v>2</v>
      </c>
      <c r="AF72">
        <v>4</v>
      </c>
      <c r="AG72">
        <v>9</v>
      </c>
      <c r="AH72">
        <v>6</v>
      </c>
      <c r="AI72">
        <v>5</v>
      </c>
      <c r="AJ72">
        <v>7</v>
      </c>
      <c r="AK72">
        <v>4</v>
      </c>
      <c r="AL72">
        <v>4</v>
      </c>
      <c r="AM72">
        <v>4</v>
      </c>
      <c r="AN72">
        <v>8</v>
      </c>
      <c r="AO72">
        <v>5</v>
      </c>
      <c r="AP72">
        <v>5</v>
      </c>
      <c r="AQ72">
        <v>7</v>
      </c>
      <c r="AR72">
        <v>4</v>
      </c>
      <c r="AS72">
        <v>12</v>
      </c>
      <c r="AT72">
        <v>3</v>
      </c>
      <c r="AU72">
        <v>7</v>
      </c>
      <c r="AV72">
        <v>12</v>
      </c>
      <c r="AW72">
        <v>17</v>
      </c>
      <c r="AX72">
        <v>10</v>
      </c>
      <c r="AY72">
        <v>16</v>
      </c>
      <c r="AZ72">
        <v>14</v>
      </c>
      <c r="BA72">
        <v>1</v>
      </c>
      <c r="BB72">
        <v>20</v>
      </c>
      <c r="BC72">
        <v>18</v>
      </c>
      <c r="BD72">
        <v>13</v>
      </c>
      <c r="BE72">
        <v>6</v>
      </c>
      <c r="BF72">
        <v>15</v>
      </c>
      <c r="BG72">
        <v>4</v>
      </c>
      <c r="BH72">
        <v>19</v>
      </c>
      <c r="BI72">
        <v>8</v>
      </c>
      <c r="BJ72">
        <v>5</v>
      </c>
      <c r="BK72">
        <v>2</v>
      </c>
      <c r="BL72">
        <v>11</v>
      </c>
      <c r="BM72">
        <v>9</v>
      </c>
      <c r="BN72">
        <v>56</v>
      </c>
      <c r="BO72">
        <f t="shared" si="4"/>
        <v>59</v>
      </c>
      <c r="BR72">
        <f t="shared" si="5"/>
        <v>-0.12972508554920154</v>
      </c>
      <c r="BS72">
        <f t="shared" si="6"/>
        <v>5</v>
      </c>
      <c r="BT72">
        <f t="shared" si="7"/>
        <v>36.199999999999996</v>
      </c>
    </row>
    <row r="73" spans="1:72" x14ac:dyDescent="0.25">
      <c r="A73">
        <v>46329</v>
      </c>
      <c r="B73">
        <v>0</v>
      </c>
      <c r="C73">
        <v>2003</v>
      </c>
      <c r="D73" s="1">
        <v>45972.944837962961</v>
      </c>
      <c r="E73" t="s">
        <v>134</v>
      </c>
      <c r="F73">
        <v>4</v>
      </c>
      <c r="G73">
        <v>4</v>
      </c>
      <c r="H73">
        <v>2</v>
      </c>
      <c r="I73">
        <v>2</v>
      </c>
      <c r="J73">
        <v>4</v>
      </c>
      <c r="K73">
        <v>2</v>
      </c>
      <c r="L73">
        <v>2</v>
      </c>
      <c r="M73">
        <v>4</v>
      </c>
      <c r="N73">
        <v>4</v>
      </c>
      <c r="O73">
        <v>2</v>
      </c>
      <c r="P73">
        <v>4</v>
      </c>
      <c r="Q73">
        <v>4</v>
      </c>
      <c r="R73">
        <v>3</v>
      </c>
      <c r="S73">
        <v>4</v>
      </c>
      <c r="T73">
        <v>3</v>
      </c>
      <c r="U73">
        <v>2</v>
      </c>
      <c r="V73">
        <v>3</v>
      </c>
      <c r="W73">
        <v>2</v>
      </c>
      <c r="X73">
        <v>2</v>
      </c>
      <c r="Y73">
        <v>2</v>
      </c>
      <c r="Z73">
        <v>4</v>
      </c>
      <c r="AA73">
        <v>5</v>
      </c>
      <c r="AB73">
        <v>4</v>
      </c>
      <c r="AC73">
        <v>5</v>
      </c>
      <c r="AD73">
        <v>4</v>
      </c>
      <c r="AE73">
        <v>5</v>
      </c>
      <c r="AF73">
        <v>2</v>
      </c>
      <c r="AG73">
        <v>4</v>
      </c>
      <c r="AH73">
        <v>8</v>
      </c>
      <c r="AI73">
        <v>3</v>
      </c>
      <c r="AJ73">
        <v>12</v>
      </c>
      <c r="AK73">
        <v>5</v>
      </c>
      <c r="AL73">
        <v>5</v>
      </c>
      <c r="AM73">
        <v>4</v>
      </c>
      <c r="AN73">
        <v>6</v>
      </c>
      <c r="AO73">
        <v>3</v>
      </c>
      <c r="AP73">
        <v>6</v>
      </c>
      <c r="AQ73">
        <v>4</v>
      </c>
      <c r="AR73">
        <v>3</v>
      </c>
      <c r="AS73">
        <v>4</v>
      </c>
      <c r="AT73">
        <v>12</v>
      </c>
      <c r="AU73">
        <v>11</v>
      </c>
      <c r="AV73">
        <v>13</v>
      </c>
      <c r="AW73">
        <v>20</v>
      </c>
      <c r="AX73">
        <v>5</v>
      </c>
      <c r="AY73">
        <v>2</v>
      </c>
      <c r="AZ73">
        <v>8</v>
      </c>
      <c r="BA73">
        <v>1</v>
      </c>
      <c r="BB73">
        <v>16</v>
      </c>
      <c r="BC73">
        <v>15</v>
      </c>
      <c r="BD73">
        <v>7</v>
      </c>
      <c r="BE73">
        <v>18</v>
      </c>
      <c r="BF73">
        <v>17</v>
      </c>
      <c r="BG73">
        <v>10</v>
      </c>
      <c r="BH73">
        <v>4</v>
      </c>
      <c r="BI73">
        <v>9</v>
      </c>
      <c r="BJ73">
        <v>19</v>
      </c>
      <c r="BK73">
        <v>14</v>
      </c>
      <c r="BL73">
        <v>3</v>
      </c>
      <c r="BM73">
        <v>6</v>
      </c>
      <c r="BN73">
        <v>61</v>
      </c>
      <c r="BO73">
        <f t="shared" si="4"/>
        <v>59</v>
      </c>
      <c r="BR73">
        <f t="shared" si="5"/>
        <v>-0.12972508554920154</v>
      </c>
      <c r="BS73">
        <f t="shared" si="6"/>
        <v>5</v>
      </c>
      <c r="BT73">
        <f t="shared" si="7"/>
        <v>36.199999999999996</v>
      </c>
    </row>
    <row r="74" spans="1:72" x14ac:dyDescent="0.25">
      <c r="A74">
        <v>46377</v>
      </c>
      <c r="B74">
        <v>0</v>
      </c>
      <c r="C74">
        <v>2005</v>
      </c>
      <c r="D74" s="1">
        <v>45972.944861111115</v>
      </c>
      <c r="E74" t="s">
        <v>105</v>
      </c>
      <c r="F74">
        <v>4</v>
      </c>
      <c r="G74">
        <v>4</v>
      </c>
      <c r="H74">
        <v>2</v>
      </c>
      <c r="I74">
        <v>4</v>
      </c>
      <c r="J74">
        <v>4</v>
      </c>
      <c r="K74">
        <v>2</v>
      </c>
      <c r="L74">
        <v>4</v>
      </c>
      <c r="M74">
        <v>4</v>
      </c>
      <c r="N74">
        <v>1</v>
      </c>
      <c r="O74">
        <v>2</v>
      </c>
      <c r="P74">
        <v>3</v>
      </c>
      <c r="Q74">
        <v>4</v>
      </c>
      <c r="R74">
        <v>1</v>
      </c>
      <c r="S74">
        <v>1</v>
      </c>
      <c r="T74">
        <v>3</v>
      </c>
      <c r="U74">
        <v>1</v>
      </c>
      <c r="V74">
        <v>5</v>
      </c>
      <c r="W74">
        <v>2</v>
      </c>
      <c r="X74">
        <v>4</v>
      </c>
      <c r="Y74">
        <v>4</v>
      </c>
      <c r="Z74">
        <v>3</v>
      </c>
      <c r="AA74">
        <v>5</v>
      </c>
      <c r="AB74">
        <v>6</v>
      </c>
      <c r="AC74">
        <v>7</v>
      </c>
      <c r="AD74">
        <v>4</v>
      </c>
      <c r="AE74">
        <v>2</v>
      </c>
      <c r="AF74">
        <v>3</v>
      </c>
      <c r="AG74">
        <v>3</v>
      </c>
      <c r="AH74">
        <v>4</v>
      </c>
      <c r="AI74">
        <v>3</v>
      </c>
      <c r="AJ74">
        <v>6</v>
      </c>
      <c r="AK74">
        <v>7</v>
      </c>
      <c r="AL74">
        <v>6</v>
      </c>
      <c r="AM74">
        <v>3</v>
      </c>
      <c r="AN74">
        <v>8</v>
      </c>
      <c r="AO74">
        <v>3</v>
      </c>
      <c r="AP74">
        <v>5</v>
      </c>
      <c r="AQ74">
        <v>5</v>
      </c>
      <c r="AR74">
        <v>4</v>
      </c>
      <c r="AS74">
        <v>4</v>
      </c>
      <c r="AT74">
        <v>14</v>
      </c>
      <c r="AU74">
        <v>18</v>
      </c>
      <c r="AV74">
        <v>11</v>
      </c>
      <c r="AW74">
        <v>2</v>
      </c>
      <c r="AX74">
        <v>8</v>
      </c>
      <c r="AY74">
        <v>19</v>
      </c>
      <c r="AZ74">
        <v>10</v>
      </c>
      <c r="BA74">
        <v>20</v>
      </c>
      <c r="BB74">
        <v>5</v>
      </c>
      <c r="BC74">
        <v>3</v>
      </c>
      <c r="BD74">
        <v>15</v>
      </c>
      <c r="BE74">
        <v>12</v>
      </c>
      <c r="BF74">
        <v>1</v>
      </c>
      <c r="BG74">
        <v>4</v>
      </c>
      <c r="BH74">
        <v>9</v>
      </c>
      <c r="BI74">
        <v>7</v>
      </c>
      <c r="BJ74">
        <v>17</v>
      </c>
      <c r="BK74">
        <v>6</v>
      </c>
      <c r="BL74">
        <v>13</v>
      </c>
      <c r="BM74">
        <v>16</v>
      </c>
      <c r="BN74">
        <v>70</v>
      </c>
      <c r="BO74">
        <f t="shared" si="4"/>
        <v>59</v>
      </c>
      <c r="BR74">
        <f t="shared" si="5"/>
        <v>-0.12972508554920154</v>
      </c>
      <c r="BS74">
        <f t="shared" si="6"/>
        <v>5</v>
      </c>
      <c r="BT74">
        <f t="shared" si="7"/>
        <v>36.199999999999996</v>
      </c>
    </row>
    <row r="75" spans="1:72" x14ac:dyDescent="0.25">
      <c r="A75">
        <v>41936</v>
      </c>
      <c r="B75">
        <v>0</v>
      </c>
      <c r="C75">
        <v>2003</v>
      </c>
      <c r="D75" s="1">
        <v>45959.872939814813</v>
      </c>
      <c r="E75" t="s">
        <v>126</v>
      </c>
      <c r="F75">
        <v>4</v>
      </c>
      <c r="G75">
        <v>4</v>
      </c>
      <c r="H75">
        <v>3</v>
      </c>
      <c r="I75">
        <v>3</v>
      </c>
      <c r="J75">
        <v>4</v>
      </c>
      <c r="K75">
        <v>4</v>
      </c>
      <c r="L75">
        <v>4</v>
      </c>
      <c r="M75">
        <v>2</v>
      </c>
      <c r="N75">
        <v>2</v>
      </c>
      <c r="O75">
        <v>2</v>
      </c>
      <c r="P75">
        <v>5</v>
      </c>
      <c r="Q75">
        <v>4</v>
      </c>
      <c r="R75">
        <v>2</v>
      </c>
      <c r="S75">
        <v>2</v>
      </c>
      <c r="T75">
        <v>2</v>
      </c>
      <c r="U75">
        <v>2</v>
      </c>
      <c r="V75">
        <v>4</v>
      </c>
      <c r="W75">
        <v>2</v>
      </c>
      <c r="X75">
        <v>2</v>
      </c>
      <c r="Y75">
        <v>3</v>
      </c>
      <c r="Z75">
        <v>10</v>
      </c>
      <c r="AA75">
        <v>10</v>
      </c>
      <c r="AB75">
        <v>7</v>
      </c>
      <c r="AC75">
        <v>8</v>
      </c>
      <c r="AD75">
        <v>2</v>
      </c>
      <c r="AE75">
        <v>17</v>
      </c>
      <c r="AF75">
        <v>9</v>
      </c>
      <c r="AG75">
        <v>12</v>
      </c>
      <c r="AH75">
        <v>14</v>
      </c>
      <c r="AI75">
        <v>14</v>
      </c>
      <c r="AJ75">
        <v>9</v>
      </c>
      <c r="AK75">
        <v>15</v>
      </c>
      <c r="AL75">
        <v>7</v>
      </c>
      <c r="AM75">
        <v>22</v>
      </c>
      <c r="AN75">
        <v>20</v>
      </c>
      <c r="AO75">
        <v>574</v>
      </c>
      <c r="AP75">
        <v>643</v>
      </c>
      <c r="AQ75">
        <v>6</v>
      </c>
      <c r="AR75">
        <v>9</v>
      </c>
      <c r="AS75">
        <v>9</v>
      </c>
      <c r="AT75">
        <v>17</v>
      </c>
      <c r="AU75">
        <v>19</v>
      </c>
      <c r="AV75">
        <v>16</v>
      </c>
      <c r="AW75">
        <v>8</v>
      </c>
      <c r="AX75">
        <v>4</v>
      </c>
      <c r="AY75">
        <v>3</v>
      </c>
      <c r="AZ75">
        <v>18</v>
      </c>
      <c r="BA75">
        <v>2</v>
      </c>
      <c r="BB75">
        <v>11</v>
      </c>
      <c r="BC75">
        <v>5</v>
      </c>
      <c r="BD75">
        <v>15</v>
      </c>
      <c r="BE75">
        <v>7</v>
      </c>
      <c r="BF75">
        <v>14</v>
      </c>
      <c r="BG75">
        <v>10</v>
      </c>
      <c r="BH75">
        <v>9</v>
      </c>
      <c r="BI75">
        <v>1</v>
      </c>
      <c r="BJ75">
        <v>6</v>
      </c>
      <c r="BK75">
        <v>20</v>
      </c>
      <c r="BL75">
        <v>13</v>
      </c>
      <c r="BM75">
        <v>12</v>
      </c>
      <c r="BN75">
        <v>59</v>
      </c>
      <c r="BO75">
        <f t="shared" si="4"/>
        <v>60</v>
      </c>
      <c r="BR75">
        <f t="shared" si="5"/>
        <v>-7.9791223254469162E-2</v>
      </c>
      <c r="BS75">
        <f t="shared" si="6"/>
        <v>5</v>
      </c>
      <c r="BT75">
        <f t="shared" si="7"/>
        <v>37.799999999999997</v>
      </c>
    </row>
    <row r="76" spans="1:72" x14ac:dyDescent="0.25">
      <c r="A76">
        <v>43176</v>
      </c>
      <c r="B76">
        <v>0</v>
      </c>
      <c r="C76">
        <v>2001</v>
      </c>
      <c r="D76" s="1">
        <v>45961.969050925924</v>
      </c>
      <c r="E76">
        <v>0</v>
      </c>
      <c r="F76">
        <v>4</v>
      </c>
      <c r="G76">
        <v>4</v>
      </c>
      <c r="H76">
        <v>3</v>
      </c>
      <c r="I76">
        <v>4</v>
      </c>
      <c r="J76">
        <v>2</v>
      </c>
      <c r="K76">
        <v>3</v>
      </c>
      <c r="L76">
        <v>2</v>
      </c>
      <c r="M76">
        <v>2</v>
      </c>
      <c r="N76">
        <v>5</v>
      </c>
      <c r="O76">
        <v>2</v>
      </c>
      <c r="P76">
        <v>4</v>
      </c>
      <c r="Q76">
        <v>2</v>
      </c>
      <c r="R76">
        <v>4</v>
      </c>
      <c r="S76">
        <v>4</v>
      </c>
      <c r="T76">
        <v>2</v>
      </c>
      <c r="U76">
        <v>2</v>
      </c>
      <c r="V76">
        <v>4</v>
      </c>
      <c r="W76">
        <v>3</v>
      </c>
      <c r="X76">
        <v>3</v>
      </c>
      <c r="Y76">
        <v>1</v>
      </c>
      <c r="Z76">
        <v>2</v>
      </c>
      <c r="AA76">
        <v>5</v>
      </c>
      <c r="AB76">
        <v>5</v>
      </c>
      <c r="AC76">
        <v>10</v>
      </c>
      <c r="AD76">
        <v>4</v>
      </c>
      <c r="AE76">
        <v>3</v>
      </c>
      <c r="AF76">
        <v>2</v>
      </c>
      <c r="AG76">
        <v>5</v>
      </c>
      <c r="AH76">
        <v>3</v>
      </c>
      <c r="AI76">
        <v>3</v>
      </c>
      <c r="AJ76">
        <v>5</v>
      </c>
      <c r="AK76">
        <v>6</v>
      </c>
      <c r="AL76">
        <v>3</v>
      </c>
      <c r="AM76">
        <v>4</v>
      </c>
      <c r="AN76">
        <v>9</v>
      </c>
      <c r="AO76">
        <v>43</v>
      </c>
      <c r="AP76">
        <v>5</v>
      </c>
      <c r="AQ76">
        <v>4</v>
      </c>
      <c r="AR76">
        <v>40</v>
      </c>
      <c r="AS76">
        <v>4</v>
      </c>
      <c r="AT76">
        <v>10</v>
      </c>
      <c r="AU76">
        <v>15</v>
      </c>
      <c r="AV76">
        <v>4</v>
      </c>
      <c r="AW76">
        <v>17</v>
      </c>
      <c r="AX76">
        <v>9</v>
      </c>
      <c r="AY76">
        <v>14</v>
      </c>
      <c r="AZ76">
        <v>5</v>
      </c>
      <c r="BA76">
        <v>6</v>
      </c>
      <c r="BB76">
        <v>16</v>
      </c>
      <c r="BC76">
        <v>20</v>
      </c>
      <c r="BD76">
        <v>8</v>
      </c>
      <c r="BE76">
        <v>2</v>
      </c>
      <c r="BF76">
        <v>12</v>
      </c>
      <c r="BG76">
        <v>11</v>
      </c>
      <c r="BH76">
        <v>19</v>
      </c>
      <c r="BI76">
        <v>1</v>
      </c>
      <c r="BJ76">
        <v>13</v>
      </c>
      <c r="BK76">
        <v>18</v>
      </c>
      <c r="BL76">
        <v>7</v>
      </c>
      <c r="BM76">
        <v>3</v>
      </c>
      <c r="BN76">
        <v>67</v>
      </c>
      <c r="BO76">
        <f t="shared" si="4"/>
        <v>60</v>
      </c>
      <c r="BR76">
        <f t="shared" si="5"/>
        <v>-7.9791223254469162E-2</v>
      </c>
      <c r="BS76">
        <f t="shared" si="6"/>
        <v>5</v>
      </c>
      <c r="BT76">
        <f t="shared" si="7"/>
        <v>37.799999999999997</v>
      </c>
    </row>
    <row r="77" spans="1:72" x14ac:dyDescent="0.25">
      <c r="A77">
        <v>46399</v>
      </c>
      <c r="B77">
        <v>0</v>
      </c>
      <c r="C77">
        <v>2000</v>
      </c>
      <c r="D77" s="1">
        <v>45972.945081018515</v>
      </c>
      <c r="E77">
        <v>0</v>
      </c>
      <c r="F77">
        <v>3</v>
      </c>
      <c r="G77">
        <v>3</v>
      </c>
      <c r="H77">
        <v>3</v>
      </c>
      <c r="I77">
        <v>4</v>
      </c>
      <c r="J77">
        <v>4</v>
      </c>
      <c r="K77">
        <v>2</v>
      </c>
      <c r="L77">
        <v>3</v>
      </c>
      <c r="M77">
        <v>2</v>
      </c>
      <c r="N77">
        <v>2</v>
      </c>
      <c r="O77">
        <v>1</v>
      </c>
      <c r="P77">
        <v>3</v>
      </c>
      <c r="Q77">
        <v>4</v>
      </c>
      <c r="R77">
        <v>3</v>
      </c>
      <c r="S77">
        <v>1</v>
      </c>
      <c r="T77">
        <v>5</v>
      </c>
      <c r="U77">
        <v>2</v>
      </c>
      <c r="V77">
        <v>5</v>
      </c>
      <c r="W77">
        <v>5</v>
      </c>
      <c r="X77">
        <v>1</v>
      </c>
      <c r="Y77">
        <v>4</v>
      </c>
      <c r="Z77">
        <v>3</v>
      </c>
      <c r="AA77">
        <v>9</v>
      </c>
      <c r="AB77">
        <v>6</v>
      </c>
      <c r="AC77">
        <v>10</v>
      </c>
      <c r="AD77">
        <v>4</v>
      </c>
      <c r="AE77">
        <v>3</v>
      </c>
      <c r="AF77">
        <v>8</v>
      </c>
      <c r="AG77">
        <v>4</v>
      </c>
      <c r="AH77">
        <v>4</v>
      </c>
      <c r="AI77">
        <v>6</v>
      </c>
      <c r="AJ77">
        <v>10</v>
      </c>
      <c r="AK77">
        <v>9</v>
      </c>
      <c r="AL77">
        <v>3</v>
      </c>
      <c r="AM77">
        <v>3</v>
      </c>
      <c r="AN77">
        <v>6</v>
      </c>
      <c r="AO77">
        <v>3</v>
      </c>
      <c r="AP77">
        <v>7</v>
      </c>
      <c r="AQ77">
        <v>4</v>
      </c>
      <c r="AR77">
        <v>7</v>
      </c>
      <c r="AS77">
        <v>7</v>
      </c>
      <c r="AT77">
        <v>20</v>
      </c>
      <c r="AU77">
        <v>16</v>
      </c>
      <c r="AV77">
        <v>14</v>
      </c>
      <c r="AW77">
        <v>3</v>
      </c>
      <c r="AX77">
        <v>9</v>
      </c>
      <c r="AY77">
        <v>12</v>
      </c>
      <c r="AZ77">
        <v>7</v>
      </c>
      <c r="BA77">
        <v>4</v>
      </c>
      <c r="BB77">
        <v>8</v>
      </c>
      <c r="BC77">
        <v>6</v>
      </c>
      <c r="BD77">
        <v>11</v>
      </c>
      <c r="BE77">
        <v>13</v>
      </c>
      <c r="BF77">
        <v>10</v>
      </c>
      <c r="BG77">
        <v>17</v>
      </c>
      <c r="BH77">
        <v>1</v>
      </c>
      <c r="BI77">
        <v>15</v>
      </c>
      <c r="BJ77">
        <v>18</v>
      </c>
      <c r="BK77">
        <v>5</v>
      </c>
      <c r="BL77">
        <v>2</v>
      </c>
      <c r="BM77">
        <v>19</v>
      </c>
      <c r="BN77">
        <v>63</v>
      </c>
      <c r="BO77">
        <f t="shared" si="4"/>
        <v>60</v>
      </c>
      <c r="BR77">
        <f t="shared" si="5"/>
        <v>-7.9791223254469162E-2</v>
      </c>
      <c r="BS77">
        <f t="shared" si="6"/>
        <v>5</v>
      </c>
      <c r="BT77">
        <f t="shared" si="7"/>
        <v>37.799999999999997</v>
      </c>
    </row>
    <row r="78" spans="1:72" x14ac:dyDescent="0.25">
      <c r="A78">
        <v>46353</v>
      </c>
      <c r="B78">
        <v>0</v>
      </c>
      <c r="C78">
        <v>2006</v>
      </c>
      <c r="D78" s="1">
        <v>45972.944456018522</v>
      </c>
      <c r="E78">
        <v>5</v>
      </c>
      <c r="F78">
        <v>1</v>
      </c>
      <c r="G78">
        <v>4</v>
      </c>
      <c r="H78">
        <v>2</v>
      </c>
      <c r="I78">
        <v>4</v>
      </c>
      <c r="J78">
        <v>4</v>
      </c>
      <c r="K78">
        <v>2</v>
      </c>
      <c r="L78">
        <v>5</v>
      </c>
      <c r="M78">
        <v>4</v>
      </c>
      <c r="N78">
        <v>4</v>
      </c>
      <c r="O78">
        <v>1</v>
      </c>
      <c r="P78">
        <v>5</v>
      </c>
      <c r="Q78">
        <v>1</v>
      </c>
      <c r="R78">
        <v>1</v>
      </c>
      <c r="S78">
        <v>5</v>
      </c>
      <c r="T78">
        <v>5</v>
      </c>
      <c r="U78">
        <v>1</v>
      </c>
      <c r="V78">
        <v>2</v>
      </c>
      <c r="W78">
        <v>4</v>
      </c>
      <c r="X78">
        <v>2</v>
      </c>
      <c r="Y78">
        <v>4</v>
      </c>
      <c r="Z78">
        <v>3</v>
      </c>
      <c r="AA78">
        <v>4</v>
      </c>
      <c r="AB78">
        <v>7</v>
      </c>
      <c r="AC78">
        <v>4</v>
      </c>
      <c r="AD78">
        <v>5</v>
      </c>
      <c r="AE78">
        <v>4</v>
      </c>
      <c r="AF78">
        <v>7</v>
      </c>
      <c r="AG78">
        <v>6</v>
      </c>
      <c r="AH78">
        <v>4</v>
      </c>
      <c r="AI78">
        <v>3</v>
      </c>
      <c r="AJ78">
        <v>3</v>
      </c>
      <c r="AK78">
        <v>8</v>
      </c>
      <c r="AL78">
        <v>4</v>
      </c>
      <c r="AM78">
        <v>2</v>
      </c>
      <c r="AN78">
        <v>3</v>
      </c>
      <c r="AO78">
        <v>3</v>
      </c>
      <c r="AP78">
        <v>8</v>
      </c>
      <c r="AQ78">
        <v>4</v>
      </c>
      <c r="AR78">
        <v>4</v>
      </c>
      <c r="AS78">
        <v>4</v>
      </c>
      <c r="AT78">
        <v>11</v>
      </c>
      <c r="AU78">
        <v>18</v>
      </c>
      <c r="AV78">
        <v>13</v>
      </c>
      <c r="AW78">
        <v>14</v>
      </c>
      <c r="AX78">
        <v>10</v>
      </c>
      <c r="AY78">
        <v>6</v>
      </c>
      <c r="AZ78">
        <v>1</v>
      </c>
      <c r="BA78">
        <v>5</v>
      </c>
      <c r="BB78">
        <v>4</v>
      </c>
      <c r="BC78">
        <v>12</v>
      </c>
      <c r="BD78">
        <v>16</v>
      </c>
      <c r="BE78">
        <v>3</v>
      </c>
      <c r="BF78">
        <v>17</v>
      </c>
      <c r="BG78">
        <v>2</v>
      </c>
      <c r="BH78">
        <v>15</v>
      </c>
      <c r="BI78">
        <v>19</v>
      </c>
      <c r="BJ78">
        <v>9</v>
      </c>
      <c r="BK78">
        <v>7</v>
      </c>
      <c r="BL78">
        <v>8</v>
      </c>
      <c r="BM78">
        <v>20</v>
      </c>
      <c r="BN78">
        <v>80</v>
      </c>
      <c r="BO78">
        <f t="shared" si="4"/>
        <v>61</v>
      </c>
      <c r="BR78">
        <f t="shared" si="5"/>
        <v>-2.9857360959736779E-2</v>
      </c>
      <c r="BS78">
        <f t="shared" si="6"/>
        <v>5</v>
      </c>
      <c r="BT78">
        <f t="shared" si="7"/>
        <v>39.300000000000004</v>
      </c>
    </row>
    <row r="79" spans="1:72" x14ac:dyDescent="0.25">
      <c r="A79">
        <v>46533</v>
      </c>
      <c r="B79">
        <v>0</v>
      </c>
      <c r="C79">
        <v>2004</v>
      </c>
      <c r="D79" s="1">
        <v>45973.835902777777</v>
      </c>
      <c r="E79">
        <v>3</v>
      </c>
      <c r="F79">
        <v>4</v>
      </c>
      <c r="G79">
        <v>4</v>
      </c>
      <c r="H79">
        <v>2</v>
      </c>
      <c r="I79">
        <v>4</v>
      </c>
      <c r="J79">
        <v>4</v>
      </c>
      <c r="K79">
        <v>2</v>
      </c>
      <c r="L79">
        <v>4</v>
      </c>
      <c r="M79">
        <v>4</v>
      </c>
      <c r="N79">
        <v>2</v>
      </c>
      <c r="O79">
        <v>1</v>
      </c>
      <c r="P79">
        <v>5</v>
      </c>
      <c r="Q79">
        <v>2</v>
      </c>
      <c r="R79">
        <v>2</v>
      </c>
      <c r="S79">
        <v>1</v>
      </c>
      <c r="T79">
        <v>4</v>
      </c>
      <c r="U79">
        <v>1</v>
      </c>
      <c r="V79">
        <v>5</v>
      </c>
      <c r="W79">
        <v>4</v>
      </c>
      <c r="X79">
        <v>2</v>
      </c>
      <c r="Y79">
        <v>4</v>
      </c>
      <c r="Z79">
        <v>4</v>
      </c>
      <c r="AA79">
        <v>5</v>
      </c>
      <c r="AB79">
        <v>4</v>
      </c>
      <c r="AC79">
        <v>5</v>
      </c>
      <c r="AD79">
        <v>3</v>
      </c>
      <c r="AE79">
        <v>2</v>
      </c>
      <c r="AF79">
        <v>4</v>
      </c>
      <c r="AG79">
        <v>24</v>
      </c>
      <c r="AH79">
        <v>4</v>
      </c>
      <c r="AI79">
        <v>6</v>
      </c>
      <c r="AJ79">
        <v>7</v>
      </c>
      <c r="AK79">
        <v>7</v>
      </c>
      <c r="AL79">
        <v>4</v>
      </c>
      <c r="AM79">
        <v>2</v>
      </c>
      <c r="AN79">
        <v>6</v>
      </c>
      <c r="AO79">
        <v>3</v>
      </c>
      <c r="AP79">
        <v>5</v>
      </c>
      <c r="AQ79">
        <v>4</v>
      </c>
      <c r="AR79">
        <v>4</v>
      </c>
      <c r="AS79">
        <v>5</v>
      </c>
      <c r="AT79">
        <v>8</v>
      </c>
      <c r="AU79">
        <v>14</v>
      </c>
      <c r="AV79">
        <v>16</v>
      </c>
      <c r="AW79">
        <v>20</v>
      </c>
      <c r="AX79">
        <v>3</v>
      </c>
      <c r="AY79">
        <v>10</v>
      </c>
      <c r="AZ79">
        <v>4</v>
      </c>
      <c r="BA79">
        <v>1</v>
      </c>
      <c r="BB79">
        <v>15</v>
      </c>
      <c r="BC79">
        <v>5</v>
      </c>
      <c r="BD79">
        <v>6</v>
      </c>
      <c r="BE79">
        <v>13</v>
      </c>
      <c r="BF79">
        <v>2</v>
      </c>
      <c r="BG79">
        <v>18</v>
      </c>
      <c r="BH79">
        <v>7</v>
      </c>
      <c r="BI79">
        <v>17</v>
      </c>
      <c r="BJ79">
        <v>9</v>
      </c>
      <c r="BK79">
        <v>12</v>
      </c>
      <c r="BL79">
        <v>11</v>
      </c>
      <c r="BM79">
        <v>19</v>
      </c>
      <c r="BN79">
        <v>65</v>
      </c>
      <c r="BO79">
        <f t="shared" si="4"/>
        <v>61</v>
      </c>
      <c r="BR79">
        <f t="shared" si="5"/>
        <v>-2.9857360959736779E-2</v>
      </c>
      <c r="BS79">
        <f t="shared" si="6"/>
        <v>5</v>
      </c>
      <c r="BT79">
        <f t="shared" si="7"/>
        <v>39.300000000000004</v>
      </c>
    </row>
    <row r="80" spans="1:72" x14ac:dyDescent="0.25">
      <c r="A80">
        <v>46753</v>
      </c>
      <c r="B80">
        <v>0</v>
      </c>
      <c r="C80">
        <v>2001</v>
      </c>
      <c r="D80" s="1">
        <v>45977.355474537035</v>
      </c>
      <c r="E80" t="s">
        <v>66</v>
      </c>
      <c r="F80">
        <v>4</v>
      </c>
      <c r="G80">
        <v>4</v>
      </c>
      <c r="H80">
        <v>2</v>
      </c>
      <c r="I80">
        <v>4</v>
      </c>
      <c r="J80">
        <v>4</v>
      </c>
      <c r="K80">
        <v>2</v>
      </c>
      <c r="L80">
        <v>4</v>
      </c>
      <c r="M80">
        <v>4</v>
      </c>
      <c r="N80">
        <v>2</v>
      </c>
      <c r="O80">
        <v>4</v>
      </c>
      <c r="P80">
        <v>2</v>
      </c>
      <c r="Q80">
        <v>4</v>
      </c>
      <c r="R80">
        <v>2</v>
      </c>
      <c r="S80">
        <v>2</v>
      </c>
      <c r="T80">
        <v>2</v>
      </c>
      <c r="U80">
        <v>2</v>
      </c>
      <c r="V80">
        <v>2</v>
      </c>
      <c r="W80">
        <v>5</v>
      </c>
      <c r="X80">
        <v>2</v>
      </c>
      <c r="Y80">
        <v>4</v>
      </c>
      <c r="Z80">
        <v>4</v>
      </c>
      <c r="AA80">
        <v>3</v>
      </c>
      <c r="AB80">
        <v>4</v>
      </c>
      <c r="AC80">
        <v>3</v>
      </c>
      <c r="AD80">
        <v>2</v>
      </c>
      <c r="AE80">
        <v>4</v>
      </c>
      <c r="AF80">
        <v>3</v>
      </c>
      <c r="AG80">
        <v>7</v>
      </c>
      <c r="AH80">
        <v>7</v>
      </c>
      <c r="AI80">
        <v>5</v>
      </c>
      <c r="AJ80">
        <v>8</v>
      </c>
      <c r="AK80">
        <v>4</v>
      </c>
      <c r="AL80">
        <v>3</v>
      </c>
      <c r="AM80">
        <v>4</v>
      </c>
      <c r="AN80">
        <v>7</v>
      </c>
      <c r="AO80">
        <v>3</v>
      </c>
      <c r="AP80">
        <v>5</v>
      </c>
      <c r="AQ80">
        <v>3</v>
      </c>
      <c r="AR80">
        <v>5</v>
      </c>
      <c r="AS80">
        <v>9</v>
      </c>
      <c r="AT80">
        <v>2</v>
      </c>
      <c r="AU80">
        <v>14</v>
      </c>
      <c r="AV80">
        <v>16</v>
      </c>
      <c r="AW80">
        <v>17</v>
      </c>
      <c r="AX80">
        <v>9</v>
      </c>
      <c r="AY80">
        <v>10</v>
      </c>
      <c r="AZ80">
        <v>5</v>
      </c>
      <c r="BA80">
        <v>7</v>
      </c>
      <c r="BB80">
        <v>15</v>
      </c>
      <c r="BC80">
        <v>1</v>
      </c>
      <c r="BD80">
        <v>4</v>
      </c>
      <c r="BE80">
        <v>20</v>
      </c>
      <c r="BF80">
        <v>19</v>
      </c>
      <c r="BG80">
        <v>11</v>
      </c>
      <c r="BH80">
        <v>8</v>
      </c>
      <c r="BI80">
        <v>12</v>
      </c>
      <c r="BJ80">
        <v>13</v>
      </c>
      <c r="BK80">
        <v>6</v>
      </c>
      <c r="BL80">
        <v>18</v>
      </c>
      <c r="BM80">
        <v>3</v>
      </c>
      <c r="BN80">
        <v>58</v>
      </c>
      <c r="BO80">
        <f t="shared" si="4"/>
        <v>61</v>
      </c>
      <c r="BR80">
        <f t="shared" si="5"/>
        <v>-2.9857360959736779E-2</v>
      </c>
      <c r="BS80">
        <f t="shared" si="6"/>
        <v>5</v>
      </c>
      <c r="BT80">
        <f t="shared" si="7"/>
        <v>39.300000000000004</v>
      </c>
    </row>
    <row r="81" spans="1:72" x14ac:dyDescent="0.25">
      <c r="A81">
        <v>44031</v>
      </c>
      <c r="B81">
        <v>0</v>
      </c>
      <c r="C81">
        <v>2005</v>
      </c>
      <c r="D81" s="1">
        <v>45964.822476851848</v>
      </c>
      <c r="E81" t="s">
        <v>98</v>
      </c>
      <c r="F81">
        <v>2</v>
      </c>
      <c r="G81">
        <v>2</v>
      </c>
      <c r="H81">
        <v>2</v>
      </c>
      <c r="I81">
        <v>5</v>
      </c>
      <c r="J81">
        <v>4</v>
      </c>
      <c r="K81">
        <v>3</v>
      </c>
      <c r="L81">
        <v>4</v>
      </c>
      <c r="M81">
        <v>3</v>
      </c>
      <c r="N81">
        <v>4</v>
      </c>
      <c r="O81">
        <v>2</v>
      </c>
      <c r="P81">
        <v>4</v>
      </c>
      <c r="Q81">
        <v>2</v>
      </c>
      <c r="R81">
        <v>2</v>
      </c>
      <c r="S81">
        <v>2</v>
      </c>
      <c r="T81">
        <v>5</v>
      </c>
      <c r="U81">
        <v>1</v>
      </c>
      <c r="V81">
        <v>5</v>
      </c>
      <c r="W81">
        <v>5</v>
      </c>
      <c r="X81">
        <v>2</v>
      </c>
      <c r="Y81">
        <v>4</v>
      </c>
      <c r="Z81">
        <v>33</v>
      </c>
      <c r="AA81">
        <v>3</v>
      </c>
      <c r="AB81">
        <v>6</v>
      </c>
      <c r="AC81">
        <v>15</v>
      </c>
      <c r="AD81">
        <v>19</v>
      </c>
      <c r="AE81">
        <v>25</v>
      </c>
      <c r="AF81">
        <v>14</v>
      </c>
      <c r="AG81">
        <v>4</v>
      </c>
      <c r="AH81">
        <v>43</v>
      </c>
      <c r="AI81">
        <v>4</v>
      </c>
      <c r="AJ81">
        <v>5</v>
      </c>
      <c r="AK81">
        <v>23</v>
      </c>
      <c r="AL81">
        <v>3</v>
      </c>
      <c r="AM81">
        <v>22</v>
      </c>
      <c r="AN81">
        <v>28</v>
      </c>
      <c r="AO81">
        <v>3</v>
      </c>
      <c r="AP81">
        <v>4</v>
      </c>
      <c r="AQ81">
        <v>3</v>
      </c>
      <c r="AR81">
        <v>6</v>
      </c>
      <c r="AS81">
        <v>7</v>
      </c>
      <c r="AT81">
        <v>2</v>
      </c>
      <c r="AU81">
        <v>17</v>
      </c>
      <c r="AV81">
        <v>9</v>
      </c>
      <c r="AW81">
        <v>3</v>
      </c>
      <c r="AX81">
        <v>6</v>
      </c>
      <c r="AY81">
        <v>10</v>
      </c>
      <c r="AZ81">
        <v>1</v>
      </c>
      <c r="BA81">
        <v>14</v>
      </c>
      <c r="BB81">
        <v>4</v>
      </c>
      <c r="BC81">
        <v>18</v>
      </c>
      <c r="BD81">
        <v>11</v>
      </c>
      <c r="BE81">
        <v>7</v>
      </c>
      <c r="BF81">
        <v>5</v>
      </c>
      <c r="BG81">
        <v>16</v>
      </c>
      <c r="BH81">
        <v>20</v>
      </c>
      <c r="BI81">
        <v>19</v>
      </c>
      <c r="BJ81">
        <v>8</v>
      </c>
      <c r="BK81">
        <v>13</v>
      </c>
      <c r="BL81">
        <v>15</v>
      </c>
      <c r="BM81">
        <v>12</v>
      </c>
      <c r="BN81">
        <v>63</v>
      </c>
      <c r="BO81">
        <f t="shared" si="4"/>
        <v>63</v>
      </c>
      <c r="BR81">
        <f t="shared" si="5"/>
        <v>7.0010363629727984E-2</v>
      </c>
      <c r="BS81">
        <f t="shared" si="6"/>
        <v>5</v>
      </c>
      <c r="BT81">
        <f t="shared" si="7"/>
        <v>40.9</v>
      </c>
    </row>
    <row r="82" spans="1:72" x14ac:dyDescent="0.25">
      <c r="A82">
        <v>44171</v>
      </c>
      <c r="B82">
        <v>0</v>
      </c>
      <c r="C82">
        <v>2005</v>
      </c>
      <c r="D82" s="1">
        <v>45964.836712962962</v>
      </c>
      <c r="E82" t="s">
        <v>99</v>
      </c>
      <c r="F82">
        <v>4</v>
      </c>
      <c r="G82">
        <v>4</v>
      </c>
      <c r="H82">
        <v>1</v>
      </c>
      <c r="I82">
        <v>5</v>
      </c>
      <c r="J82">
        <v>4</v>
      </c>
      <c r="K82">
        <v>3</v>
      </c>
      <c r="L82">
        <v>4</v>
      </c>
      <c r="M82">
        <v>5</v>
      </c>
      <c r="N82">
        <v>1</v>
      </c>
      <c r="O82">
        <v>2</v>
      </c>
      <c r="P82">
        <v>4</v>
      </c>
      <c r="Q82">
        <v>4</v>
      </c>
      <c r="R82">
        <v>1</v>
      </c>
      <c r="S82">
        <v>1</v>
      </c>
      <c r="T82">
        <v>4</v>
      </c>
      <c r="U82">
        <v>1</v>
      </c>
      <c r="V82">
        <v>2</v>
      </c>
      <c r="W82">
        <v>5</v>
      </c>
      <c r="X82">
        <v>3</v>
      </c>
      <c r="Y82">
        <v>5</v>
      </c>
      <c r="Z82">
        <v>4</v>
      </c>
      <c r="AA82">
        <v>8</v>
      </c>
      <c r="AB82">
        <v>4</v>
      </c>
      <c r="AC82">
        <v>3</v>
      </c>
      <c r="AD82">
        <v>3</v>
      </c>
      <c r="AE82">
        <v>4</v>
      </c>
      <c r="AF82">
        <v>6</v>
      </c>
      <c r="AG82">
        <v>6</v>
      </c>
      <c r="AH82">
        <v>4</v>
      </c>
      <c r="AI82">
        <v>5</v>
      </c>
      <c r="AJ82">
        <v>10</v>
      </c>
      <c r="AK82">
        <v>10</v>
      </c>
      <c r="AL82">
        <v>3</v>
      </c>
      <c r="AM82">
        <v>4</v>
      </c>
      <c r="AN82">
        <v>7</v>
      </c>
      <c r="AO82">
        <v>3</v>
      </c>
      <c r="AP82">
        <v>6</v>
      </c>
      <c r="AQ82">
        <v>3</v>
      </c>
      <c r="AR82">
        <v>25</v>
      </c>
      <c r="AS82">
        <v>4</v>
      </c>
      <c r="AT82">
        <v>8</v>
      </c>
      <c r="AU82">
        <v>2</v>
      </c>
      <c r="AV82">
        <v>19</v>
      </c>
      <c r="AW82">
        <v>5</v>
      </c>
      <c r="AX82">
        <v>20</v>
      </c>
      <c r="AY82">
        <v>13</v>
      </c>
      <c r="AZ82">
        <v>18</v>
      </c>
      <c r="BA82">
        <v>1</v>
      </c>
      <c r="BB82">
        <v>14</v>
      </c>
      <c r="BC82">
        <v>9</v>
      </c>
      <c r="BD82">
        <v>10</v>
      </c>
      <c r="BE82">
        <v>4</v>
      </c>
      <c r="BF82">
        <v>11</v>
      </c>
      <c r="BG82">
        <v>7</v>
      </c>
      <c r="BH82">
        <v>6</v>
      </c>
      <c r="BI82">
        <v>16</v>
      </c>
      <c r="BJ82">
        <v>15</v>
      </c>
      <c r="BK82">
        <v>12</v>
      </c>
      <c r="BL82">
        <v>17</v>
      </c>
      <c r="BM82">
        <v>3</v>
      </c>
      <c r="BN82">
        <v>78</v>
      </c>
      <c r="BO82">
        <f t="shared" si="4"/>
        <v>63</v>
      </c>
      <c r="BR82">
        <f t="shared" si="5"/>
        <v>7.0010363629727984E-2</v>
      </c>
      <c r="BS82">
        <f t="shared" si="6"/>
        <v>5</v>
      </c>
      <c r="BT82">
        <f t="shared" si="7"/>
        <v>40.9</v>
      </c>
    </row>
    <row r="83" spans="1:72" x14ac:dyDescent="0.25">
      <c r="A83">
        <v>44366</v>
      </c>
      <c r="B83">
        <v>0</v>
      </c>
      <c r="C83">
        <v>2002</v>
      </c>
      <c r="D83" s="1">
        <v>45965.487326388888</v>
      </c>
      <c r="E83" t="s">
        <v>149</v>
      </c>
      <c r="F83">
        <v>5</v>
      </c>
      <c r="G83">
        <v>3</v>
      </c>
      <c r="H83">
        <v>3</v>
      </c>
      <c r="I83">
        <v>3</v>
      </c>
      <c r="J83">
        <v>2</v>
      </c>
      <c r="K83">
        <v>4</v>
      </c>
      <c r="L83">
        <v>2</v>
      </c>
      <c r="M83">
        <v>3</v>
      </c>
      <c r="N83">
        <v>5</v>
      </c>
      <c r="O83">
        <v>2</v>
      </c>
      <c r="P83">
        <v>4</v>
      </c>
      <c r="Q83">
        <v>4</v>
      </c>
      <c r="R83">
        <v>2</v>
      </c>
      <c r="S83">
        <v>3</v>
      </c>
      <c r="T83">
        <v>4</v>
      </c>
      <c r="U83">
        <v>2</v>
      </c>
      <c r="V83">
        <v>5</v>
      </c>
      <c r="W83">
        <v>2</v>
      </c>
      <c r="X83">
        <v>3</v>
      </c>
      <c r="Y83">
        <v>2</v>
      </c>
      <c r="Z83">
        <v>8</v>
      </c>
      <c r="AA83">
        <v>5</v>
      </c>
      <c r="AB83">
        <v>4</v>
      </c>
      <c r="AC83">
        <v>3</v>
      </c>
      <c r="AD83">
        <v>3</v>
      </c>
      <c r="AE83">
        <v>2</v>
      </c>
      <c r="AF83">
        <v>3</v>
      </c>
      <c r="AG83">
        <v>2</v>
      </c>
      <c r="AH83">
        <v>5</v>
      </c>
      <c r="AI83">
        <v>4</v>
      </c>
      <c r="AJ83">
        <v>4</v>
      </c>
      <c r="AK83">
        <v>4</v>
      </c>
      <c r="AL83">
        <v>2</v>
      </c>
      <c r="AM83">
        <v>4</v>
      </c>
      <c r="AN83">
        <v>4</v>
      </c>
      <c r="AO83">
        <v>3</v>
      </c>
      <c r="AP83">
        <v>5</v>
      </c>
      <c r="AQ83">
        <v>4</v>
      </c>
      <c r="AR83">
        <v>4</v>
      </c>
      <c r="AS83">
        <v>6</v>
      </c>
      <c r="AT83">
        <v>1</v>
      </c>
      <c r="AU83">
        <v>16</v>
      </c>
      <c r="AV83">
        <v>4</v>
      </c>
      <c r="AW83">
        <v>7</v>
      </c>
      <c r="AX83">
        <v>20</v>
      </c>
      <c r="AY83">
        <v>15</v>
      </c>
      <c r="AZ83">
        <v>18</v>
      </c>
      <c r="BA83">
        <v>9</v>
      </c>
      <c r="BB83">
        <v>8</v>
      </c>
      <c r="BC83">
        <v>13</v>
      </c>
      <c r="BD83">
        <v>11</v>
      </c>
      <c r="BE83">
        <v>17</v>
      </c>
      <c r="BF83">
        <v>19</v>
      </c>
      <c r="BG83">
        <v>6</v>
      </c>
      <c r="BH83">
        <v>10</v>
      </c>
      <c r="BI83">
        <v>14</v>
      </c>
      <c r="BJ83">
        <v>3</v>
      </c>
      <c r="BK83">
        <v>2</v>
      </c>
      <c r="BL83">
        <v>5</v>
      </c>
      <c r="BM83">
        <v>12</v>
      </c>
      <c r="BN83">
        <v>67</v>
      </c>
      <c r="BO83">
        <f t="shared" si="4"/>
        <v>63</v>
      </c>
      <c r="BR83">
        <f t="shared" si="5"/>
        <v>7.0010363629727984E-2</v>
      </c>
      <c r="BS83">
        <f t="shared" si="6"/>
        <v>5</v>
      </c>
      <c r="BT83">
        <f t="shared" si="7"/>
        <v>40.9</v>
      </c>
    </row>
    <row r="84" spans="1:72" x14ac:dyDescent="0.25">
      <c r="A84">
        <v>41499</v>
      </c>
      <c r="B84">
        <v>0</v>
      </c>
      <c r="C84">
        <v>2002</v>
      </c>
      <c r="D84" s="1">
        <v>45959.611018518517</v>
      </c>
      <c r="E84" t="s">
        <v>138</v>
      </c>
      <c r="F84">
        <v>4</v>
      </c>
      <c r="G84">
        <v>4</v>
      </c>
      <c r="H84">
        <v>2</v>
      </c>
      <c r="I84">
        <v>4</v>
      </c>
      <c r="J84">
        <v>4</v>
      </c>
      <c r="K84">
        <v>2</v>
      </c>
      <c r="L84">
        <v>4</v>
      </c>
      <c r="M84">
        <v>4</v>
      </c>
      <c r="N84">
        <v>4</v>
      </c>
      <c r="O84">
        <v>4</v>
      </c>
      <c r="P84">
        <v>4</v>
      </c>
      <c r="Q84">
        <v>2</v>
      </c>
      <c r="R84">
        <v>2</v>
      </c>
      <c r="S84">
        <v>2</v>
      </c>
      <c r="T84">
        <v>2</v>
      </c>
      <c r="U84">
        <v>2</v>
      </c>
      <c r="V84">
        <v>4</v>
      </c>
      <c r="W84">
        <v>4</v>
      </c>
      <c r="X84">
        <v>2</v>
      </c>
      <c r="Y84">
        <v>4</v>
      </c>
      <c r="Z84">
        <v>3</v>
      </c>
      <c r="AA84">
        <v>2</v>
      </c>
      <c r="AB84">
        <v>3</v>
      </c>
      <c r="AC84">
        <v>2</v>
      </c>
      <c r="AD84">
        <v>2</v>
      </c>
      <c r="AE84">
        <v>1</v>
      </c>
      <c r="AF84">
        <v>2</v>
      </c>
      <c r="AG84">
        <v>6</v>
      </c>
      <c r="AH84">
        <v>3</v>
      </c>
      <c r="AI84">
        <v>3</v>
      </c>
      <c r="AJ84">
        <v>4</v>
      </c>
      <c r="AK84">
        <v>2</v>
      </c>
      <c r="AL84">
        <v>4</v>
      </c>
      <c r="AM84">
        <v>2</v>
      </c>
      <c r="AN84">
        <v>4</v>
      </c>
      <c r="AO84">
        <v>3</v>
      </c>
      <c r="AP84">
        <v>4</v>
      </c>
      <c r="AQ84">
        <v>3</v>
      </c>
      <c r="AR84">
        <v>2</v>
      </c>
      <c r="AS84">
        <v>4</v>
      </c>
      <c r="AT84">
        <v>3</v>
      </c>
      <c r="AU84">
        <v>13</v>
      </c>
      <c r="AV84">
        <v>8</v>
      </c>
      <c r="AW84">
        <v>12</v>
      </c>
      <c r="AX84">
        <v>15</v>
      </c>
      <c r="AY84">
        <v>10</v>
      </c>
      <c r="AZ84">
        <v>20</v>
      </c>
      <c r="BA84">
        <v>1</v>
      </c>
      <c r="BB84">
        <v>6</v>
      </c>
      <c r="BC84">
        <v>7</v>
      </c>
      <c r="BD84">
        <v>14</v>
      </c>
      <c r="BE84">
        <v>17</v>
      </c>
      <c r="BF84">
        <v>4</v>
      </c>
      <c r="BG84">
        <v>18</v>
      </c>
      <c r="BH84">
        <v>9</v>
      </c>
      <c r="BI84">
        <v>2</v>
      </c>
      <c r="BJ84">
        <v>11</v>
      </c>
      <c r="BK84">
        <v>5</v>
      </c>
      <c r="BL84">
        <v>16</v>
      </c>
      <c r="BM84">
        <v>19</v>
      </c>
      <c r="BN84">
        <v>56</v>
      </c>
      <c r="BO84">
        <f t="shared" si="4"/>
        <v>64</v>
      </c>
      <c r="BR84">
        <f t="shared" si="5"/>
        <v>0.11994422592446036</v>
      </c>
      <c r="BS84">
        <f t="shared" si="6"/>
        <v>5</v>
      </c>
      <c r="BT84">
        <f t="shared" si="7"/>
        <v>42.4</v>
      </c>
    </row>
    <row r="85" spans="1:72" x14ac:dyDescent="0.25">
      <c r="A85">
        <v>42134</v>
      </c>
      <c r="B85">
        <v>0</v>
      </c>
      <c r="C85">
        <v>2000</v>
      </c>
      <c r="D85" s="1">
        <v>45959.941979166666</v>
      </c>
      <c r="E85">
        <v>3</v>
      </c>
      <c r="F85">
        <v>2</v>
      </c>
      <c r="G85">
        <v>3</v>
      </c>
      <c r="H85">
        <v>4</v>
      </c>
      <c r="I85">
        <v>4</v>
      </c>
      <c r="J85">
        <v>4</v>
      </c>
      <c r="K85">
        <v>4</v>
      </c>
      <c r="L85">
        <v>4</v>
      </c>
      <c r="M85">
        <v>3</v>
      </c>
      <c r="N85">
        <v>4</v>
      </c>
      <c r="O85">
        <v>2</v>
      </c>
      <c r="P85">
        <v>4</v>
      </c>
      <c r="Q85">
        <v>2</v>
      </c>
      <c r="R85">
        <v>2</v>
      </c>
      <c r="S85">
        <v>2</v>
      </c>
      <c r="T85">
        <v>4</v>
      </c>
      <c r="U85">
        <v>1</v>
      </c>
      <c r="V85">
        <v>4</v>
      </c>
      <c r="W85">
        <v>5</v>
      </c>
      <c r="X85">
        <v>3</v>
      </c>
      <c r="Y85">
        <v>3</v>
      </c>
      <c r="Z85">
        <v>7</v>
      </c>
      <c r="AA85">
        <v>5</v>
      </c>
      <c r="AB85">
        <v>6</v>
      </c>
      <c r="AC85">
        <v>4</v>
      </c>
      <c r="AD85">
        <v>3</v>
      </c>
      <c r="AE85">
        <v>6</v>
      </c>
      <c r="AF85">
        <v>3</v>
      </c>
      <c r="AG85">
        <v>4</v>
      </c>
      <c r="AH85">
        <v>4</v>
      </c>
      <c r="AI85">
        <v>5</v>
      </c>
      <c r="AJ85">
        <v>12</v>
      </c>
      <c r="AK85">
        <v>7</v>
      </c>
      <c r="AL85">
        <v>3</v>
      </c>
      <c r="AM85">
        <v>8</v>
      </c>
      <c r="AN85">
        <v>5</v>
      </c>
      <c r="AO85">
        <v>5</v>
      </c>
      <c r="AP85">
        <v>7</v>
      </c>
      <c r="AQ85">
        <v>6</v>
      </c>
      <c r="AR85">
        <v>3</v>
      </c>
      <c r="AS85">
        <v>5</v>
      </c>
      <c r="AT85">
        <v>9</v>
      </c>
      <c r="AU85">
        <v>16</v>
      </c>
      <c r="AV85">
        <v>3</v>
      </c>
      <c r="AW85">
        <v>10</v>
      </c>
      <c r="AX85">
        <v>18</v>
      </c>
      <c r="AY85">
        <v>17</v>
      </c>
      <c r="AZ85">
        <v>4</v>
      </c>
      <c r="BA85">
        <v>11</v>
      </c>
      <c r="BB85">
        <v>5</v>
      </c>
      <c r="BC85">
        <v>7</v>
      </c>
      <c r="BD85">
        <v>13</v>
      </c>
      <c r="BE85">
        <v>8</v>
      </c>
      <c r="BF85">
        <v>12</v>
      </c>
      <c r="BG85">
        <v>2</v>
      </c>
      <c r="BH85">
        <v>14</v>
      </c>
      <c r="BI85">
        <v>20</v>
      </c>
      <c r="BJ85">
        <v>1</v>
      </c>
      <c r="BK85">
        <v>6</v>
      </c>
      <c r="BL85">
        <v>19</v>
      </c>
      <c r="BM85">
        <v>15</v>
      </c>
      <c r="BN85">
        <v>59</v>
      </c>
      <c r="BO85">
        <f t="shared" si="4"/>
        <v>64</v>
      </c>
      <c r="BR85">
        <f t="shared" si="5"/>
        <v>0.11994422592446036</v>
      </c>
      <c r="BS85">
        <f t="shared" si="6"/>
        <v>5</v>
      </c>
      <c r="BT85">
        <f t="shared" si="7"/>
        <v>42.4</v>
      </c>
    </row>
    <row r="86" spans="1:72" x14ac:dyDescent="0.25">
      <c r="A86">
        <v>43205</v>
      </c>
      <c r="B86">
        <v>0</v>
      </c>
      <c r="C86">
        <v>2005</v>
      </c>
      <c r="D86" s="1">
        <v>45962.296678240738</v>
      </c>
      <c r="E86" t="s">
        <v>66</v>
      </c>
      <c r="F86">
        <v>4</v>
      </c>
      <c r="G86">
        <v>4</v>
      </c>
      <c r="H86">
        <v>2</v>
      </c>
      <c r="I86">
        <v>4</v>
      </c>
      <c r="J86">
        <v>4</v>
      </c>
      <c r="K86">
        <v>1</v>
      </c>
      <c r="L86">
        <v>4</v>
      </c>
      <c r="M86">
        <v>2</v>
      </c>
      <c r="N86">
        <v>4</v>
      </c>
      <c r="O86">
        <v>4</v>
      </c>
      <c r="P86">
        <v>2</v>
      </c>
      <c r="Q86">
        <v>4</v>
      </c>
      <c r="R86">
        <v>2</v>
      </c>
      <c r="S86">
        <v>3</v>
      </c>
      <c r="T86">
        <v>3</v>
      </c>
      <c r="U86">
        <v>2</v>
      </c>
      <c r="V86">
        <v>4</v>
      </c>
      <c r="W86">
        <v>4</v>
      </c>
      <c r="X86">
        <v>3</v>
      </c>
      <c r="Y86">
        <v>4</v>
      </c>
      <c r="Z86">
        <v>7</v>
      </c>
      <c r="AA86">
        <v>5</v>
      </c>
      <c r="AB86">
        <v>3</v>
      </c>
      <c r="AC86">
        <v>7</v>
      </c>
      <c r="AD86">
        <v>5</v>
      </c>
      <c r="AE86">
        <v>3</v>
      </c>
      <c r="AF86">
        <v>7</v>
      </c>
      <c r="AG86">
        <v>4</v>
      </c>
      <c r="AH86">
        <v>7</v>
      </c>
      <c r="AI86">
        <v>7</v>
      </c>
      <c r="AJ86">
        <v>13</v>
      </c>
      <c r="AK86">
        <v>3</v>
      </c>
      <c r="AL86">
        <v>16</v>
      </c>
      <c r="AM86">
        <v>5</v>
      </c>
      <c r="AN86">
        <v>8</v>
      </c>
      <c r="AO86">
        <v>5</v>
      </c>
      <c r="AP86">
        <v>7</v>
      </c>
      <c r="AQ86">
        <v>9</v>
      </c>
      <c r="AR86">
        <v>13</v>
      </c>
      <c r="AS86">
        <v>7</v>
      </c>
      <c r="AT86">
        <v>13</v>
      </c>
      <c r="AU86">
        <v>15</v>
      </c>
      <c r="AV86">
        <v>17</v>
      </c>
      <c r="AW86">
        <v>1</v>
      </c>
      <c r="AX86">
        <v>9</v>
      </c>
      <c r="AY86">
        <v>11</v>
      </c>
      <c r="AZ86">
        <v>2</v>
      </c>
      <c r="BA86">
        <v>20</v>
      </c>
      <c r="BB86">
        <v>14</v>
      </c>
      <c r="BC86">
        <v>5</v>
      </c>
      <c r="BD86">
        <v>6</v>
      </c>
      <c r="BE86">
        <v>10</v>
      </c>
      <c r="BF86">
        <v>7</v>
      </c>
      <c r="BG86">
        <v>18</v>
      </c>
      <c r="BH86">
        <v>4</v>
      </c>
      <c r="BI86">
        <v>12</v>
      </c>
      <c r="BJ86">
        <v>8</v>
      </c>
      <c r="BK86">
        <v>16</v>
      </c>
      <c r="BL86">
        <v>19</v>
      </c>
      <c r="BM86">
        <v>3</v>
      </c>
      <c r="BN86">
        <v>59</v>
      </c>
      <c r="BO86">
        <f t="shared" si="4"/>
        <v>64</v>
      </c>
      <c r="BR86">
        <f t="shared" si="5"/>
        <v>0.11994422592446036</v>
      </c>
      <c r="BS86">
        <f t="shared" si="6"/>
        <v>5</v>
      </c>
      <c r="BT86">
        <f t="shared" si="7"/>
        <v>42.4</v>
      </c>
    </row>
    <row r="87" spans="1:72" x14ac:dyDescent="0.25">
      <c r="A87">
        <v>46334</v>
      </c>
      <c r="B87">
        <v>0</v>
      </c>
      <c r="C87">
        <v>2004</v>
      </c>
      <c r="D87" s="1">
        <v>45972.944768518515</v>
      </c>
      <c r="E87">
        <v>8</v>
      </c>
      <c r="F87">
        <v>2</v>
      </c>
      <c r="G87">
        <v>4</v>
      </c>
      <c r="H87">
        <v>4</v>
      </c>
      <c r="I87">
        <v>4</v>
      </c>
      <c r="J87">
        <v>4</v>
      </c>
      <c r="K87">
        <v>4</v>
      </c>
      <c r="L87">
        <v>4</v>
      </c>
      <c r="M87">
        <v>2</v>
      </c>
      <c r="N87">
        <v>4</v>
      </c>
      <c r="O87">
        <v>2</v>
      </c>
      <c r="P87">
        <v>4</v>
      </c>
      <c r="Q87">
        <v>2</v>
      </c>
      <c r="R87">
        <v>2</v>
      </c>
      <c r="S87">
        <v>2</v>
      </c>
      <c r="T87">
        <v>4</v>
      </c>
      <c r="U87">
        <v>2</v>
      </c>
      <c r="V87">
        <v>4</v>
      </c>
      <c r="W87">
        <v>4</v>
      </c>
      <c r="X87">
        <v>4</v>
      </c>
      <c r="Y87">
        <v>2</v>
      </c>
      <c r="Z87">
        <v>4</v>
      </c>
      <c r="AA87">
        <v>4</v>
      </c>
      <c r="AB87">
        <v>8</v>
      </c>
      <c r="AC87">
        <v>2</v>
      </c>
      <c r="AD87">
        <v>3</v>
      </c>
      <c r="AE87">
        <v>3</v>
      </c>
      <c r="AF87">
        <v>4</v>
      </c>
      <c r="AG87">
        <v>7</v>
      </c>
      <c r="AH87">
        <v>9</v>
      </c>
      <c r="AI87">
        <v>5</v>
      </c>
      <c r="AJ87">
        <v>7</v>
      </c>
      <c r="AK87">
        <v>5</v>
      </c>
      <c r="AL87">
        <v>4</v>
      </c>
      <c r="AM87">
        <v>3</v>
      </c>
      <c r="AN87">
        <v>5</v>
      </c>
      <c r="AO87">
        <v>5</v>
      </c>
      <c r="AP87">
        <v>7</v>
      </c>
      <c r="AQ87">
        <v>4</v>
      </c>
      <c r="AR87">
        <v>4</v>
      </c>
      <c r="AS87">
        <v>11</v>
      </c>
      <c r="AT87">
        <v>12</v>
      </c>
      <c r="AU87">
        <v>17</v>
      </c>
      <c r="AV87">
        <v>1</v>
      </c>
      <c r="AW87">
        <v>14</v>
      </c>
      <c r="AX87">
        <v>18</v>
      </c>
      <c r="AY87">
        <v>15</v>
      </c>
      <c r="AZ87">
        <v>11</v>
      </c>
      <c r="BA87">
        <v>3</v>
      </c>
      <c r="BB87">
        <v>4</v>
      </c>
      <c r="BC87">
        <v>13</v>
      </c>
      <c r="BD87">
        <v>5</v>
      </c>
      <c r="BE87">
        <v>8</v>
      </c>
      <c r="BF87">
        <v>19</v>
      </c>
      <c r="BG87">
        <v>20</v>
      </c>
      <c r="BH87">
        <v>2</v>
      </c>
      <c r="BI87">
        <v>6</v>
      </c>
      <c r="BJ87">
        <v>16</v>
      </c>
      <c r="BK87">
        <v>9</v>
      </c>
      <c r="BL87">
        <v>7</v>
      </c>
      <c r="BM87">
        <v>10</v>
      </c>
      <c r="BN87">
        <v>58</v>
      </c>
      <c r="BO87">
        <f t="shared" si="4"/>
        <v>64</v>
      </c>
      <c r="BR87">
        <f t="shared" si="5"/>
        <v>0.11994422592446036</v>
      </c>
      <c r="BS87">
        <f t="shared" si="6"/>
        <v>5</v>
      </c>
      <c r="BT87">
        <f t="shared" si="7"/>
        <v>42.4</v>
      </c>
    </row>
    <row r="88" spans="1:72" x14ac:dyDescent="0.25">
      <c r="A88">
        <v>43028</v>
      </c>
      <c r="B88">
        <v>0</v>
      </c>
      <c r="C88">
        <v>2003</v>
      </c>
      <c r="D88" s="1">
        <v>45961.68310185185</v>
      </c>
      <c r="E88" t="s">
        <v>128</v>
      </c>
      <c r="F88">
        <v>4</v>
      </c>
      <c r="G88">
        <v>4</v>
      </c>
      <c r="H88">
        <v>2</v>
      </c>
      <c r="I88">
        <v>4</v>
      </c>
      <c r="J88">
        <v>4</v>
      </c>
      <c r="K88">
        <v>2</v>
      </c>
      <c r="L88">
        <v>4</v>
      </c>
      <c r="M88">
        <v>4</v>
      </c>
      <c r="N88">
        <v>5</v>
      </c>
      <c r="O88">
        <v>3</v>
      </c>
      <c r="P88">
        <v>5</v>
      </c>
      <c r="Q88">
        <v>2</v>
      </c>
      <c r="R88">
        <v>2</v>
      </c>
      <c r="S88">
        <v>4</v>
      </c>
      <c r="T88">
        <v>3</v>
      </c>
      <c r="U88">
        <v>2</v>
      </c>
      <c r="V88">
        <v>4</v>
      </c>
      <c r="W88">
        <v>4</v>
      </c>
      <c r="X88">
        <v>2</v>
      </c>
      <c r="Y88">
        <v>1</v>
      </c>
      <c r="Z88">
        <v>16</v>
      </c>
      <c r="AA88">
        <v>4</v>
      </c>
      <c r="AB88">
        <v>6</v>
      </c>
      <c r="AC88">
        <v>5</v>
      </c>
      <c r="AD88">
        <v>5</v>
      </c>
      <c r="AE88">
        <v>2</v>
      </c>
      <c r="AF88">
        <v>3</v>
      </c>
      <c r="AG88">
        <v>6</v>
      </c>
      <c r="AH88">
        <v>3</v>
      </c>
      <c r="AI88">
        <v>4</v>
      </c>
      <c r="AJ88">
        <v>4</v>
      </c>
      <c r="AK88">
        <v>6</v>
      </c>
      <c r="AL88">
        <v>3</v>
      </c>
      <c r="AM88">
        <v>4</v>
      </c>
      <c r="AN88">
        <v>9</v>
      </c>
      <c r="AO88">
        <v>3</v>
      </c>
      <c r="AP88">
        <v>12</v>
      </c>
      <c r="AQ88">
        <v>2</v>
      </c>
      <c r="AR88">
        <v>2</v>
      </c>
      <c r="AS88">
        <v>5</v>
      </c>
      <c r="AT88">
        <v>1</v>
      </c>
      <c r="AU88">
        <v>20</v>
      </c>
      <c r="AV88">
        <v>2</v>
      </c>
      <c r="AW88">
        <v>17</v>
      </c>
      <c r="AX88">
        <v>11</v>
      </c>
      <c r="AY88">
        <v>8</v>
      </c>
      <c r="AZ88">
        <v>15</v>
      </c>
      <c r="BA88">
        <v>12</v>
      </c>
      <c r="BB88">
        <v>16</v>
      </c>
      <c r="BC88">
        <v>19</v>
      </c>
      <c r="BD88">
        <v>5</v>
      </c>
      <c r="BE88">
        <v>6</v>
      </c>
      <c r="BF88">
        <v>10</v>
      </c>
      <c r="BG88">
        <v>14</v>
      </c>
      <c r="BH88">
        <v>18</v>
      </c>
      <c r="BI88">
        <v>4</v>
      </c>
      <c r="BJ88">
        <v>3</v>
      </c>
      <c r="BK88">
        <v>7</v>
      </c>
      <c r="BL88">
        <v>13</v>
      </c>
      <c r="BM88">
        <v>9</v>
      </c>
      <c r="BN88">
        <v>64</v>
      </c>
      <c r="BO88">
        <f t="shared" si="4"/>
        <v>65</v>
      </c>
      <c r="BR88">
        <f t="shared" si="5"/>
        <v>0.16987808821919273</v>
      </c>
      <c r="BS88">
        <f t="shared" si="6"/>
        <v>5</v>
      </c>
      <c r="BT88">
        <f t="shared" si="7"/>
        <v>44.5</v>
      </c>
    </row>
    <row r="89" spans="1:72" x14ac:dyDescent="0.25">
      <c r="A89">
        <v>43807</v>
      </c>
      <c r="B89">
        <v>0</v>
      </c>
      <c r="C89">
        <v>2001</v>
      </c>
      <c r="D89" s="1">
        <v>45964.379988425928</v>
      </c>
      <c r="E89" t="s">
        <v>66</v>
      </c>
      <c r="F89">
        <v>4</v>
      </c>
      <c r="G89">
        <v>4</v>
      </c>
      <c r="H89">
        <v>4</v>
      </c>
      <c r="I89">
        <v>4</v>
      </c>
      <c r="J89">
        <v>4</v>
      </c>
      <c r="K89">
        <v>2</v>
      </c>
      <c r="L89">
        <v>4</v>
      </c>
      <c r="M89">
        <v>2</v>
      </c>
      <c r="N89">
        <v>4</v>
      </c>
      <c r="O89">
        <v>3</v>
      </c>
      <c r="P89">
        <v>4</v>
      </c>
      <c r="Q89">
        <v>4</v>
      </c>
      <c r="R89">
        <v>4</v>
      </c>
      <c r="S89">
        <v>4</v>
      </c>
      <c r="T89">
        <v>3</v>
      </c>
      <c r="U89">
        <v>2</v>
      </c>
      <c r="V89">
        <v>3</v>
      </c>
      <c r="W89">
        <v>2</v>
      </c>
      <c r="X89">
        <v>1</v>
      </c>
      <c r="Y89">
        <v>3</v>
      </c>
      <c r="Z89">
        <v>5</v>
      </c>
      <c r="AA89">
        <v>6</v>
      </c>
      <c r="AB89">
        <v>6</v>
      </c>
      <c r="AC89">
        <v>3</v>
      </c>
      <c r="AD89">
        <v>2</v>
      </c>
      <c r="AE89">
        <v>7</v>
      </c>
      <c r="AF89">
        <v>7</v>
      </c>
      <c r="AG89">
        <v>6</v>
      </c>
      <c r="AH89">
        <v>6</v>
      </c>
      <c r="AI89">
        <v>17</v>
      </c>
      <c r="AJ89">
        <v>8</v>
      </c>
      <c r="AK89">
        <v>2</v>
      </c>
      <c r="AL89">
        <v>6</v>
      </c>
      <c r="AM89">
        <v>2</v>
      </c>
      <c r="AN89">
        <v>9</v>
      </c>
      <c r="AO89">
        <v>6</v>
      </c>
      <c r="AP89">
        <v>7</v>
      </c>
      <c r="AQ89">
        <v>10</v>
      </c>
      <c r="AR89">
        <v>7</v>
      </c>
      <c r="AS89">
        <v>4</v>
      </c>
      <c r="AT89">
        <v>18</v>
      </c>
      <c r="AU89">
        <v>19</v>
      </c>
      <c r="AV89">
        <v>20</v>
      </c>
      <c r="AW89">
        <v>2</v>
      </c>
      <c r="AX89">
        <v>8</v>
      </c>
      <c r="AY89">
        <v>17</v>
      </c>
      <c r="AZ89">
        <v>1</v>
      </c>
      <c r="BA89">
        <v>11</v>
      </c>
      <c r="BB89">
        <v>10</v>
      </c>
      <c r="BC89">
        <v>15</v>
      </c>
      <c r="BD89">
        <v>14</v>
      </c>
      <c r="BE89">
        <v>7</v>
      </c>
      <c r="BF89">
        <v>5</v>
      </c>
      <c r="BG89">
        <v>6</v>
      </c>
      <c r="BH89">
        <v>12</v>
      </c>
      <c r="BI89">
        <v>9</v>
      </c>
      <c r="BJ89">
        <v>4</v>
      </c>
      <c r="BK89">
        <v>13</v>
      </c>
      <c r="BL89">
        <v>16</v>
      </c>
      <c r="BM89">
        <v>3</v>
      </c>
      <c r="BN89">
        <v>62</v>
      </c>
      <c r="BO89">
        <f t="shared" si="4"/>
        <v>65</v>
      </c>
      <c r="BR89">
        <f t="shared" si="5"/>
        <v>0.16987808821919273</v>
      </c>
      <c r="BS89">
        <f t="shared" si="6"/>
        <v>5</v>
      </c>
      <c r="BT89">
        <f t="shared" si="7"/>
        <v>44.5</v>
      </c>
    </row>
    <row r="90" spans="1:72" x14ac:dyDescent="0.25">
      <c r="A90">
        <v>45664</v>
      </c>
      <c r="B90">
        <v>0</v>
      </c>
      <c r="C90">
        <v>2006</v>
      </c>
      <c r="D90" s="1">
        <v>45969.431712962964</v>
      </c>
      <c r="E90" t="s">
        <v>81</v>
      </c>
      <c r="F90">
        <v>4</v>
      </c>
      <c r="G90">
        <v>3</v>
      </c>
      <c r="H90">
        <v>4</v>
      </c>
      <c r="I90">
        <v>4</v>
      </c>
      <c r="J90">
        <v>4</v>
      </c>
      <c r="K90">
        <v>4</v>
      </c>
      <c r="L90">
        <v>3</v>
      </c>
      <c r="M90">
        <v>3</v>
      </c>
      <c r="N90">
        <v>4</v>
      </c>
      <c r="O90">
        <v>2</v>
      </c>
      <c r="P90">
        <v>4</v>
      </c>
      <c r="Q90">
        <v>2</v>
      </c>
      <c r="R90">
        <v>2</v>
      </c>
      <c r="S90">
        <v>3</v>
      </c>
      <c r="T90">
        <v>4</v>
      </c>
      <c r="U90">
        <v>3</v>
      </c>
      <c r="V90">
        <v>4</v>
      </c>
      <c r="W90">
        <v>4</v>
      </c>
      <c r="X90">
        <v>2</v>
      </c>
      <c r="Y90">
        <v>2</v>
      </c>
      <c r="Z90">
        <v>2</v>
      </c>
      <c r="AA90">
        <v>4</v>
      </c>
      <c r="AB90">
        <v>4</v>
      </c>
      <c r="AC90">
        <v>9</v>
      </c>
      <c r="AD90">
        <v>3</v>
      </c>
      <c r="AE90">
        <v>2</v>
      </c>
      <c r="AF90">
        <v>4</v>
      </c>
      <c r="AG90">
        <v>3</v>
      </c>
      <c r="AH90">
        <v>3</v>
      </c>
      <c r="AI90">
        <v>3</v>
      </c>
      <c r="AJ90">
        <v>5</v>
      </c>
      <c r="AK90">
        <v>5</v>
      </c>
      <c r="AL90">
        <v>5</v>
      </c>
      <c r="AM90">
        <v>2</v>
      </c>
      <c r="AN90">
        <v>3</v>
      </c>
      <c r="AO90">
        <v>3</v>
      </c>
      <c r="AP90">
        <v>3</v>
      </c>
      <c r="AQ90">
        <v>5</v>
      </c>
      <c r="AR90">
        <v>3</v>
      </c>
      <c r="AS90">
        <v>3</v>
      </c>
      <c r="AT90">
        <v>15</v>
      </c>
      <c r="AU90">
        <v>8</v>
      </c>
      <c r="AV90">
        <v>5</v>
      </c>
      <c r="AW90">
        <v>1</v>
      </c>
      <c r="AX90">
        <v>17</v>
      </c>
      <c r="AY90">
        <v>14</v>
      </c>
      <c r="AZ90">
        <v>18</v>
      </c>
      <c r="BA90">
        <v>4</v>
      </c>
      <c r="BB90">
        <v>6</v>
      </c>
      <c r="BC90">
        <v>13</v>
      </c>
      <c r="BD90">
        <v>2</v>
      </c>
      <c r="BE90">
        <v>16</v>
      </c>
      <c r="BF90">
        <v>7</v>
      </c>
      <c r="BG90">
        <v>20</v>
      </c>
      <c r="BH90">
        <v>3</v>
      </c>
      <c r="BI90">
        <v>12</v>
      </c>
      <c r="BJ90">
        <v>9</v>
      </c>
      <c r="BK90">
        <v>19</v>
      </c>
      <c r="BL90">
        <v>11</v>
      </c>
      <c r="BM90">
        <v>10</v>
      </c>
      <c r="BN90">
        <v>57</v>
      </c>
      <c r="BO90">
        <f t="shared" si="4"/>
        <v>65</v>
      </c>
      <c r="BR90">
        <f t="shared" si="5"/>
        <v>0.16987808821919273</v>
      </c>
      <c r="BS90">
        <f t="shared" si="6"/>
        <v>5</v>
      </c>
      <c r="BT90">
        <f t="shared" si="7"/>
        <v>44.5</v>
      </c>
    </row>
    <row r="91" spans="1:72" x14ac:dyDescent="0.25">
      <c r="A91">
        <v>42265</v>
      </c>
      <c r="B91">
        <v>0</v>
      </c>
      <c r="C91">
        <v>2001</v>
      </c>
      <c r="D91" s="1">
        <v>45960.348379629628</v>
      </c>
      <c r="E91" t="s">
        <v>154</v>
      </c>
      <c r="F91">
        <v>2</v>
      </c>
      <c r="G91">
        <v>4</v>
      </c>
      <c r="H91">
        <v>2</v>
      </c>
      <c r="I91">
        <v>4</v>
      </c>
      <c r="J91">
        <v>4</v>
      </c>
      <c r="K91">
        <v>2</v>
      </c>
      <c r="L91">
        <v>4</v>
      </c>
      <c r="M91">
        <v>4</v>
      </c>
      <c r="N91">
        <v>4</v>
      </c>
      <c r="O91">
        <v>4</v>
      </c>
      <c r="P91">
        <v>4</v>
      </c>
      <c r="Q91">
        <v>2</v>
      </c>
      <c r="R91">
        <v>4</v>
      </c>
      <c r="S91">
        <v>2</v>
      </c>
      <c r="T91">
        <v>4</v>
      </c>
      <c r="U91">
        <v>2</v>
      </c>
      <c r="V91">
        <v>4</v>
      </c>
      <c r="W91">
        <v>4</v>
      </c>
      <c r="X91">
        <v>4</v>
      </c>
      <c r="Y91">
        <v>2</v>
      </c>
      <c r="Z91">
        <v>7</v>
      </c>
      <c r="AA91">
        <v>9</v>
      </c>
      <c r="AB91">
        <v>6</v>
      </c>
      <c r="AC91">
        <v>5</v>
      </c>
      <c r="AD91">
        <v>4</v>
      </c>
      <c r="AE91">
        <v>2</v>
      </c>
      <c r="AF91">
        <v>7</v>
      </c>
      <c r="AG91">
        <v>4</v>
      </c>
      <c r="AH91">
        <v>4</v>
      </c>
      <c r="AI91">
        <v>6</v>
      </c>
      <c r="AJ91">
        <v>6</v>
      </c>
      <c r="AK91">
        <v>5</v>
      </c>
      <c r="AL91">
        <v>6</v>
      </c>
      <c r="AM91">
        <v>3</v>
      </c>
      <c r="AN91">
        <v>7</v>
      </c>
      <c r="AO91">
        <v>3</v>
      </c>
      <c r="AP91">
        <v>5</v>
      </c>
      <c r="AQ91">
        <v>12</v>
      </c>
      <c r="AR91">
        <v>9</v>
      </c>
      <c r="AS91">
        <v>5</v>
      </c>
      <c r="AT91">
        <v>16</v>
      </c>
      <c r="AU91">
        <v>4</v>
      </c>
      <c r="AV91">
        <v>8</v>
      </c>
      <c r="AW91">
        <v>10</v>
      </c>
      <c r="AX91">
        <v>11</v>
      </c>
      <c r="AY91">
        <v>15</v>
      </c>
      <c r="AZ91">
        <v>19</v>
      </c>
      <c r="BA91">
        <v>3</v>
      </c>
      <c r="BB91">
        <v>13</v>
      </c>
      <c r="BC91">
        <v>9</v>
      </c>
      <c r="BD91">
        <v>5</v>
      </c>
      <c r="BE91">
        <v>12</v>
      </c>
      <c r="BF91">
        <v>1</v>
      </c>
      <c r="BG91">
        <v>17</v>
      </c>
      <c r="BH91">
        <v>6</v>
      </c>
      <c r="BI91">
        <v>20</v>
      </c>
      <c r="BJ91">
        <v>14</v>
      </c>
      <c r="BK91">
        <v>2</v>
      </c>
      <c r="BL91">
        <v>18</v>
      </c>
      <c r="BM91">
        <v>7</v>
      </c>
      <c r="BN91">
        <v>59</v>
      </c>
      <c r="BO91">
        <f t="shared" si="4"/>
        <v>66</v>
      </c>
      <c r="BR91">
        <f t="shared" si="5"/>
        <v>0.21981195051392513</v>
      </c>
      <c r="BS91">
        <f t="shared" si="6"/>
        <v>5</v>
      </c>
      <c r="BT91">
        <f t="shared" si="7"/>
        <v>46.1</v>
      </c>
    </row>
    <row r="92" spans="1:72" x14ac:dyDescent="0.25">
      <c r="A92">
        <v>43134</v>
      </c>
      <c r="B92">
        <v>0</v>
      </c>
      <c r="C92">
        <v>2003</v>
      </c>
      <c r="D92" s="1">
        <v>45961.861180555556</v>
      </c>
      <c r="E92">
        <v>3</v>
      </c>
      <c r="F92">
        <v>2</v>
      </c>
      <c r="G92">
        <v>4</v>
      </c>
      <c r="H92">
        <v>4</v>
      </c>
      <c r="I92">
        <v>4</v>
      </c>
      <c r="J92">
        <v>4</v>
      </c>
      <c r="K92">
        <v>3</v>
      </c>
      <c r="L92">
        <v>3</v>
      </c>
      <c r="M92">
        <v>4</v>
      </c>
      <c r="N92">
        <v>3</v>
      </c>
      <c r="O92">
        <v>2</v>
      </c>
      <c r="P92">
        <v>4</v>
      </c>
      <c r="Q92">
        <v>4</v>
      </c>
      <c r="R92">
        <v>2</v>
      </c>
      <c r="S92">
        <v>2</v>
      </c>
      <c r="T92">
        <v>2</v>
      </c>
      <c r="U92">
        <v>2</v>
      </c>
      <c r="V92">
        <v>5</v>
      </c>
      <c r="W92">
        <v>5</v>
      </c>
      <c r="X92">
        <v>4</v>
      </c>
      <c r="Y92">
        <v>3</v>
      </c>
      <c r="Z92">
        <v>10</v>
      </c>
      <c r="AA92">
        <v>8</v>
      </c>
      <c r="AB92">
        <v>5</v>
      </c>
      <c r="AC92">
        <v>9</v>
      </c>
      <c r="AD92">
        <v>5</v>
      </c>
      <c r="AE92">
        <v>4</v>
      </c>
      <c r="AF92">
        <v>18</v>
      </c>
      <c r="AG92">
        <v>5</v>
      </c>
      <c r="AH92">
        <v>9</v>
      </c>
      <c r="AI92">
        <v>2</v>
      </c>
      <c r="AJ92">
        <v>5</v>
      </c>
      <c r="AK92">
        <v>6</v>
      </c>
      <c r="AL92">
        <v>2</v>
      </c>
      <c r="AM92">
        <v>4</v>
      </c>
      <c r="AN92">
        <v>5</v>
      </c>
      <c r="AO92">
        <v>11</v>
      </c>
      <c r="AP92">
        <v>9</v>
      </c>
      <c r="AQ92">
        <v>4</v>
      </c>
      <c r="AR92">
        <v>6</v>
      </c>
      <c r="AS92">
        <v>9</v>
      </c>
      <c r="AT92">
        <v>5</v>
      </c>
      <c r="AU92">
        <v>10</v>
      </c>
      <c r="AV92">
        <v>14</v>
      </c>
      <c r="AW92">
        <v>18</v>
      </c>
      <c r="AX92">
        <v>8</v>
      </c>
      <c r="AY92">
        <v>13</v>
      </c>
      <c r="AZ92">
        <v>17</v>
      </c>
      <c r="BA92">
        <v>7</v>
      </c>
      <c r="BB92">
        <v>9</v>
      </c>
      <c r="BC92">
        <v>3</v>
      </c>
      <c r="BD92">
        <v>15</v>
      </c>
      <c r="BE92">
        <v>16</v>
      </c>
      <c r="BF92">
        <v>2</v>
      </c>
      <c r="BG92">
        <v>20</v>
      </c>
      <c r="BH92">
        <v>11</v>
      </c>
      <c r="BI92">
        <v>1</v>
      </c>
      <c r="BJ92">
        <v>4</v>
      </c>
      <c r="BK92">
        <v>6</v>
      </c>
      <c r="BL92">
        <v>19</v>
      </c>
      <c r="BM92">
        <v>12</v>
      </c>
      <c r="BN92">
        <v>61</v>
      </c>
      <c r="BO92">
        <f t="shared" si="4"/>
        <v>66</v>
      </c>
      <c r="BR92">
        <f t="shared" si="5"/>
        <v>0.21981195051392513</v>
      </c>
      <c r="BS92">
        <f t="shared" si="6"/>
        <v>5</v>
      </c>
      <c r="BT92">
        <f t="shared" si="7"/>
        <v>46.1</v>
      </c>
    </row>
    <row r="93" spans="1:72" x14ac:dyDescent="0.25">
      <c r="A93">
        <v>46385</v>
      </c>
      <c r="B93">
        <v>0</v>
      </c>
      <c r="C93">
        <v>1999</v>
      </c>
      <c r="D93" s="1">
        <v>45972.945567129631</v>
      </c>
      <c r="E93" t="s">
        <v>171</v>
      </c>
      <c r="F93">
        <v>3</v>
      </c>
      <c r="G93">
        <v>4</v>
      </c>
      <c r="H93">
        <v>4</v>
      </c>
      <c r="I93">
        <v>5</v>
      </c>
      <c r="J93">
        <v>3</v>
      </c>
      <c r="K93">
        <v>3</v>
      </c>
      <c r="L93">
        <v>3</v>
      </c>
      <c r="M93">
        <v>2</v>
      </c>
      <c r="N93">
        <v>4</v>
      </c>
      <c r="O93">
        <v>3</v>
      </c>
      <c r="P93">
        <v>4</v>
      </c>
      <c r="Q93">
        <v>2</v>
      </c>
      <c r="R93">
        <v>3</v>
      </c>
      <c r="S93">
        <v>4</v>
      </c>
      <c r="T93">
        <v>4</v>
      </c>
      <c r="U93">
        <v>2</v>
      </c>
      <c r="V93">
        <v>4</v>
      </c>
      <c r="W93">
        <v>4</v>
      </c>
      <c r="X93">
        <v>3</v>
      </c>
      <c r="Y93">
        <v>2</v>
      </c>
      <c r="Z93">
        <v>4</v>
      </c>
      <c r="AA93">
        <v>8</v>
      </c>
      <c r="AB93">
        <v>7</v>
      </c>
      <c r="AC93">
        <v>8</v>
      </c>
      <c r="AD93">
        <v>7</v>
      </c>
      <c r="AE93">
        <v>3</v>
      </c>
      <c r="AF93">
        <v>8</v>
      </c>
      <c r="AG93">
        <v>9</v>
      </c>
      <c r="AH93">
        <v>7</v>
      </c>
      <c r="AI93">
        <v>6</v>
      </c>
      <c r="AJ93">
        <v>12</v>
      </c>
      <c r="AK93">
        <v>5</v>
      </c>
      <c r="AL93">
        <v>7</v>
      </c>
      <c r="AM93">
        <v>7</v>
      </c>
      <c r="AN93">
        <v>9</v>
      </c>
      <c r="AO93">
        <v>8</v>
      </c>
      <c r="AP93">
        <v>7</v>
      </c>
      <c r="AQ93">
        <v>4</v>
      </c>
      <c r="AR93">
        <v>6</v>
      </c>
      <c r="AS93">
        <v>10</v>
      </c>
      <c r="AT93">
        <v>18</v>
      </c>
      <c r="AU93">
        <v>14</v>
      </c>
      <c r="AV93">
        <v>2</v>
      </c>
      <c r="AW93">
        <v>1</v>
      </c>
      <c r="AX93">
        <v>3</v>
      </c>
      <c r="AY93">
        <v>10</v>
      </c>
      <c r="AZ93">
        <v>12</v>
      </c>
      <c r="BA93">
        <v>6</v>
      </c>
      <c r="BB93">
        <v>16</v>
      </c>
      <c r="BC93">
        <v>19</v>
      </c>
      <c r="BD93">
        <v>5</v>
      </c>
      <c r="BE93">
        <v>11</v>
      </c>
      <c r="BF93">
        <v>15</v>
      </c>
      <c r="BG93">
        <v>13</v>
      </c>
      <c r="BH93">
        <v>17</v>
      </c>
      <c r="BI93">
        <v>7</v>
      </c>
      <c r="BJ93">
        <v>9</v>
      </c>
      <c r="BK93">
        <v>20</v>
      </c>
      <c r="BL93">
        <v>8</v>
      </c>
      <c r="BM93">
        <v>4</v>
      </c>
      <c r="BN93">
        <v>60</v>
      </c>
      <c r="BO93">
        <f t="shared" si="4"/>
        <v>66</v>
      </c>
      <c r="BR93">
        <f t="shared" si="5"/>
        <v>0.21981195051392513</v>
      </c>
      <c r="BS93">
        <f t="shared" si="6"/>
        <v>5</v>
      </c>
      <c r="BT93">
        <f t="shared" si="7"/>
        <v>46.1</v>
      </c>
    </row>
    <row r="94" spans="1:72" x14ac:dyDescent="0.25">
      <c r="A94">
        <v>41923</v>
      </c>
      <c r="B94">
        <v>0</v>
      </c>
      <c r="C94">
        <v>1974</v>
      </c>
      <c r="D94" s="1">
        <v>45959.851967592593</v>
      </c>
      <c r="E94" t="s">
        <v>193</v>
      </c>
      <c r="F94">
        <v>4</v>
      </c>
      <c r="G94">
        <v>2</v>
      </c>
      <c r="H94">
        <v>2</v>
      </c>
      <c r="I94">
        <v>4</v>
      </c>
      <c r="J94">
        <v>3</v>
      </c>
      <c r="K94">
        <v>3</v>
      </c>
      <c r="L94">
        <v>4</v>
      </c>
      <c r="M94">
        <v>2</v>
      </c>
      <c r="N94">
        <v>5</v>
      </c>
      <c r="O94">
        <v>3</v>
      </c>
      <c r="P94">
        <v>5</v>
      </c>
      <c r="Q94">
        <v>4</v>
      </c>
      <c r="R94">
        <v>3</v>
      </c>
      <c r="S94">
        <v>5</v>
      </c>
      <c r="T94">
        <v>4</v>
      </c>
      <c r="U94">
        <v>2</v>
      </c>
      <c r="V94">
        <v>4</v>
      </c>
      <c r="W94">
        <v>4</v>
      </c>
      <c r="X94">
        <v>2</v>
      </c>
      <c r="Y94">
        <v>2</v>
      </c>
      <c r="Z94">
        <v>4</v>
      </c>
      <c r="AA94">
        <v>10</v>
      </c>
      <c r="AB94">
        <v>6</v>
      </c>
      <c r="AC94">
        <v>20</v>
      </c>
      <c r="AD94">
        <v>8</v>
      </c>
      <c r="AE94">
        <v>3</v>
      </c>
      <c r="AF94">
        <v>5</v>
      </c>
      <c r="AG94">
        <v>4</v>
      </c>
      <c r="AH94">
        <v>6</v>
      </c>
      <c r="AI94">
        <v>5</v>
      </c>
      <c r="AJ94">
        <v>11</v>
      </c>
      <c r="AK94">
        <v>5</v>
      </c>
      <c r="AL94">
        <v>5</v>
      </c>
      <c r="AM94">
        <v>4</v>
      </c>
      <c r="AN94">
        <v>25</v>
      </c>
      <c r="AO94">
        <v>4</v>
      </c>
      <c r="AP94">
        <v>13</v>
      </c>
      <c r="AQ94">
        <v>6</v>
      </c>
      <c r="AR94">
        <v>10</v>
      </c>
      <c r="AS94">
        <v>10</v>
      </c>
      <c r="AT94">
        <v>16</v>
      </c>
      <c r="AU94">
        <v>20</v>
      </c>
      <c r="AV94">
        <v>13</v>
      </c>
      <c r="AW94">
        <v>8</v>
      </c>
      <c r="AX94">
        <v>2</v>
      </c>
      <c r="AY94">
        <v>4</v>
      </c>
      <c r="AZ94">
        <v>17</v>
      </c>
      <c r="BA94">
        <v>6</v>
      </c>
      <c r="BB94">
        <v>18</v>
      </c>
      <c r="BC94">
        <v>7</v>
      </c>
      <c r="BD94">
        <v>9</v>
      </c>
      <c r="BE94">
        <v>5</v>
      </c>
      <c r="BF94">
        <v>12</v>
      </c>
      <c r="BG94">
        <v>15</v>
      </c>
      <c r="BH94">
        <v>11</v>
      </c>
      <c r="BI94">
        <v>19</v>
      </c>
      <c r="BJ94">
        <v>1</v>
      </c>
      <c r="BK94">
        <v>3</v>
      </c>
      <c r="BL94">
        <v>10</v>
      </c>
      <c r="BM94">
        <v>14</v>
      </c>
      <c r="BN94">
        <v>63</v>
      </c>
      <c r="BO94">
        <f t="shared" si="4"/>
        <v>67</v>
      </c>
      <c r="BR94">
        <f t="shared" si="5"/>
        <v>0.2697458128086575</v>
      </c>
      <c r="BS94">
        <f t="shared" si="6"/>
        <v>6</v>
      </c>
      <c r="BT94">
        <f t="shared" si="7"/>
        <v>47.599999999999994</v>
      </c>
    </row>
    <row r="95" spans="1:72" x14ac:dyDescent="0.25">
      <c r="A95">
        <v>42040</v>
      </c>
      <c r="B95">
        <v>0</v>
      </c>
      <c r="C95">
        <v>2003</v>
      </c>
      <c r="D95" s="1">
        <v>45959.898217592592</v>
      </c>
      <c r="E95" t="s">
        <v>66</v>
      </c>
      <c r="F95">
        <v>4</v>
      </c>
      <c r="G95">
        <v>4</v>
      </c>
      <c r="H95">
        <v>3</v>
      </c>
      <c r="I95">
        <v>3</v>
      </c>
      <c r="J95">
        <v>4</v>
      </c>
      <c r="K95">
        <v>2</v>
      </c>
      <c r="L95">
        <v>4</v>
      </c>
      <c r="M95">
        <v>4</v>
      </c>
      <c r="N95">
        <v>2</v>
      </c>
      <c r="O95">
        <v>5</v>
      </c>
      <c r="P95">
        <v>2</v>
      </c>
      <c r="Q95">
        <v>4</v>
      </c>
      <c r="R95">
        <v>2</v>
      </c>
      <c r="S95">
        <v>4</v>
      </c>
      <c r="T95">
        <v>3</v>
      </c>
      <c r="U95">
        <v>2</v>
      </c>
      <c r="V95">
        <v>4</v>
      </c>
      <c r="W95">
        <v>4</v>
      </c>
      <c r="X95">
        <v>2</v>
      </c>
      <c r="Y95">
        <v>5</v>
      </c>
      <c r="Z95">
        <v>10</v>
      </c>
      <c r="AA95">
        <v>6</v>
      </c>
      <c r="AB95">
        <v>8</v>
      </c>
      <c r="AC95">
        <v>5</v>
      </c>
      <c r="AD95">
        <v>7</v>
      </c>
      <c r="AE95">
        <v>4</v>
      </c>
      <c r="AF95">
        <v>5</v>
      </c>
      <c r="AG95">
        <v>5</v>
      </c>
      <c r="AH95">
        <v>7</v>
      </c>
      <c r="AI95">
        <v>9</v>
      </c>
      <c r="AJ95">
        <v>5</v>
      </c>
      <c r="AK95">
        <v>10</v>
      </c>
      <c r="AL95">
        <v>4</v>
      </c>
      <c r="AM95">
        <v>3</v>
      </c>
      <c r="AN95">
        <v>4</v>
      </c>
      <c r="AO95">
        <v>3</v>
      </c>
      <c r="AP95">
        <v>7</v>
      </c>
      <c r="AQ95">
        <v>6</v>
      </c>
      <c r="AR95">
        <v>4</v>
      </c>
      <c r="AS95">
        <v>8</v>
      </c>
      <c r="AT95">
        <v>19</v>
      </c>
      <c r="AU95">
        <v>1</v>
      </c>
      <c r="AV95">
        <v>14</v>
      </c>
      <c r="AW95">
        <v>9</v>
      </c>
      <c r="AX95">
        <v>16</v>
      </c>
      <c r="AY95">
        <v>17</v>
      </c>
      <c r="AZ95">
        <v>5</v>
      </c>
      <c r="BA95">
        <v>3</v>
      </c>
      <c r="BB95">
        <v>4</v>
      </c>
      <c r="BC95">
        <v>8</v>
      </c>
      <c r="BD95">
        <v>13</v>
      </c>
      <c r="BE95">
        <v>12</v>
      </c>
      <c r="BF95">
        <v>20</v>
      </c>
      <c r="BG95">
        <v>7</v>
      </c>
      <c r="BH95">
        <v>18</v>
      </c>
      <c r="BI95">
        <v>10</v>
      </c>
      <c r="BJ95">
        <v>11</v>
      </c>
      <c r="BK95">
        <v>6</v>
      </c>
      <c r="BL95">
        <v>15</v>
      </c>
      <c r="BM95">
        <v>2</v>
      </c>
      <c r="BN95">
        <v>63</v>
      </c>
      <c r="BO95">
        <f t="shared" si="4"/>
        <v>67</v>
      </c>
      <c r="BR95">
        <f t="shared" si="5"/>
        <v>0.2697458128086575</v>
      </c>
      <c r="BS95">
        <f t="shared" si="6"/>
        <v>6</v>
      </c>
      <c r="BT95">
        <f t="shared" si="7"/>
        <v>47.599999999999994</v>
      </c>
    </row>
    <row r="96" spans="1:72" x14ac:dyDescent="0.25">
      <c r="A96">
        <v>43060</v>
      </c>
      <c r="B96">
        <v>0</v>
      </c>
      <c r="C96">
        <v>2004</v>
      </c>
      <c r="D96" s="1">
        <v>45961.726111111115</v>
      </c>
      <c r="E96" t="s">
        <v>66</v>
      </c>
      <c r="F96">
        <v>2</v>
      </c>
      <c r="G96">
        <v>5</v>
      </c>
      <c r="H96">
        <v>2</v>
      </c>
      <c r="I96">
        <v>3</v>
      </c>
      <c r="J96">
        <v>5</v>
      </c>
      <c r="K96">
        <v>4</v>
      </c>
      <c r="L96">
        <v>4</v>
      </c>
      <c r="M96">
        <v>4</v>
      </c>
      <c r="N96">
        <v>5</v>
      </c>
      <c r="O96">
        <v>2</v>
      </c>
      <c r="P96">
        <v>4</v>
      </c>
      <c r="Q96">
        <v>2</v>
      </c>
      <c r="R96">
        <v>2</v>
      </c>
      <c r="S96">
        <v>3</v>
      </c>
      <c r="T96">
        <v>3</v>
      </c>
      <c r="U96">
        <v>1</v>
      </c>
      <c r="V96">
        <v>5</v>
      </c>
      <c r="W96">
        <v>5</v>
      </c>
      <c r="X96">
        <v>4</v>
      </c>
      <c r="Y96">
        <v>2</v>
      </c>
      <c r="Z96">
        <v>7</v>
      </c>
      <c r="AA96">
        <v>7</v>
      </c>
      <c r="AB96">
        <v>8</v>
      </c>
      <c r="AC96">
        <v>223</v>
      </c>
      <c r="AD96">
        <v>4</v>
      </c>
      <c r="AE96">
        <v>6</v>
      </c>
      <c r="AF96">
        <v>3</v>
      </c>
      <c r="AG96">
        <v>4</v>
      </c>
      <c r="AH96">
        <v>5</v>
      </c>
      <c r="AI96">
        <v>6</v>
      </c>
      <c r="AJ96">
        <v>6</v>
      </c>
      <c r="AK96">
        <v>5</v>
      </c>
      <c r="AL96">
        <v>7</v>
      </c>
      <c r="AM96">
        <v>4</v>
      </c>
      <c r="AN96">
        <v>9</v>
      </c>
      <c r="AO96">
        <v>3</v>
      </c>
      <c r="AP96">
        <v>6</v>
      </c>
      <c r="AQ96">
        <v>3</v>
      </c>
      <c r="AR96">
        <v>8</v>
      </c>
      <c r="AS96">
        <v>10</v>
      </c>
      <c r="AT96">
        <v>15</v>
      </c>
      <c r="AU96">
        <v>3</v>
      </c>
      <c r="AV96">
        <v>9</v>
      </c>
      <c r="AW96">
        <v>20</v>
      </c>
      <c r="AX96">
        <v>4</v>
      </c>
      <c r="AY96">
        <v>13</v>
      </c>
      <c r="AZ96">
        <v>2</v>
      </c>
      <c r="BA96">
        <v>11</v>
      </c>
      <c r="BB96">
        <v>8</v>
      </c>
      <c r="BC96">
        <v>10</v>
      </c>
      <c r="BD96">
        <v>14</v>
      </c>
      <c r="BE96">
        <v>16</v>
      </c>
      <c r="BF96">
        <v>19</v>
      </c>
      <c r="BG96">
        <v>5</v>
      </c>
      <c r="BH96">
        <v>7</v>
      </c>
      <c r="BI96">
        <v>12</v>
      </c>
      <c r="BJ96">
        <v>17</v>
      </c>
      <c r="BK96">
        <v>18</v>
      </c>
      <c r="BL96">
        <v>1</v>
      </c>
      <c r="BM96">
        <v>6</v>
      </c>
      <c r="BN96">
        <v>70</v>
      </c>
      <c r="BO96">
        <f t="shared" si="4"/>
        <v>67</v>
      </c>
      <c r="BR96">
        <f t="shared" si="5"/>
        <v>0.2697458128086575</v>
      </c>
      <c r="BS96">
        <f t="shared" si="6"/>
        <v>6</v>
      </c>
      <c r="BT96">
        <f t="shared" si="7"/>
        <v>47.599999999999994</v>
      </c>
    </row>
    <row r="97" spans="1:72" x14ac:dyDescent="0.25">
      <c r="A97">
        <v>44654</v>
      </c>
      <c r="B97">
        <v>0</v>
      </c>
      <c r="C97">
        <v>1992</v>
      </c>
      <c r="D97" s="1">
        <v>45965.827685185184</v>
      </c>
      <c r="E97" t="s">
        <v>185</v>
      </c>
      <c r="F97">
        <v>4</v>
      </c>
      <c r="G97">
        <v>4</v>
      </c>
      <c r="H97">
        <v>4</v>
      </c>
      <c r="I97">
        <v>4</v>
      </c>
      <c r="J97">
        <v>5</v>
      </c>
      <c r="K97">
        <v>2</v>
      </c>
      <c r="L97">
        <v>4</v>
      </c>
      <c r="M97">
        <v>3</v>
      </c>
      <c r="N97">
        <v>2</v>
      </c>
      <c r="O97">
        <v>2</v>
      </c>
      <c r="P97">
        <v>5</v>
      </c>
      <c r="Q97">
        <v>5</v>
      </c>
      <c r="R97">
        <v>3</v>
      </c>
      <c r="S97">
        <v>4</v>
      </c>
      <c r="T97">
        <v>3</v>
      </c>
      <c r="U97">
        <v>2</v>
      </c>
      <c r="V97">
        <v>2</v>
      </c>
      <c r="W97">
        <v>3</v>
      </c>
      <c r="X97">
        <v>2</v>
      </c>
      <c r="Y97">
        <v>4</v>
      </c>
      <c r="Z97">
        <v>4</v>
      </c>
      <c r="AA97">
        <v>4</v>
      </c>
      <c r="AB97">
        <v>6</v>
      </c>
      <c r="AC97">
        <v>5</v>
      </c>
      <c r="AD97">
        <v>3</v>
      </c>
      <c r="AE97">
        <v>7</v>
      </c>
      <c r="AF97">
        <v>2</v>
      </c>
      <c r="AG97">
        <v>4</v>
      </c>
      <c r="AH97">
        <v>5</v>
      </c>
      <c r="AI97">
        <v>5</v>
      </c>
      <c r="AJ97">
        <v>11</v>
      </c>
      <c r="AK97">
        <v>6</v>
      </c>
      <c r="AL97">
        <v>4</v>
      </c>
      <c r="AM97">
        <v>2</v>
      </c>
      <c r="AN97">
        <v>5</v>
      </c>
      <c r="AO97">
        <v>4</v>
      </c>
      <c r="AP97">
        <v>7</v>
      </c>
      <c r="AQ97">
        <v>3</v>
      </c>
      <c r="AR97">
        <v>4</v>
      </c>
      <c r="AS97">
        <v>5</v>
      </c>
      <c r="AT97">
        <v>15</v>
      </c>
      <c r="AU97">
        <v>7</v>
      </c>
      <c r="AV97">
        <v>20</v>
      </c>
      <c r="AW97">
        <v>9</v>
      </c>
      <c r="AX97">
        <v>8</v>
      </c>
      <c r="AY97">
        <v>18</v>
      </c>
      <c r="AZ97">
        <v>3</v>
      </c>
      <c r="BA97">
        <v>2</v>
      </c>
      <c r="BB97">
        <v>4</v>
      </c>
      <c r="BC97">
        <v>12</v>
      </c>
      <c r="BD97">
        <v>10</v>
      </c>
      <c r="BE97">
        <v>1</v>
      </c>
      <c r="BF97">
        <v>11</v>
      </c>
      <c r="BG97">
        <v>19</v>
      </c>
      <c r="BH97">
        <v>13</v>
      </c>
      <c r="BI97">
        <v>14</v>
      </c>
      <c r="BJ97">
        <v>6</v>
      </c>
      <c r="BK97">
        <v>17</v>
      </c>
      <c r="BL97">
        <v>5</v>
      </c>
      <c r="BM97">
        <v>16</v>
      </c>
      <c r="BN97">
        <v>64</v>
      </c>
      <c r="BO97">
        <f t="shared" si="4"/>
        <v>67</v>
      </c>
      <c r="BR97">
        <f t="shared" si="5"/>
        <v>0.2697458128086575</v>
      </c>
      <c r="BS97">
        <f t="shared" si="6"/>
        <v>6</v>
      </c>
      <c r="BT97">
        <f t="shared" si="7"/>
        <v>47.599999999999994</v>
      </c>
    </row>
    <row r="98" spans="1:72" x14ac:dyDescent="0.25">
      <c r="A98">
        <v>45223</v>
      </c>
      <c r="B98">
        <v>0</v>
      </c>
      <c r="C98">
        <v>2007</v>
      </c>
      <c r="D98" s="1">
        <v>45967.812303240738</v>
      </c>
      <c r="E98" t="s">
        <v>67</v>
      </c>
      <c r="F98">
        <v>4</v>
      </c>
      <c r="G98">
        <v>4</v>
      </c>
      <c r="H98">
        <v>3</v>
      </c>
      <c r="I98">
        <v>4</v>
      </c>
      <c r="J98">
        <v>4</v>
      </c>
      <c r="K98">
        <v>4</v>
      </c>
      <c r="L98">
        <v>3</v>
      </c>
      <c r="M98">
        <v>2</v>
      </c>
      <c r="N98">
        <v>2</v>
      </c>
      <c r="O98">
        <v>3</v>
      </c>
      <c r="P98">
        <v>5</v>
      </c>
      <c r="Q98">
        <v>2</v>
      </c>
      <c r="R98">
        <v>2</v>
      </c>
      <c r="S98">
        <v>2</v>
      </c>
      <c r="T98">
        <v>4</v>
      </c>
      <c r="U98">
        <v>2</v>
      </c>
      <c r="V98">
        <v>5</v>
      </c>
      <c r="W98">
        <v>5</v>
      </c>
      <c r="X98">
        <v>3</v>
      </c>
      <c r="Y98">
        <v>4</v>
      </c>
      <c r="Z98">
        <v>4</v>
      </c>
      <c r="AA98">
        <v>5</v>
      </c>
      <c r="AB98">
        <v>6</v>
      </c>
      <c r="AC98">
        <v>11</v>
      </c>
      <c r="AD98">
        <v>27</v>
      </c>
      <c r="AE98">
        <v>3</v>
      </c>
      <c r="AF98">
        <v>7</v>
      </c>
      <c r="AG98">
        <v>9</v>
      </c>
      <c r="AH98">
        <v>5</v>
      </c>
      <c r="AI98">
        <v>9</v>
      </c>
      <c r="AJ98">
        <v>6</v>
      </c>
      <c r="AK98">
        <v>19</v>
      </c>
      <c r="AL98">
        <v>3</v>
      </c>
      <c r="AM98">
        <v>5</v>
      </c>
      <c r="AN98">
        <v>10</v>
      </c>
      <c r="AO98">
        <v>5</v>
      </c>
      <c r="AP98">
        <v>8</v>
      </c>
      <c r="AQ98">
        <v>4</v>
      </c>
      <c r="AR98">
        <v>5</v>
      </c>
      <c r="AS98">
        <v>6</v>
      </c>
      <c r="AT98">
        <v>9</v>
      </c>
      <c r="AU98">
        <v>15</v>
      </c>
      <c r="AV98">
        <v>18</v>
      </c>
      <c r="AW98">
        <v>10</v>
      </c>
      <c r="AX98">
        <v>17</v>
      </c>
      <c r="AY98">
        <v>19</v>
      </c>
      <c r="AZ98">
        <v>3</v>
      </c>
      <c r="BA98">
        <v>13</v>
      </c>
      <c r="BB98">
        <v>16</v>
      </c>
      <c r="BC98">
        <v>6</v>
      </c>
      <c r="BD98">
        <v>11</v>
      </c>
      <c r="BE98">
        <v>14</v>
      </c>
      <c r="BF98">
        <v>12</v>
      </c>
      <c r="BG98">
        <v>2</v>
      </c>
      <c r="BH98">
        <v>7</v>
      </c>
      <c r="BI98">
        <v>4</v>
      </c>
      <c r="BJ98">
        <v>8</v>
      </c>
      <c r="BK98">
        <v>20</v>
      </c>
      <c r="BL98">
        <v>5</v>
      </c>
      <c r="BM98">
        <v>1</v>
      </c>
      <c r="BN98">
        <v>61</v>
      </c>
      <c r="BO98">
        <f t="shared" si="4"/>
        <v>67</v>
      </c>
      <c r="BR98">
        <f t="shared" si="5"/>
        <v>0.2697458128086575</v>
      </c>
      <c r="BS98">
        <f t="shared" si="6"/>
        <v>6</v>
      </c>
      <c r="BT98">
        <f t="shared" si="7"/>
        <v>47.599999999999994</v>
      </c>
    </row>
    <row r="99" spans="1:72" x14ac:dyDescent="0.25">
      <c r="A99">
        <v>46286</v>
      </c>
      <c r="B99">
        <v>0</v>
      </c>
      <c r="C99">
        <v>2005</v>
      </c>
      <c r="D99" s="1">
        <v>45972.919016203705</v>
      </c>
      <c r="E99" t="s">
        <v>66</v>
      </c>
      <c r="F99">
        <v>4</v>
      </c>
      <c r="G99">
        <v>4</v>
      </c>
      <c r="H99">
        <v>2</v>
      </c>
      <c r="I99">
        <v>4</v>
      </c>
      <c r="J99">
        <v>4</v>
      </c>
      <c r="K99">
        <v>4</v>
      </c>
      <c r="L99">
        <v>4</v>
      </c>
      <c r="M99">
        <v>4</v>
      </c>
      <c r="N99">
        <v>2</v>
      </c>
      <c r="O99">
        <v>4</v>
      </c>
      <c r="P99">
        <v>3</v>
      </c>
      <c r="Q99">
        <v>4</v>
      </c>
      <c r="R99">
        <v>2</v>
      </c>
      <c r="S99">
        <v>2</v>
      </c>
      <c r="T99">
        <v>2</v>
      </c>
      <c r="U99">
        <v>2</v>
      </c>
      <c r="V99">
        <v>4</v>
      </c>
      <c r="W99">
        <v>4</v>
      </c>
      <c r="X99">
        <v>4</v>
      </c>
      <c r="Y99">
        <v>4</v>
      </c>
      <c r="Z99">
        <v>6</v>
      </c>
      <c r="AA99">
        <v>4</v>
      </c>
      <c r="AB99">
        <v>7</v>
      </c>
      <c r="AC99">
        <v>5</v>
      </c>
      <c r="AD99">
        <v>7</v>
      </c>
      <c r="AE99">
        <v>6</v>
      </c>
      <c r="AF99">
        <v>9</v>
      </c>
      <c r="AG99">
        <v>12</v>
      </c>
      <c r="AH99">
        <v>8</v>
      </c>
      <c r="AI99">
        <v>6</v>
      </c>
      <c r="AJ99">
        <v>8</v>
      </c>
      <c r="AK99">
        <v>5</v>
      </c>
      <c r="AL99">
        <v>7</v>
      </c>
      <c r="AM99">
        <v>10</v>
      </c>
      <c r="AN99">
        <v>13</v>
      </c>
      <c r="AO99">
        <v>6</v>
      </c>
      <c r="AP99">
        <v>7</v>
      </c>
      <c r="AQ99">
        <v>8</v>
      </c>
      <c r="AR99">
        <v>6</v>
      </c>
      <c r="AS99">
        <v>6</v>
      </c>
      <c r="AT99">
        <v>9</v>
      </c>
      <c r="AU99">
        <v>20</v>
      </c>
      <c r="AV99">
        <v>12</v>
      </c>
      <c r="AW99">
        <v>19</v>
      </c>
      <c r="AX99">
        <v>17</v>
      </c>
      <c r="AY99">
        <v>2</v>
      </c>
      <c r="AZ99">
        <v>3</v>
      </c>
      <c r="BA99">
        <v>13</v>
      </c>
      <c r="BB99">
        <v>11</v>
      </c>
      <c r="BC99">
        <v>18</v>
      </c>
      <c r="BD99">
        <v>7</v>
      </c>
      <c r="BE99">
        <v>4</v>
      </c>
      <c r="BF99">
        <v>1</v>
      </c>
      <c r="BG99">
        <v>16</v>
      </c>
      <c r="BH99">
        <v>5</v>
      </c>
      <c r="BI99">
        <v>6</v>
      </c>
      <c r="BJ99">
        <v>15</v>
      </c>
      <c r="BK99">
        <v>10</v>
      </c>
      <c r="BL99">
        <v>8</v>
      </c>
      <c r="BM99">
        <v>14</v>
      </c>
      <c r="BN99">
        <v>57</v>
      </c>
      <c r="BO99">
        <f t="shared" si="4"/>
        <v>67</v>
      </c>
      <c r="BR99">
        <f t="shared" si="5"/>
        <v>0.2697458128086575</v>
      </c>
      <c r="BS99">
        <f t="shared" si="6"/>
        <v>6</v>
      </c>
      <c r="BT99">
        <f t="shared" si="7"/>
        <v>47.599999999999994</v>
      </c>
    </row>
    <row r="100" spans="1:72" x14ac:dyDescent="0.25">
      <c r="A100">
        <v>46501</v>
      </c>
      <c r="B100">
        <v>0</v>
      </c>
      <c r="C100">
        <v>2006</v>
      </c>
      <c r="D100" s="1">
        <v>45973.625347222223</v>
      </c>
      <c r="E100">
        <v>2</v>
      </c>
      <c r="F100">
        <v>4</v>
      </c>
      <c r="G100">
        <v>5</v>
      </c>
      <c r="H100">
        <v>2</v>
      </c>
      <c r="I100">
        <v>4</v>
      </c>
      <c r="J100">
        <v>4</v>
      </c>
      <c r="K100">
        <v>2</v>
      </c>
      <c r="L100">
        <v>4</v>
      </c>
      <c r="M100">
        <v>2</v>
      </c>
      <c r="N100">
        <v>4</v>
      </c>
      <c r="O100">
        <v>3</v>
      </c>
      <c r="P100">
        <v>4</v>
      </c>
      <c r="Q100">
        <v>4</v>
      </c>
      <c r="R100">
        <v>4</v>
      </c>
      <c r="S100">
        <v>2</v>
      </c>
      <c r="T100">
        <v>4</v>
      </c>
      <c r="U100">
        <v>3</v>
      </c>
      <c r="V100">
        <v>5</v>
      </c>
      <c r="W100">
        <v>2</v>
      </c>
      <c r="X100">
        <v>2</v>
      </c>
      <c r="Y100">
        <v>3</v>
      </c>
      <c r="Z100">
        <v>13</v>
      </c>
      <c r="AA100">
        <v>6</v>
      </c>
      <c r="AB100">
        <v>8</v>
      </c>
      <c r="AC100">
        <v>7</v>
      </c>
      <c r="AD100">
        <v>4</v>
      </c>
      <c r="AE100">
        <v>7</v>
      </c>
      <c r="AF100">
        <v>11</v>
      </c>
      <c r="AG100">
        <v>4</v>
      </c>
      <c r="AH100">
        <v>4</v>
      </c>
      <c r="AI100">
        <v>20</v>
      </c>
      <c r="AJ100">
        <v>7</v>
      </c>
      <c r="AK100">
        <v>7</v>
      </c>
      <c r="AL100">
        <v>6</v>
      </c>
      <c r="AM100">
        <v>6</v>
      </c>
      <c r="AN100">
        <v>22</v>
      </c>
      <c r="AO100">
        <v>7</v>
      </c>
      <c r="AP100">
        <v>5</v>
      </c>
      <c r="AQ100">
        <v>15</v>
      </c>
      <c r="AR100">
        <v>4</v>
      </c>
      <c r="AS100">
        <v>6</v>
      </c>
      <c r="AT100">
        <v>6</v>
      </c>
      <c r="AU100">
        <v>14</v>
      </c>
      <c r="AV100">
        <v>8</v>
      </c>
      <c r="AW100">
        <v>19</v>
      </c>
      <c r="AX100">
        <v>9</v>
      </c>
      <c r="AY100">
        <v>5</v>
      </c>
      <c r="AZ100">
        <v>7</v>
      </c>
      <c r="BA100">
        <v>15</v>
      </c>
      <c r="BB100">
        <v>10</v>
      </c>
      <c r="BC100">
        <v>2</v>
      </c>
      <c r="BD100">
        <v>17</v>
      </c>
      <c r="BE100">
        <v>3</v>
      </c>
      <c r="BF100">
        <v>18</v>
      </c>
      <c r="BG100">
        <v>12</v>
      </c>
      <c r="BH100">
        <v>11</v>
      </c>
      <c r="BI100">
        <v>16</v>
      </c>
      <c r="BJ100">
        <v>4</v>
      </c>
      <c r="BK100">
        <v>1</v>
      </c>
      <c r="BL100">
        <v>13</v>
      </c>
      <c r="BM100">
        <v>20</v>
      </c>
      <c r="BN100">
        <v>59</v>
      </c>
      <c r="BO100">
        <f t="shared" si="4"/>
        <v>67</v>
      </c>
      <c r="BR100">
        <f t="shared" si="5"/>
        <v>0.2697458128086575</v>
      </c>
      <c r="BS100">
        <f t="shared" si="6"/>
        <v>6</v>
      </c>
      <c r="BT100">
        <f t="shared" si="7"/>
        <v>47.599999999999994</v>
      </c>
    </row>
    <row r="101" spans="1:72" x14ac:dyDescent="0.25">
      <c r="A101">
        <v>42105</v>
      </c>
      <c r="B101">
        <v>0</v>
      </c>
      <c r="C101">
        <v>2002</v>
      </c>
      <c r="D101" s="1">
        <v>45959.956030092595</v>
      </c>
      <c r="E101" t="s">
        <v>140</v>
      </c>
      <c r="F101">
        <v>4</v>
      </c>
      <c r="G101">
        <v>4</v>
      </c>
      <c r="H101">
        <v>2</v>
      </c>
      <c r="I101">
        <v>4</v>
      </c>
      <c r="J101">
        <v>4</v>
      </c>
      <c r="K101">
        <v>3</v>
      </c>
      <c r="L101">
        <v>4</v>
      </c>
      <c r="M101">
        <v>3</v>
      </c>
      <c r="N101">
        <v>4</v>
      </c>
      <c r="O101">
        <v>4</v>
      </c>
      <c r="P101">
        <v>4</v>
      </c>
      <c r="Q101">
        <v>2</v>
      </c>
      <c r="R101">
        <v>2</v>
      </c>
      <c r="S101">
        <v>4</v>
      </c>
      <c r="T101">
        <v>2</v>
      </c>
      <c r="U101">
        <v>3</v>
      </c>
      <c r="V101">
        <v>4</v>
      </c>
      <c r="W101">
        <v>4</v>
      </c>
      <c r="X101">
        <v>3</v>
      </c>
      <c r="Y101">
        <v>4</v>
      </c>
      <c r="Z101">
        <v>2</v>
      </c>
      <c r="AA101">
        <v>5</v>
      </c>
      <c r="AB101">
        <v>4</v>
      </c>
      <c r="AC101">
        <v>2</v>
      </c>
      <c r="AD101">
        <v>2</v>
      </c>
      <c r="AE101">
        <v>6</v>
      </c>
      <c r="AF101">
        <v>3</v>
      </c>
      <c r="AG101">
        <v>3</v>
      </c>
      <c r="AH101">
        <v>3</v>
      </c>
      <c r="AI101">
        <v>3</v>
      </c>
      <c r="AJ101">
        <v>3</v>
      </c>
      <c r="AK101">
        <v>9</v>
      </c>
      <c r="AL101">
        <v>5</v>
      </c>
      <c r="AM101">
        <v>2</v>
      </c>
      <c r="AN101">
        <v>3</v>
      </c>
      <c r="AO101">
        <v>4</v>
      </c>
      <c r="AP101">
        <v>6</v>
      </c>
      <c r="AQ101">
        <v>6</v>
      </c>
      <c r="AR101">
        <v>3</v>
      </c>
      <c r="AS101">
        <v>3</v>
      </c>
      <c r="AT101">
        <v>4</v>
      </c>
      <c r="AU101">
        <v>17</v>
      </c>
      <c r="AV101">
        <v>11</v>
      </c>
      <c r="AW101">
        <v>18</v>
      </c>
      <c r="AX101">
        <v>19</v>
      </c>
      <c r="AY101">
        <v>1</v>
      </c>
      <c r="AZ101">
        <v>5</v>
      </c>
      <c r="BA101">
        <v>7</v>
      </c>
      <c r="BB101">
        <v>15</v>
      </c>
      <c r="BC101">
        <v>8</v>
      </c>
      <c r="BD101">
        <v>16</v>
      </c>
      <c r="BE101">
        <v>13</v>
      </c>
      <c r="BF101">
        <v>14</v>
      </c>
      <c r="BG101">
        <v>10</v>
      </c>
      <c r="BH101">
        <v>12</v>
      </c>
      <c r="BI101">
        <v>2</v>
      </c>
      <c r="BJ101">
        <v>20</v>
      </c>
      <c r="BK101">
        <v>9</v>
      </c>
      <c r="BL101">
        <v>6</v>
      </c>
      <c r="BM101">
        <v>3</v>
      </c>
      <c r="BN101">
        <v>56</v>
      </c>
      <c r="BO101">
        <f t="shared" si="4"/>
        <v>68</v>
      </c>
      <c r="BR101">
        <f t="shared" si="5"/>
        <v>0.3196796751033899</v>
      </c>
      <c r="BS101">
        <f t="shared" si="6"/>
        <v>6</v>
      </c>
      <c r="BT101">
        <f t="shared" si="7"/>
        <v>51.2</v>
      </c>
    </row>
    <row r="102" spans="1:72" x14ac:dyDescent="0.25">
      <c r="A102">
        <v>42913</v>
      </c>
      <c r="B102">
        <v>0</v>
      </c>
      <c r="C102">
        <v>2002</v>
      </c>
      <c r="D102" s="1">
        <v>45961.612916666665</v>
      </c>
      <c r="E102" t="s">
        <v>142</v>
      </c>
      <c r="F102">
        <v>4</v>
      </c>
      <c r="G102">
        <v>3</v>
      </c>
      <c r="H102">
        <v>2</v>
      </c>
      <c r="I102">
        <v>4</v>
      </c>
      <c r="J102">
        <v>4</v>
      </c>
      <c r="K102">
        <v>1</v>
      </c>
      <c r="L102">
        <v>2</v>
      </c>
      <c r="M102">
        <v>4</v>
      </c>
      <c r="N102">
        <v>4</v>
      </c>
      <c r="O102">
        <v>4</v>
      </c>
      <c r="P102">
        <v>2</v>
      </c>
      <c r="Q102">
        <v>5</v>
      </c>
      <c r="R102">
        <v>2</v>
      </c>
      <c r="S102">
        <v>4</v>
      </c>
      <c r="T102">
        <v>4</v>
      </c>
      <c r="U102">
        <v>3</v>
      </c>
      <c r="V102">
        <v>5</v>
      </c>
      <c r="W102">
        <v>3</v>
      </c>
      <c r="X102">
        <v>5</v>
      </c>
      <c r="Y102">
        <v>3</v>
      </c>
      <c r="Z102">
        <v>5</v>
      </c>
      <c r="AA102">
        <v>2</v>
      </c>
      <c r="AB102">
        <v>2</v>
      </c>
      <c r="AC102">
        <v>2</v>
      </c>
      <c r="AD102">
        <v>4</v>
      </c>
      <c r="AE102">
        <v>1</v>
      </c>
      <c r="AF102">
        <v>1</v>
      </c>
      <c r="AG102">
        <v>8</v>
      </c>
      <c r="AH102">
        <v>3</v>
      </c>
      <c r="AI102">
        <v>2</v>
      </c>
      <c r="AJ102">
        <v>9</v>
      </c>
      <c r="AK102">
        <v>2</v>
      </c>
      <c r="AL102">
        <v>8</v>
      </c>
      <c r="AM102">
        <v>1</v>
      </c>
      <c r="AN102">
        <v>1</v>
      </c>
      <c r="AO102">
        <v>3</v>
      </c>
      <c r="AP102">
        <v>5</v>
      </c>
      <c r="AQ102">
        <v>4</v>
      </c>
      <c r="AR102">
        <v>2</v>
      </c>
      <c r="AS102">
        <v>1</v>
      </c>
      <c r="AT102">
        <v>3</v>
      </c>
      <c r="AU102">
        <v>15</v>
      </c>
      <c r="AV102">
        <v>20</v>
      </c>
      <c r="AW102">
        <v>14</v>
      </c>
      <c r="AX102">
        <v>8</v>
      </c>
      <c r="AY102">
        <v>17</v>
      </c>
      <c r="AZ102">
        <v>16</v>
      </c>
      <c r="BA102">
        <v>2</v>
      </c>
      <c r="BB102">
        <v>9</v>
      </c>
      <c r="BC102">
        <v>11</v>
      </c>
      <c r="BD102">
        <v>6</v>
      </c>
      <c r="BE102">
        <v>18</v>
      </c>
      <c r="BF102">
        <v>1</v>
      </c>
      <c r="BG102">
        <v>19</v>
      </c>
      <c r="BH102">
        <v>10</v>
      </c>
      <c r="BI102">
        <v>4</v>
      </c>
      <c r="BJ102">
        <v>7</v>
      </c>
      <c r="BK102">
        <v>5</v>
      </c>
      <c r="BL102">
        <v>13</v>
      </c>
      <c r="BM102">
        <v>12</v>
      </c>
      <c r="BN102">
        <v>71</v>
      </c>
      <c r="BO102">
        <f t="shared" si="4"/>
        <v>68</v>
      </c>
      <c r="BR102">
        <f t="shared" si="5"/>
        <v>0.3196796751033899</v>
      </c>
      <c r="BS102">
        <f t="shared" si="6"/>
        <v>6</v>
      </c>
      <c r="BT102">
        <f t="shared" si="7"/>
        <v>51.2</v>
      </c>
    </row>
    <row r="103" spans="1:72" x14ac:dyDescent="0.25">
      <c r="A103">
        <v>45686</v>
      </c>
      <c r="B103">
        <v>0</v>
      </c>
      <c r="C103">
        <v>1996</v>
      </c>
      <c r="D103" s="1">
        <v>45969.493067129632</v>
      </c>
      <c r="E103" t="s">
        <v>66</v>
      </c>
      <c r="F103">
        <v>3</v>
      </c>
      <c r="G103">
        <v>4</v>
      </c>
      <c r="H103">
        <v>2</v>
      </c>
      <c r="I103">
        <v>4</v>
      </c>
      <c r="J103">
        <v>4</v>
      </c>
      <c r="K103">
        <v>2</v>
      </c>
      <c r="L103">
        <v>4</v>
      </c>
      <c r="M103">
        <v>4</v>
      </c>
      <c r="N103">
        <v>4</v>
      </c>
      <c r="O103">
        <v>2</v>
      </c>
      <c r="P103">
        <v>4</v>
      </c>
      <c r="Q103">
        <v>4</v>
      </c>
      <c r="R103">
        <v>3</v>
      </c>
      <c r="S103">
        <v>4</v>
      </c>
      <c r="T103">
        <v>4</v>
      </c>
      <c r="U103">
        <v>2</v>
      </c>
      <c r="V103">
        <v>4</v>
      </c>
      <c r="W103">
        <v>3</v>
      </c>
      <c r="X103">
        <v>3</v>
      </c>
      <c r="Y103">
        <v>4</v>
      </c>
      <c r="Z103">
        <v>4</v>
      </c>
      <c r="AA103">
        <v>3</v>
      </c>
      <c r="AB103">
        <v>6</v>
      </c>
      <c r="AC103">
        <v>3</v>
      </c>
      <c r="AD103">
        <v>3</v>
      </c>
      <c r="AE103">
        <v>7</v>
      </c>
      <c r="AF103">
        <v>6</v>
      </c>
      <c r="AG103">
        <v>5</v>
      </c>
      <c r="AH103">
        <v>5</v>
      </c>
      <c r="AI103">
        <v>11</v>
      </c>
      <c r="AJ103">
        <v>9</v>
      </c>
      <c r="AK103">
        <v>3</v>
      </c>
      <c r="AL103">
        <v>4</v>
      </c>
      <c r="AM103">
        <v>9</v>
      </c>
      <c r="AN103">
        <v>5</v>
      </c>
      <c r="AO103">
        <v>5</v>
      </c>
      <c r="AP103">
        <v>19</v>
      </c>
      <c r="AQ103">
        <v>8</v>
      </c>
      <c r="AR103">
        <v>4</v>
      </c>
      <c r="AS103">
        <v>4</v>
      </c>
      <c r="AT103">
        <v>15</v>
      </c>
      <c r="AU103">
        <v>20</v>
      </c>
      <c r="AV103">
        <v>2</v>
      </c>
      <c r="AW103">
        <v>7</v>
      </c>
      <c r="AX103">
        <v>10</v>
      </c>
      <c r="AY103">
        <v>5</v>
      </c>
      <c r="AZ103">
        <v>9</v>
      </c>
      <c r="BA103">
        <v>13</v>
      </c>
      <c r="BB103">
        <v>6</v>
      </c>
      <c r="BC103">
        <v>3</v>
      </c>
      <c r="BD103">
        <v>8</v>
      </c>
      <c r="BE103">
        <v>14</v>
      </c>
      <c r="BF103">
        <v>17</v>
      </c>
      <c r="BG103">
        <v>18</v>
      </c>
      <c r="BH103">
        <v>11</v>
      </c>
      <c r="BI103">
        <v>4</v>
      </c>
      <c r="BJ103">
        <v>1</v>
      </c>
      <c r="BK103">
        <v>19</v>
      </c>
      <c r="BL103">
        <v>16</v>
      </c>
      <c r="BM103">
        <v>12</v>
      </c>
      <c r="BN103">
        <v>56</v>
      </c>
      <c r="BO103">
        <f t="shared" si="4"/>
        <v>68</v>
      </c>
      <c r="BR103">
        <f t="shared" si="5"/>
        <v>0.3196796751033899</v>
      </c>
      <c r="BS103">
        <f t="shared" si="6"/>
        <v>6</v>
      </c>
      <c r="BT103">
        <f t="shared" si="7"/>
        <v>51.2</v>
      </c>
    </row>
    <row r="104" spans="1:72" x14ac:dyDescent="0.25">
      <c r="A104">
        <v>46365</v>
      </c>
      <c r="B104">
        <v>0</v>
      </c>
      <c r="C104">
        <v>2007</v>
      </c>
      <c r="D104" s="1">
        <v>45972.944340277776</v>
      </c>
      <c r="E104" t="s">
        <v>66</v>
      </c>
      <c r="F104">
        <v>4</v>
      </c>
      <c r="G104">
        <v>4</v>
      </c>
      <c r="H104">
        <v>4</v>
      </c>
      <c r="I104">
        <v>4</v>
      </c>
      <c r="J104">
        <v>4</v>
      </c>
      <c r="K104">
        <v>2</v>
      </c>
      <c r="L104">
        <v>4</v>
      </c>
      <c r="M104">
        <v>2</v>
      </c>
      <c r="N104">
        <v>4</v>
      </c>
      <c r="O104">
        <v>4</v>
      </c>
      <c r="P104">
        <v>4</v>
      </c>
      <c r="Q104">
        <v>3</v>
      </c>
      <c r="R104">
        <v>2</v>
      </c>
      <c r="S104">
        <v>2</v>
      </c>
      <c r="T104">
        <v>4</v>
      </c>
      <c r="U104">
        <v>2</v>
      </c>
      <c r="V104">
        <v>4</v>
      </c>
      <c r="W104">
        <v>5</v>
      </c>
      <c r="X104">
        <v>2</v>
      </c>
      <c r="Y104">
        <v>4</v>
      </c>
      <c r="Z104">
        <v>4</v>
      </c>
      <c r="AA104">
        <v>3</v>
      </c>
      <c r="AB104">
        <v>3</v>
      </c>
      <c r="AC104">
        <v>2</v>
      </c>
      <c r="AD104">
        <v>2</v>
      </c>
      <c r="AE104">
        <v>2</v>
      </c>
      <c r="AF104">
        <v>6</v>
      </c>
      <c r="AG104">
        <v>3</v>
      </c>
      <c r="AH104">
        <v>3</v>
      </c>
      <c r="AI104">
        <v>3</v>
      </c>
      <c r="AJ104">
        <v>4</v>
      </c>
      <c r="AK104">
        <v>3</v>
      </c>
      <c r="AL104">
        <v>3</v>
      </c>
      <c r="AM104">
        <v>2</v>
      </c>
      <c r="AN104">
        <v>7</v>
      </c>
      <c r="AO104">
        <v>2</v>
      </c>
      <c r="AP104">
        <v>4</v>
      </c>
      <c r="AQ104">
        <v>3</v>
      </c>
      <c r="AR104">
        <v>5</v>
      </c>
      <c r="AS104">
        <v>7</v>
      </c>
      <c r="AT104">
        <v>4</v>
      </c>
      <c r="AU104">
        <v>19</v>
      </c>
      <c r="AV104">
        <v>12</v>
      </c>
      <c r="AW104">
        <v>8</v>
      </c>
      <c r="AX104">
        <v>7</v>
      </c>
      <c r="AY104">
        <v>18</v>
      </c>
      <c r="AZ104">
        <v>1</v>
      </c>
      <c r="BA104">
        <v>10</v>
      </c>
      <c r="BB104">
        <v>15</v>
      </c>
      <c r="BC104">
        <v>3</v>
      </c>
      <c r="BD104">
        <v>17</v>
      </c>
      <c r="BE104">
        <v>6</v>
      </c>
      <c r="BF104">
        <v>11</v>
      </c>
      <c r="BG104">
        <v>16</v>
      </c>
      <c r="BH104">
        <v>2</v>
      </c>
      <c r="BI104">
        <v>13</v>
      </c>
      <c r="BJ104">
        <v>20</v>
      </c>
      <c r="BK104">
        <v>9</v>
      </c>
      <c r="BL104">
        <v>14</v>
      </c>
      <c r="BM104">
        <v>5</v>
      </c>
      <c r="BN104">
        <v>58</v>
      </c>
      <c r="BO104">
        <f t="shared" si="4"/>
        <v>68</v>
      </c>
      <c r="BR104">
        <f t="shared" si="5"/>
        <v>0.3196796751033899</v>
      </c>
      <c r="BS104">
        <f t="shared" si="6"/>
        <v>6</v>
      </c>
      <c r="BT104">
        <f t="shared" si="7"/>
        <v>51.2</v>
      </c>
    </row>
    <row r="105" spans="1:72" x14ac:dyDescent="0.25">
      <c r="A105">
        <v>46348</v>
      </c>
      <c r="B105">
        <v>0</v>
      </c>
      <c r="C105">
        <v>1996</v>
      </c>
      <c r="D105" s="1">
        <v>45972.946030092593</v>
      </c>
      <c r="E105">
        <v>2</v>
      </c>
      <c r="F105">
        <v>4</v>
      </c>
      <c r="G105">
        <v>4</v>
      </c>
      <c r="H105">
        <v>4</v>
      </c>
      <c r="I105">
        <v>5</v>
      </c>
      <c r="J105">
        <v>4</v>
      </c>
      <c r="K105">
        <v>4</v>
      </c>
      <c r="L105">
        <v>4</v>
      </c>
      <c r="M105">
        <v>4</v>
      </c>
      <c r="N105">
        <v>3</v>
      </c>
      <c r="O105">
        <v>3</v>
      </c>
      <c r="P105">
        <v>3</v>
      </c>
      <c r="Q105">
        <v>2</v>
      </c>
      <c r="R105">
        <v>2</v>
      </c>
      <c r="S105">
        <v>4</v>
      </c>
      <c r="T105">
        <v>3</v>
      </c>
      <c r="U105">
        <v>2</v>
      </c>
      <c r="V105">
        <v>4</v>
      </c>
      <c r="W105">
        <v>5</v>
      </c>
      <c r="X105">
        <v>1</v>
      </c>
      <c r="Y105">
        <v>3</v>
      </c>
      <c r="Z105">
        <v>6</v>
      </c>
      <c r="AA105">
        <v>7</v>
      </c>
      <c r="AB105">
        <v>13</v>
      </c>
      <c r="AC105">
        <v>4</v>
      </c>
      <c r="AD105">
        <v>3</v>
      </c>
      <c r="AE105">
        <v>8</v>
      </c>
      <c r="AF105">
        <v>7</v>
      </c>
      <c r="AG105">
        <v>6</v>
      </c>
      <c r="AH105">
        <v>15</v>
      </c>
      <c r="AI105">
        <v>12</v>
      </c>
      <c r="AJ105">
        <v>9</v>
      </c>
      <c r="AK105">
        <v>8</v>
      </c>
      <c r="AL105">
        <v>4</v>
      </c>
      <c r="AM105">
        <v>6</v>
      </c>
      <c r="AN105">
        <v>40</v>
      </c>
      <c r="AO105">
        <v>5</v>
      </c>
      <c r="AP105">
        <v>9</v>
      </c>
      <c r="AQ105">
        <v>7</v>
      </c>
      <c r="AR105">
        <v>9</v>
      </c>
      <c r="AS105">
        <v>7</v>
      </c>
      <c r="AT105">
        <v>20</v>
      </c>
      <c r="AU105">
        <v>13</v>
      </c>
      <c r="AV105">
        <v>2</v>
      </c>
      <c r="AW105">
        <v>10</v>
      </c>
      <c r="AX105">
        <v>6</v>
      </c>
      <c r="AY105">
        <v>18</v>
      </c>
      <c r="AZ105">
        <v>12</v>
      </c>
      <c r="BA105">
        <v>5</v>
      </c>
      <c r="BB105">
        <v>1</v>
      </c>
      <c r="BC105">
        <v>16</v>
      </c>
      <c r="BD105">
        <v>15</v>
      </c>
      <c r="BE105">
        <v>19</v>
      </c>
      <c r="BF105">
        <v>14</v>
      </c>
      <c r="BG105">
        <v>8</v>
      </c>
      <c r="BH105">
        <v>4</v>
      </c>
      <c r="BI105">
        <v>7</v>
      </c>
      <c r="BJ105">
        <v>3</v>
      </c>
      <c r="BK105">
        <v>11</v>
      </c>
      <c r="BL105">
        <v>9</v>
      </c>
      <c r="BM105">
        <v>17</v>
      </c>
      <c r="BN105">
        <v>64</v>
      </c>
      <c r="BO105">
        <f t="shared" si="4"/>
        <v>68</v>
      </c>
      <c r="BR105">
        <f t="shared" si="5"/>
        <v>0.3196796751033899</v>
      </c>
      <c r="BS105">
        <f t="shared" si="6"/>
        <v>6</v>
      </c>
      <c r="BT105">
        <f t="shared" si="7"/>
        <v>51.2</v>
      </c>
    </row>
    <row r="106" spans="1:72" x14ac:dyDescent="0.25">
      <c r="A106">
        <v>42386</v>
      </c>
      <c r="B106">
        <v>0</v>
      </c>
      <c r="C106">
        <v>2000</v>
      </c>
      <c r="D106" s="1">
        <v>45960.486006944448</v>
      </c>
      <c r="E106" t="s">
        <v>66</v>
      </c>
      <c r="F106">
        <v>4</v>
      </c>
      <c r="G106">
        <v>5</v>
      </c>
      <c r="H106">
        <v>4</v>
      </c>
      <c r="I106">
        <v>5</v>
      </c>
      <c r="J106">
        <v>3</v>
      </c>
      <c r="K106">
        <v>2</v>
      </c>
      <c r="L106">
        <v>4</v>
      </c>
      <c r="M106">
        <v>2</v>
      </c>
      <c r="N106">
        <v>5</v>
      </c>
      <c r="O106">
        <v>4</v>
      </c>
      <c r="P106">
        <v>4</v>
      </c>
      <c r="Q106">
        <v>3</v>
      </c>
      <c r="R106">
        <v>2</v>
      </c>
      <c r="S106">
        <v>1</v>
      </c>
      <c r="T106">
        <v>3</v>
      </c>
      <c r="U106">
        <v>1</v>
      </c>
      <c r="V106">
        <v>5</v>
      </c>
      <c r="W106">
        <v>5</v>
      </c>
      <c r="X106">
        <v>4</v>
      </c>
      <c r="Y106">
        <v>3</v>
      </c>
      <c r="Z106">
        <v>7</v>
      </c>
      <c r="AA106">
        <v>25</v>
      </c>
      <c r="AB106">
        <v>9</v>
      </c>
      <c r="AC106">
        <v>5</v>
      </c>
      <c r="AD106">
        <v>6</v>
      </c>
      <c r="AE106">
        <v>2</v>
      </c>
      <c r="AF106">
        <v>7</v>
      </c>
      <c r="AG106">
        <v>8</v>
      </c>
      <c r="AH106">
        <v>7</v>
      </c>
      <c r="AI106">
        <v>8</v>
      </c>
      <c r="AJ106">
        <v>7</v>
      </c>
      <c r="AK106">
        <v>5</v>
      </c>
      <c r="AL106">
        <v>7</v>
      </c>
      <c r="AM106">
        <v>7</v>
      </c>
      <c r="AN106">
        <v>14</v>
      </c>
      <c r="AO106">
        <v>5</v>
      </c>
      <c r="AP106">
        <v>6</v>
      </c>
      <c r="AQ106">
        <v>3</v>
      </c>
      <c r="AR106">
        <v>9</v>
      </c>
      <c r="AS106">
        <v>8</v>
      </c>
      <c r="AT106">
        <v>6</v>
      </c>
      <c r="AU106">
        <v>10</v>
      </c>
      <c r="AV106">
        <v>12</v>
      </c>
      <c r="AW106">
        <v>4</v>
      </c>
      <c r="AX106">
        <v>16</v>
      </c>
      <c r="AY106">
        <v>20</v>
      </c>
      <c r="AZ106">
        <v>7</v>
      </c>
      <c r="BA106">
        <v>15</v>
      </c>
      <c r="BB106">
        <v>2</v>
      </c>
      <c r="BC106">
        <v>5</v>
      </c>
      <c r="BD106">
        <v>9</v>
      </c>
      <c r="BE106">
        <v>11</v>
      </c>
      <c r="BF106">
        <v>3</v>
      </c>
      <c r="BG106">
        <v>13</v>
      </c>
      <c r="BH106">
        <v>8</v>
      </c>
      <c r="BI106">
        <v>14</v>
      </c>
      <c r="BJ106">
        <v>17</v>
      </c>
      <c r="BK106">
        <v>19</v>
      </c>
      <c r="BL106">
        <v>1</v>
      </c>
      <c r="BM106">
        <v>18</v>
      </c>
      <c r="BN106">
        <v>70</v>
      </c>
      <c r="BO106">
        <f t="shared" si="4"/>
        <v>69</v>
      </c>
      <c r="BR106">
        <f t="shared" si="5"/>
        <v>0.36961353739812225</v>
      </c>
      <c r="BS106">
        <f t="shared" si="6"/>
        <v>6</v>
      </c>
      <c r="BT106">
        <f t="shared" si="7"/>
        <v>53.800000000000004</v>
      </c>
    </row>
    <row r="107" spans="1:72" x14ac:dyDescent="0.25">
      <c r="A107">
        <v>42899</v>
      </c>
      <c r="B107">
        <v>0</v>
      </c>
      <c r="C107">
        <v>2003</v>
      </c>
      <c r="D107" s="1">
        <v>45961.606064814812</v>
      </c>
      <c r="E107">
        <v>3</v>
      </c>
      <c r="F107">
        <v>4</v>
      </c>
      <c r="G107">
        <v>4</v>
      </c>
      <c r="H107">
        <v>2</v>
      </c>
      <c r="I107">
        <v>4</v>
      </c>
      <c r="J107">
        <v>4</v>
      </c>
      <c r="K107">
        <v>4</v>
      </c>
      <c r="L107">
        <v>3</v>
      </c>
      <c r="M107">
        <v>4</v>
      </c>
      <c r="N107">
        <v>3</v>
      </c>
      <c r="O107">
        <v>3</v>
      </c>
      <c r="P107">
        <v>5</v>
      </c>
      <c r="Q107">
        <v>4</v>
      </c>
      <c r="R107">
        <v>2</v>
      </c>
      <c r="S107">
        <v>2</v>
      </c>
      <c r="T107">
        <v>3</v>
      </c>
      <c r="U107">
        <v>2</v>
      </c>
      <c r="V107">
        <v>4</v>
      </c>
      <c r="W107">
        <v>5</v>
      </c>
      <c r="X107">
        <v>4</v>
      </c>
      <c r="Y107">
        <v>3</v>
      </c>
      <c r="Z107">
        <v>4</v>
      </c>
      <c r="AA107">
        <v>4</v>
      </c>
      <c r="AB107">
        <v>5</v>
      </c>
      <c r="AC107">
        <v>3</v>
      </c>
      <c r="AD107">
        <v>71</v>
      </c>
      <c r="AE107">
        <v>3</v>
      </c>
      <c r="AF107">
        <v>5</v>
      </c>
      <c r="AG107">
        <v>4</v>
      </c>
      <c r="AH107">
        <v>5</v>
      </c>
      <c r="AI107">
        <v>3</v>
      </c>
      <c r="AJ107">
        <v>5</v>
      </c>
      <c r="AK107">
        <v>56</v>
      </c>
      <c r="AL107">
        <v>2</v>
      </c>
      <c r="AM107">
        <v>3</v>
      </c>
      <c r="AN107">
        <v>5</v>
      </c>
      <c r="AO107">
        <v>4</v>
      </c>
      <c r="AP107">
        <v>3</v>
      </c>
      <c r="AQ107">
        <v>3</v>
      </c>
      <c r="AR107">
        <v>4</v>
      </c>
      <c r="AS107">
        <v>4</v>
      </c>
      <c r="AT107">
        <v>4</v>
      </c>
      <c r="AU107">
        <v>12</v>
      </c>
      <c r="AV107">
        <v>9</v>
      </c>
      <c r="AW107">
        <v>5</v>
      </c>
      <c r="AX107">
        <v>1</v>
      </c>
      <c r="AY107">
        <v>8</v>
      </c>
      <c r="AZ107">
        <v>15</v>
      </c>
      <c r="BA107">
        <v>16</v>
      </c>
      <c r="BB107">
        <v>3</v>
      </c>
      <c r="BC107">
        <v>20</v>
      </c>
      <c r="BD107">
        <v>10</v>
      </c>
      <c r="BE107">
        <v>13</v>
      </c>
      <c r="BF107">
        <v>18</v>
      </c>
      <c r="BG107">
        <v>14</v>
      </c>
      <c r="BH107">
        <v>19</v>
      </c>
      <c r="BI107">
        <v>11</v>
      </c>
      <c r="BJ107">
        <v>17</v>
      </c>
      <c r="BK107">
        <v>2</v>
      </c>
      <c r="BL107">
        <v>6</v>
      </c>
      <c r="BM107">
        <v>7</v>
      </c>
      <c r="BN107">
        <v>60</v>
      </c>
      <c r="BO107">
        <f t="shared" si="4"/>
        <v>69</v>
      </c>
      <c r="BR107">
        <f t="shared" si="5"/>
        <v>0.36961353739812225</v>
      </c>
      <c r="BS107">
        <f t="shared" si="6"/>
        <v>6</v>
      </c>
      <c r="BT107">
        <f t="shared" si="7"/>
        <v>53.800000000000004</v>
      </c>
    </row>
    <row r="108" spans="1:72" x14ac:dyDescent="0.25">
      <c r="A108">
        <v>42901</v>
      </c>
      <c r="B108">
        <v>0</v>
      </c>
      <c r="C108">
        <v>2001</v>
      </c>
      <c r="D108" s="1">
        <v>45961.608969907407</v>
      </c>
      <c r="E108" t="s">
        <v>67</v>
      </c>
      <c r="F108">
        <v>4</v>
      </c>
      <c r="G108">
        <v>5</v>
      </c>
      <c r="H108">
        <v>4</v>
      </c>
      <c r="I108">
        <v>2</v>
      </c>
      <c r="J108">
        <v>4</v>
      </c>
      <c r="K108">
        <v>4</v>
      </c>
      <c r="L108">
        <v>4</v>
      </c>
      <c r="M108">
        <v>3</v>
      </c>
      <c r="N108">
        <v>4</v>
      </c>
      <c r="O108">
        <v>2</v>
      </c>
      <c r="P108">
        <v>5</v>
      </c>
      <c r="Q108">
        <v>4</v>
      </c>
      <c r="R108">
        <v>2</v>
      </c>
      <c r="S108">
        <v>2</v>
      </c>
      <c r="T108">
        <v>4</v>
      </c>
      <c r="U108">
        <v>3</v>
      </c>
      <c r="V108">
        <v>2</v>
      </c>
      <c r="W108">
        <v>4</v>
      </c>
      <c r="X108">
        <v>4</v>
      </c>
      <c r="Y108">
        <v>3</v>
      </c>
      <c r="Z108">
        <v>2</v>
      </c>
      <c r="AA108">
        <v>6</v>
      </c>
      <c r="AB108">
        <v>4</v>
      </c>
      <c r="AC108">
        <v>4</v>
      </c>
      <c r="AD108">
        <v>2</v>
      </c>
      <c r="AE108">
        <v>1</v>
      </c>
      <c r="AF108">
        <v>2</v>
      </c>
      <c r="AG108">
        <v>2</v>
      </c>
      <c r="AH108">
        <v>3</v>
      </c>
      <c r="AI108">
        <v>5</v>
      </c>
      <c r="AJ108">
        <v>5</v>
      </c>
      <c r="AK108">
        <v>3</v>
      </c>
      <c r="AL108">
        <v>3</v>
      </c>
      <c r="AM108">
        <v>2</v>
      </c>
      <c r="AN108">
        <v>3</v>
      </c>
      <c r="AO108">
        <v>3</v>
      </c>
      <c r="AP108">
        <v>5</v>
      </c>
      <c r="AQ108">
        <v>3</v>
      </c>
      <c r="AR108">
        <v>4</v>
      </c>
      <c r="AS108">
        <v>6</v>
      </c>
      <c r="AT108">
        <v>16</v>
      </c>
      <c r="AU108">
        <v>19</v>
      </c>
      <c r="AV108">
        <v>5</v>
      </c>
      <c r="AW108">
        <v>17</v>
      </c>
      <c r="AX108">
        <v>4</v>
      </c>
      <c r="AY108">
        <v>20</v>
      </c>
      <c r="AZ108">
        <v>8</v>
      </c>
      <c r="BA108">
        <v>7</v>
      </c>
      <c r="BB108">
        <v>14</v>
      </c>
      <c r="BC108">
        <v>18</v>
      </c>
      <c r="BD108">
        <v>10</v>
      </c>
      <c r="BE108">
        <v>15</v>
      </c>
      <c r="BF108">
        <v>12</v>
      </c>
      <c r="BG108">
        <v>13</v>
      </c>
      <c r="BH108">
        <v>9</v>
      </c>
      <c r="BI108">
        <v>6</v>
      </c>
      <c r="BJ108">
        <v>11</v>
      </c>
      <c r="BK108">
        <v>3</v>
      </c>
      <c r="BL108">
        <v>2</v>
      </c>
      <c r="BM108">
        <v>1</v>
      </c>
      <c r="BN108">
        <v>63</v>
      </c>
      <c r="BO108">
        <f t="shared" si="4"/>
        <v>69</v>
      </c>
      <c r="BR108">
        <f t="shared" si="5"/>
        <v>0.36961353739812225</v>
      </c>
      <c r="BS108">
        <f t="shared" si="6"/>
        <v>6</v>
      </c>
      <c r="BT108">
        <f t="shared" si="7"/>
        <v>53.800000000000004</v>
      </c>
    </row>
    <row r="109" spans="1:72" x14ac:dyDescent="0.25">
      <c r="A109">
        <v>45849</v>
      </c>
      <c r="B109">
        <v>0</v>
      </c>
      <c r="C109">
        <v>1999</v>
      </c>
      <c r="D109" s="1">
        <v>45970.497696759259</v>
      </c>
      <c r="E109" t="s">
        <v>156</v>
      </c>
      <c r="F109">
        <v>4</v>
      </c>
      <c r="G109">
        <v>4</v>
      </c>
      <c r="H109">
        <v>2</v>
      </c>
      <c r="I109">
        <v>4</v>
      </c>
      <c r="J109">
        <v>4</v>
      </c>
      <c r="K109">
        <v>2</v>
      </c>
      <c r="L109">
        <v>3</v>
      </c>
      <c r="M109">
        <v>3</v>
      </c>
      <c r="N109">
        <v>5</v>
      </c>
      <c r="O109">
        <v>3</v>
      </c>
      <c r="P109">
        <v>5</v>
      </c>
      <c r="Q109">
        <v>4</v>
      </c>
      <c r="R109">
        <v>3</v>
      </c>
      <c r="S109">
        <v>2</v>
      </c>
      <c r="T109">
        <v>5</v>
      </c>
      <c r="U109">
        <v>2</v>
      </c>
      <c r="V109">
        <v>4</v>
      </c>
      <c r="W109">
        <v>5</v>
      </c>
      <c r="X109">
        <v>2</v>
      </c>
      <c r="Y109">
        <v>3</v>
      </c>
      <c r="Z109">
        <v>5</v>
      </c>
      <c r="AA109">
        <v>11</v>
      </c>
      <c r="AB109">
        <v>6</v>
      </c>
      <c r="AC109">
        <v>7</v>
      </c>
      <c r="AD109">
        <v>5</v>
      </c>
      <c r="AE109">
        <v>3</v>
      </c>
      <c r="AF109">
        <v>14</v>
      </c>
      <c r="AG109">
        <v>4</v>
      </c>
      <c r="AH109">
        <v>3</v>
      </c>
      <c r="AI109">
        <v>5</v>
      </c>
      <c r="AJ109">
        <v>7</v>
      </c>
      <c r="AK109">
        <v>6</v>
      </c>
      <c r="AL109">
        <v>7</v>
      </c>
      <c r="AM109">
        <v>3</v>
      </c>
      <c r="AN109">
        <v>4</v>
      </c>
      <c r="AO109">
        <v>3</v>
      </c>
      <c r="AP109">
        <v>5</v>
      </c>
      <c r="AQ109">
        <v>5</v>
      </c>
      <c r="AR109">
        <v>4</v>
      </c>
      <c r="AS109">
        <v>5</v>
      </c>
      <c r="AT109">
        <v>6</v>
      </c>
      <c r="AU109">
        <v>13</v>
      </c>
      <c r="AV109">
        <v>4</v>
      </c>
      <c r="AW109">
        <v>17</v>
      </c>
      <c r="AX109">
        <v>15</v>
      </c>
      <c r="AY109">
        <v>3</v>
      </c>
      <c r="AZ109">
        <v>1</v>
      </c>
      <c r="BA109">
        <v>20</v>
      </c>
      <c r="BB109">
        <v>14</v>
      </c>
      <c r="BC109">
        <v>8</v>
      </c>
      <c r="BD109">
        <v>7</v>
      </c>
      <c r="BE109">
        <v>11</v>
      </c>
      <c r="BF109">
        <v>18</v>
      </c>
      <c r="BG109">
        <v>9</v>
      </c>
      <c r="BH109">
        <v>19</v>
      </c>
      <c r="BI109">
        <v>2</v>
      </c>
      <c r="BJ109">
        <v>5</v>
      </c>
      <c r="BK109">
        <v>16</v>
      </c>
      <c r="BL109">
        <v>10</v>
      </c>
      <c r="BM109">
        <v>12</v>
      </c>
      <c r="BN109">
        <v>62</v>
      </c>
      <c r="BO109">
        <f t="shared" si="4"/>
        <v>69</v>
      </c>
      <c r="BR109">
        <f t="shared" si="5"/>
        <v>0.36961353739812225</v>
      </c>
      <c r="BS109">
        <f t="shared" si="6"/>
        <v>6</v>
      </c>
      <c r="BT109">
        <f t="shared" si="7"/>
        <v>53.800000000000004</v>
      </c>
    </row>
    <row r="110" spans="1:72" x14ac:dyDescent="0.25">
      <c r="A110">
        <v>46299</v>
      </c>
      <c r="B110">
        <v>0</v>
      </c>
      <c r="C110">
        <v>2005</v>
      </c>
      <c r="D110" s="1">
        <v>45972.943981481483</v>
      </c>
      <c r="E110" t="s">
        <v>70</v>
      </c>
      <c r="F110">
        <v>4</v>
      </c>
      <c r="G110">
        <v>5</v>
      </c>
      <c r="H110">
        <v>4</v>
      </c>
      <c r="I110">
        <v>4</v>
      </c>
      <c r="J110">
        <v>2</v>
      </c>
      <c r="K110">
        <v>2</v>
      </c>
      <c r="L110">
        <v>3</v>
      </c>
      <c r="M110">
        <v>3</v>
      </c>
      <c r="N110">
        <v>4</v>
      </c>
      <c r="O110">
        <v>4</v>
      </c>
      <c r="P110">
        <v>4</v>
      </c>
      <c r="Q110">
        <v>4</v>
      </c>
      <c r="R110">
        <v>2</v>
      </c>
      <c r="S110">
        <v>4</v>
      </c>
      <c r="T110">
        <v>4</v>
      </c>
      <c r="U110">
        <v>2</v>
      </c>
      <c r="V110">
        <v>5</v>
      </c>
      <c r="W110">
        <v>3</v>
      </c>
      <c r="X110">
        <v>2</v>
      </c>
      <c r="Y110">
        <v>4</v>
      </c>
      <c r="Z110">
        <v>4</v>
      </c>
      <c r="AA110">
        <v>5</v>
      </c>
      <c r="AB110">
        <v>3</v>
      </c>
      <c r="AC110">
        <v>3</v>
      </c>
      <c r="AD110">
        <v>4</v>
      </c>
      <c r="AE110">
        <v>2</v>
      </c>
      <c r="AF110">
        <v>2</v>
      </c>
      <c r="AG110">
        <v>4</v>
      </c>
      <c r="AH110">
        <v>4</v>
      </c>
      <c r="AI110">
        <v>4</v>
      </c>
      <c r="AJ110">
        <v>5</v>
      </c>
      <c r="AK110">
        <v>3</v>
      </c>
      <c r="AL110">
        <v>3</v>
      </c>
      <c r="AM110">
        <v>3</v>
      </c>
      <c r="AN110">
        <v>6</v>
      </c>
      <c r="AO110">
        <v>3</v>
      </c>
      <c r="AP110">
        <v>6</v>
      </c>
      <c r="AQ110">
        <v>6</v>
      </c>
      <c r="AR110">
        <v>3</v>
      </c>
      <c r="AS110">
        <v>6</v>
      </c>
      <c r="AT110">
        <v>2</v>
      </c>
      <c r="AU110">
        <v>11</v>
      </c>
      <c r="AV110">
        <v>12</v>
      </c>
      <c r="AW110">
        <v>3</v>
      </c>
      <c r="AX110">
        <v>8</v>
      </c>
      <c r="AY110">
        <v>20</v>
      </c>
      <c r="AZ110">
        <v>4</v>
      </c>
      <c r="BA110">
        <v>14</v>
      </c>
      <c r="BB110">
        <v>13</v>
      </c>
      <c r="BC110">
        <v>6</v>
      </c>
      <c r="BD110">
        <v>7</v>
      </c>
      <c r="BE110">
        <v>16</v>
      </c>
      <c r="BF110">
        <v>9</v>
      </c>
      <c r="BG110">
        <v>15</v>
      </c>
      <c r="BH110">
        <v>18</v>
      </c>
      <c r="BI110">
        <v>17</v>
      </c>
      <c r="BJ110">
        <v>5</v>
      </c>
      <c r="BK110">
        <v>1</v>
      </c>
      <c r="BL110">
        <v>19</v>
      </c>
      <c r="BM110">
        <v>10</v>
      </c>
      <c r="BN110">
        <v>61</v>
      </c>
      <c r="BO110">
        <f t="shared" si="4"/>
        <v>69</v>
      </c>
      <c r="BR110">
        <f t="shared" si="5"/>
        <v>0.36961353739812225</v>
      </c>
      <c r="BS110">
        <f t="shared" si="6"/>
        <v>6</v>
      </c>
      <c r="BT110">
        <f t="shared" si="7"/>
        <v>53.800000000000004</v>
      </c>
    </row>
    <row r="111" spans="1:72" x14ac:dyDescent="0.25">
      <c r="A111">
        <v>41915</v>
      </c>
      <c r="B111">
        <v>0</v>
      </c>
      <c r="C111">
        <v>1996</v>
      </c>
      <c r="D111" s="1">
        <v>45959.848935185182</v>
      </c>
      <c r="E111" t="s">
        <v>178</v>
      </c>
      <c r="F111">
        <v>5</v>
      </c>
      <c r="G111">
        <v>5</v>
      </c>
      <c r="H111">
        <v>5</v>
      </c>
      <c r="I111">
        <v>4</v>
      </c>
      <c r="J111">
        <v>5</v>
      </c>
      <c r="K111">
        <v>2</v>
      </c>
      <c r="L111">
        <v>5</v>
      </c>
      <c r="M111">
        <v>5</v>
      </c>
      <c r="N111">
        <v>2</v>
      </c>
      <c r="O111">
        <v>2</v>
      </c>
      <c r="P111">
        <v>2</v>
      </c>
      <c r="Q111">
        <v>5</v>
      </c>
      <c r="R111">
        <v>2</v>
      </c>
      <c r="S111">
        <v>2</v>
      </c>
      <c r="T111">
        <v>2</v>
      </c>
      <c r="U111">
        <v>5</v>
      </c>
      <c r="V111">
        <v>2</v>
      </c>
      <c r="W111">
        <v>2</v>
      </c>
      <c r="X111">
        <v>3</v>
      </c>
      <c r="Y111">
        <v>5</v>
      </c>
      <c r="Z111">
        <v>6</v>
      </c>
      <c r="AA111">
        <v>6</v>
      </c>
      <c r="AB111">
        <v>9</v>
      </c>
      <c r="AC111">
        <v>10</v>
      </c>
      <c r="AD111">
        <v>3</v>
      </c>
      <c r="AE111">
        <v>4</v>
      </c>
      <c r="AF111">
        <v>7</v>
      </c>
      <c r="AG111">
        <v>3</v>
      </c>
      <c r="AH111">
        <v>11</v>
      </c>
      <c r="AI111">
        <v>2</v>
      </c>
      <c r="AJ111">
        <v>9</v>
      </c>
      <c r="AK111">
        <v>5</v>
      </c>
      <c r="AL111">
        <v>15</v>
      </c>
      <c r="AM111">
        <v>11</v>
      </c>
      <c r="AN111">
        <v>17</v>
      </c>
      <c r="AO111">
        <v>5</v>
      </c>
      <c r="AP111">
        <v>7</v>
      </c>
      <c r="AQ111">
        <v>3</v>
      </c>
      <c r="AR111">
        <v>5</v>
      </c>
      <c r="AS111">
        <v>7</v>
      </c>
      <c r="AT111">
        <v>5</v>
      </c>
      <c r="AU111">
        <v>7</v>
      </c>
      <c r="AV111">
        <v>1</v>
      </c>
      <c r="AW111">
        <v>10</v>
      </c>
      <c r="AX111">
        <v>19</v>
      </c>
      <c r="AY111">
        <v>20</v>
      </c>
      <c r="AZ111">
        <v>17</v>
      </c>
      <c r="BA111">
        <v>9</v>
      </c>
      <c r="BB111">
        <v>14</v>
      </c>
      <c r="BC111">
        <v>3</v>
      </c>
      <c r="BD111">
        <v>12</v>
      </c>
      <c r="BE111">
        <v>15</v>
      </c>
      <c r="BF111">
        <v>13</v>
      </c>
      <c r="BG111">
        <v>6</v>
      </c>
      <c r="BH111">
        <v>2</v>
      </c>
      <c r="BI111">
        <v>18</v>
      </c>
      <c r="BJ111">
        <v>16</v>
      </c>
      <c r="BK111">
        <v>4</v>
      </c>
      <c r="BL111">
        <v>11</v>
      </c>
      <c r="BM111">
        <v>8</v>
      </c>
      <c r="BN111">
        <v>72</v>
      </c>
      <c r="BO111">
        <f t="shared" si="4"/>
        <v>70</v>
      </c>
      <c r="BR111">
        <f t="shared" si="5"/>
        <v>0.41954739969285465</v>
      </c>
      <c r="BS111">
        <f t="shared" si="6"/>
        <v>6</v>
      </c>
      <c r="BT111">
        <f t="shared" si="7"/>
        <v>56.399999999999991</v>
      </c>
    </row>
    <row r="112" spans="1:72" x14ac:dyDescent="0.25">
      <c r="A112">
        <v>42162</v>
      </c>
      <c r="B112">
        <v>0</v>
      </c>
      <c r="C112">
        <v>1999</v>
      </c>
      <c r="D112" s="1">
        <v>45960.026319444441</v>
      </c>
      <c r="E112" t="s">
        <v>168</v>
      </c>
      <c r="F112">
        <v>5</v>
      </c>
      <c r="G112">
        <v>4</v>
      </c>
      <c r="H112">
        <v>4</v>
      </c>
      <c r="I112">
        <v>4</v>
      </c>
      <c r="J112">
        <v>4</v>
      </c>
      <c r="K112">
        <v>4</v>
      </c>
      <c r="L112">
        <v>2</v>
      </c>
      <c r="M112">
        <v>1</v>
      </c>
      <c r="N112">
        <v>5</v>
      </c>
      <c r="O112">
        <v>4</v>
      </c>
      <c r="P112">
        <v>4</v>
      </c>
      <c r="Q112">
        <v>5</v>
      </c>
      <c r="R112">
        <v>2</v>
      </c>
      <c r="S112">
        <v>5</v>
      </c>
      <c r="T112">
        <v>4</v>
      </c>
      <c r="U112">
        <v>1</v>
      </c>
      <c r="V112">
        <v>5</v>
      </c>
      <c r="W112">
        <v>3</v>
      </c>
      <c r="X112">
        <v>2</v>
      </c>
      <c r="Y112">
        <v>2</v>
      </c>
      <c r="Z112">
        <v>3</v>
      </c>
      <c r="AA112">
        <v>4</v>
      </c>
      <c r="AB112">
        <v>6</v>
      </c>
      <c r="AC112">
        <v>2</v>
      </c>
      <c r="AD112">
        <v>4</v>
      </c>
      <c r="AE112">
        <v>3</v>
      </c>
      <c r="AF112">
        <v>4</v>
      </c>
      <c r="AG112">
        <v>3</v>
      </c>
      <c r="AH112">
        <v>3</v>
      </c>
      <c r="AI112">
        <v>3</v>
      </c>
      <c r="AJ112">
        <v>4</v>
      </c>
      <c r="AK112">
        <v>2</v>
      </c>
      <c r="AL112">
        <v>2</v>
      </c>
      <c r="AM112">
        <v>6</v>
      </c>
      <c r="AN112">
        <v>11</v>
      </c>
      <c r="AO112">
        <v>4</v>
      </c>
      <c r="AP112">
        <v>4</v>
      </c>
      <c r="AQ112">
        <v>4</v>
      </c>
      <c r="AR112">
        <v>6</v>
      </c>
      <c r="AS112">
        <v>4</v>
      </c>
      <c r="AT112">
        <v>10</v>
      </c>
      <c r="AU112">
        <v>14</v>
      </c>
      <c r="AV112">
        <v>4</v>
      </c>
      <c r="AW112">
        <v>15</v>
      </c>
      <c r="AX112">
        <v>2</v>
      </c>
      <c r="AY112">
        <v>5</v>
      </c>
      <c r="AZ112">
        <v>20</v>
      </c>
      <c r="BA112">
        <v>13</v>
      </c>
      <c r="BB112">
        <v>17</v>
      </c>
      <c r="BC112">
        <v>19</v>
      </c>
      <c r="BD112">
        <v>16</v>
      </c>
      <c r="BE112">
        <v>7</v>
      </c>
      <c r="BF112">
        <v>11</v>
      </c>
      <c r="BG112">
        <v>8</v>
      </c>
      <c r="BH112">
        <v>18</v>
      </c>
      <c r="BI112">
        <v>12</v>
      </c>
      <c r="BJ112">
        <v>6</v>
      </c>
      <c r="BK112">
        <v>3</v>
      </c>
      <c r="BL112">
        <v>9</v>
      </c>
      <c r="BM112">
        <v>1</v>
      </c>
      <c r="BN112">
        <v>73</v>
      </c>
      <c r="BO112">
        <f t="shared" si="4"/>
        <v>70</v>
      </c>
      <c r="BR112">
        <f t="shared" si="5"/>
        <v>0.41954739969285465</v>
      </c>
      <c r="BS112">
        <f t="shared" si="6"/>
        <v>6</v>
      </c>
      <c r="BT112">
        <f t="shared" si="7"/>
        <v>56.399999999999991</v>
      </c>
    </row>
    <row r="113" spans="1:72" x14ac:dyDescent="0.25">
      <c r="A113">
        <v>42316</v>
      </c>
      <c r="B113">
        <v>0</v>
      </c>
      <c r="C113">
        <v>1996</v>
      </c>
      <c r="D113" s="1">
        <v>45960.412581018521</v>
      </c>
      <c r="E113" t="s">
        <v>66</v>
      </c>
      <c r="F113">
        <v>4</v>
      </c>
      <c r="G113">
        <v>3</v>
      </c>
      <c r="H113">
        <v>3</v>
      </c>
      <c r="I113">
        <v>4</v>
      </c>
      <c r="J113">
        <v>4</v>
      </c>
      <c r="K113">
        <v>2</v>
      </c>
      <c r="L113">
        <v>4</v>
      </c>
      <c r="M113">
        <v>4</v>
      </c>
      <c r="N113">
        <v>4</v>
      </c>
      <c r="O113">
        <v>4</v>
      </c>
      <c r="P113">
        <v>4</v>
      </c>
      <c r="Q113">
        <v>4</v>
      </c>
      <c r="R113">
        <v>3</v>
      </c>
      <c r="S113">
        <v>3</v>
      </c>
      <c r="T113">
        <v>2</v>
      </c>
      <c r="U113">
        <v>2</v>
      </c>
      <c r="V113">
        <v>4</v>
      </c>
      <c r="W113">
        <v>4</v>
      </c>
      <c r="X113">
        <v>4</v>
      </c>
      <c r="Y113">
        <v>4</v>
      </c>
      <c r="Z113">
        <v>3</v>
      </c>
      <c r="AA113">
        <v>3</v>
      </c>
      <c r="AB113">
        <v>8</v>
      </c>
      <c r="AC113">
        <v>3</v>
      </c>
      <c r="AD113">
        <v>3</v>
      </c>
      <c r="AE113">
        <v>3</v>
      </c>
      <c r="AF113">
        <v>6</v>
      </c>
      <c r="AG113">
        <v>4</v>
      </c>
      <c r="AH113">
        <v>2</v>
      </c>
      <c r="AI113">
        <v>4</v>
      </c>
      <c r="AJ113">
        <v>7</v>
      </c>
      <c r="AK113">
        <v>7</v>
      </c>
      <c r="AL113">
        <v>4</v>
      </c>
      <c r="AM113">
        <v>2</v>
      </c>
      <c r="AN113">
        <v>3</v>
      </c>
      <c r="AO113">
        <v>5</v>
      </c>
      <c r="AP113">
        <v>6</v>
      </c>
      <c r="AQ113">
        <v>6</v>
      </c>
      <c r="AR113">
        <v>10</v>
      </c>
      <c r="AS113">
        <v>3</v>
      </c>
      <c r="AT113">
        <v>14</v>
      </c>
      <c r="AU113">
        <v>18</v>
      </c>
      <c r="AV113">
        <v>1</v>
      </c>
      <c r="AW113">
        <v>8</v>
      </c>
      <c r="AX113">
        <v>6</v>
      </c>
      <c r="AY113">
        <v>12</v>
      </c>
      <c r="AZ113">
        <v>5</v>
      </c>
      <c r="BA113">
        <v>15</v>
      </c>
      <c r="BB113">
        <v>17</v>
      </c>
      <c r="BC113">
        <v>16</v>
      </c>
      <c r="BD113">
        <v>10</v>
      </c>
      <c r="BE113">
        <v>11</v>
      </c>
      <c r="BF113">
        <v>9</v>
      </c>
      <c r="BG113">
        <v>20</v>
      </c>
      <c r="BH113">
        <v>19</v>
      </c>
      <c r="BI113">
        <v>13</v>
      </c>
      <c r="BJ113">
        <v>3</v>
      </c>
      <c r="BK113">
        <v>2</v>
      </c>
      <c r="BL113">
        <v>4</v>
      </c>
      <c r="BM113">
        <v>7</v>
      </c>
      <c r="BN113">
        <v>55</v>
      </c>
      <c r="BO113">
        <f t="shared" si="4"/>
        <v>70</v>
      </c>
      <c r="BR113">
        <f t="shared" si="5"/>
        <v>0.41954739969285465</v>
      </c>
      <c r="BS113">
        <f t="shared" si="6"/>
        <v>6</v>
      </c>
      <c r="BT113">
        <f t="shared" si="7"/>
        <v>56.399999999999991</v>
      </c>
    </row>
    <row r="114" spans="1:72" x14ac:dyDescent="0.25">
      <c r="A114">
        <v>42384</v>
      </c>
      <c r="B114">
        <v>0</v>
      </c>
      <c r="C114">
        <v>2003</v>
      </c>
      <c r="D114" s="1">
        <v>45960.485590277778</v>
      </c>
      <c r="E114" t="s">
        <v>66</v>
      </c>
      <c r="F114">
        <v>4</v>
      </c>
      <c r="G114">
        <v>4</v>
      </c>
      <c r="H114">
        <v>2</v>
      </c>
      <c r="I114">
        <v>5</v>
      </c>
      <c r="J114">
        <v>4</v>
      </c>
      <c r="K114">
        <v>2</v>
      </c>
      <c r="L114">
        <v>2</v>
      </c>
      <c r="M114">
        <v>4</v>
      </c>
      <c r="N114">
        <v>4</v>
      </c>
      <c r="O114">
        <v>4</v>
      </c>
      <c r="P114">
        <v>5</v>
      </c>
      <c r="Q114">
        <v>4</v>
      </c>
      <c r="R114">
        <v>4</v>
      </c>
      <c r="S114">
        <v>4</v>
      </c>
      <c r="T114">
        <v>4</v>
      </c>
      <c r="U114">
        <v>1</v>
      </c>
      <c r="V114">
        <v>4</v>
      </c>
      <c r="W114">
        <v>3</v>
      </c>
      <c r="X114">
        <v>2</v>
      </c>
      <c r="Y114">
        <v>4</v>
      </c>
      <c r="Z114">
        <v>4</v>
      </c>
      <c r="AA114">
        <v>7</v>
      </c>
      <c r="AB114">
        <v>8</v>
      </c>
      <c r="AC114">
        <v>5</v>
      </c>
      <c r="AD114">
        <v>3</v>
      </c>
      <c r="AE114">
        <v>3</v>
      </c>
      <c r="AF114">
        <v>12</v>
      </c>
      <c r="AG114">
        <v>4</v>
      </c>
      <c r="AH114">
        <v>16</v>
      </c>
      <c r="AI114">
        <v>5</v>
      </c>
      <c r="AJ114">
        <v>5</v>
      </c>
      <c r="AK114">
        <v>7</v>
      </c>
      <c r="AL114">
        <v>4</v>
      </c>
      <c r="AM114">
        <v>6</v>
      </c>
      <c r="AN114">
        <v>19</v>
      </c>
      <c r="AO114">
        <v>4</v>
      </c>
      <c r="AP114">
        <v>4</v>
      </c>
      <c r="AQ114">
        <v>7</v>
      </c>
      <c r="AR114">
        <v>3</v>
      </c>
      <c r="AS114">
        <v>2</v>
      </c>
      <c r="AT114">
        <v>15</v>
      </c>
      <c r="AU114">
        <v>1</v>
      </c>
      <c r="AV114">
        <v>8</v>
      </c>
      <c r="AW114">
        <v>9</v>
      </c>
      <c r="AX114">
        <v>16</v>
      </c>
      <c r="AY114">
        <v>5</v>
      </c>
      <c r="AZ114">
        <v>3</v>
      </c>
      <c r="BA114">
        <v>18</v>
      </c>
      <c r="BB114">
        <v>13</v>
      </c>
      <c r="BC114">
        <v>4</v>
      </c>
      <c r="BD114">
        <v>20</v>
      </c>
      <c r="BE114">
        <v>12</v>
      </c>
      <c r="BF114">
        <v>10</v>
      </c>
      <c r="BG114">
        <v>7</v>
      </c>
      <c r="BH114">
        <v>11</v>
      </c>
      <c r="BI114">
        <v>19</v>
      </c>
      <c r="BJ114">
        <v>6</v>
      </c>
      <c r="BK114">
        <v>14</v>
      </c>
      <c r="BL114">
        <v>17</v>
      </c>
      <c r="BM114">
        <v>2</v>
      </c>
      <c r="BN114">
        <v>63</v>
      </c>
      <c r="BO114">
        <f t="shared" si="4"/>
        <v>70</v>
      </c>
      <c r="BR114">
        <f t="shared" si="5"/>
        <v>0.41954739969285465</v>
      </c>
      <c r="BS114">
        <f t="shared" si="6"/>
        <v>6</v>
      </c>
      <c r="BT114">
        <f t="shared" si="7"/>
        <v>56.399999999999991</v>
      </c>
    </row>
    <row r="115" spans="1:72" x14ac:dyDescent="0.25">
      <c r="A115">
        <v>43862</v>
      </c>
      <c r="B115">
        <v>0</v>
      </c>
      <c r="C115">
        <v>1987</v>
      </c>
      <c r="D115" s="1">
        <v>45964.41710648148</v>
      </c>
      <c r="E115" t="s">
        <v>186</v>
      </c>
      <c r="F115">
        <v>5</v>
      </c>
      <c r="G115">
        <v>4</v>
      </c>
      <c r="H115">
        <v>1</v>
      </c>
      <c r="I115">
        <v>4</v>
      </c>
      <c r="J115">
        <v>5</v>
      </c>
      <c r="K115">
        <v>2</v>
      </c>
      <c r="L115">
        <v>4</v>
      </c>
      <c r="M115">
        <v>4</v>
      </c>
      <c r="N115">
        <v>5</v>
      </c>
      <c r="O115">
        <v>3</v>
      </c>
      <c r="P115">
        <v>5</v>
      </c>
      <c r="Q115">
        <v>4</v>
      </c>
      <c r="R115">
        <v>3</v>
      </c>
      <c r="S115">
        <v>3</v>
      </c>
      <c r="T115">
        <v>2</v>
      </c>
      <c r="U115">
        <v>4</v>
      </c>
      <c r="V115">
        <v>5</v>
      </c>
      <c r="W115">
        <v>2</v>
      </c>
      <c r="X115">
        <v>1</v>
      </c>
      <c r="Y115">
        <v>4</v>
      </c>
      <c r="Z115">
        <v>6</v>
      </c>
      <c r="AA115">
        <v>8</v>
      </c>
      <c r="AB115">
        <v>10</v>
      </c>
      <c r="AC115">
        <v>4</v>
      </c>
      <c r="AD115">
        <v>14</v>
      </c>
      <c r="AE115">
        <v>4</v>
      </c>
      <c r="AF115">
        <v>9</v>
      </c>
      <c r="AG115">
        <v>17</v>
      </c>
      <c r="AH115">
        <v>10</v>
      </c>
      <c r="AI115">
        <v>10</v>
      </c>
      <c r="AJ115">
        <v>10</v>
      </c>
      <c r="AK115">
        <v>5</v>
      </c>
      <c r="AL115">
        <v>4</v>
      </c>
      <c r="AM115">
        <v>12</v>
      </c>
      <c r="AN115">
        <v>18</v>
      </c>
      <c r="AO115">
        <v>11</v>
      </c>
      <c r="AP115">
        <v>38</v>
      </c>
      <c r="AQ115">
        <v>3</v>
      </c>
      <c r="AR115">
        <v>10</v>
      </c>
      <c r="AS115">
        <v>8</v>
      </c>
      <c r="AT115">
        <v>19</v>
      </c>
      <c r="AU115">
        <v>12</v>
      </c>
      <c r="AV115">
        <v>6</v>
      </c>
      <c r="AW115">
        <v>16</v>
      </c>
      <c r="AX115">
        <v>18</v>
      </c>
      <c r="AY115">
        <v>15</v>
      </c>
      <c r="AZ115">
        <v>3</v>
      </c>
      <c r="BA115">
        <v>9</v>
      </c>
      <c r="BB115">
        <v>20</v>
      </c>
      <c r="BC115">
        <v>2</v>
      </c>
      <c r="BD115">
        <v>17</v>
      </c>
      <c r="BE115">
        <v>13</v>
      </c>
      <c r="BF115">
        <v>14</v>
      </c>
      <c r="BG115">
        <v>5</v>
      </c>
      <c r="BH115">
        <v>10</v>
      </c>
      <c r="BI115">
        <v>11</v>
      </c>
      <c r="BJ115">
        <v>4</v>
      </c>
      <c r="BK115">
        <v>7</v>
      </c>
      <c r="BL115">
        <v>1</v>
      </c>
      <c r="BM115">
        <v>8</v>
      </c>
      <c r="BN115">
        <v>65</v>
      </c>
      <c r="BO115">
        <f t="shared" si="4"/>
        <v>70</v>
      </c>
      <c r="BR115">
        <f t="shared" si="5"/>
        <v>0.41954739969285465</v>
      </c>
      <c r="BS115">
        <f t="shared" si="6"/>
        <v>6</v>
      </c>
      <c r="BT115">
        <f t="shared" si="7"/>
        <v>56.399999999999991</v>
      </c>
    </row>
    <row r="116" spans="1:72" x14ac:dyDescent="0.25">
      <c r="A116">
        <v>43944</v>
      </c>
      <c r="B116">
        <v>0</v>
      </c>
      <c r="C116">
        <v>1992</v>
      </c>
      <c r="D116" s="1">
        <v>45964.525370370371</v>
      </c>
      <c r="E116" t="s">
        <v>66</v>
      </c>
      <c r="F116">
        <v>4</v>
      </c>
      <c r="G116">
        <v>4</v>
      </c>
      <c r="H116">
        <v>3</v>
      </c>
      <c r="I116">
        <v>4</v>
      </c>
      <c r="J116">
        <v>4</v>
      </c>
      <c r="K116">
        <v>3</v>
      </c>
      <c r="L116">
        <v>4</v>
      </c>
      <c r="M116">
        <v>3</v>
      </c>
      <c r="N116">
        <v>3</v>
      </c>
      <c r="O116">
        <v>4</v>
      </c>
      <c r="P116">
        <v>4</v>
      </c>
      <c r="Q116">
        <v>4</v>
      </c>
      <c r="R116">
        <v>3</v>
      </c>
      <c r="S116">
        <v>4</v>
      </c>
      <c r="T116">
        <v>3</v>
      </c>
      <c r="U116">
        <v>3</v>
      </c>
      <c r="V116">
        <v>4</v>
      </c>
      <c r="W116">
        <v>3</v>
      </c>
      <c r="X116">
        <v>3</v>
      </c>
      <c r="Y116">
        <v>3</v>
      </c>
      <c r="Z116">
        <v>3</v>
      </c>
      <c r="AA116">
        <v>4</v>
      </c>
      <c r="AB116">
        <v>4</v>
      </c>
      <c r="AC116">
        <v>3</v>
      </c>
      <c r="AD116">
        <v>3</v>
      </c>
      <c r="AE116">
        <v>2</v>
      </c>
      <c r="AF116">
        <v>5</v>
      </c>
      <c r="AG116">
        <v>4</v>
      </c>
      <c r="AH116">
        <v>12</v>
      </c>
      <c r="AI116">
        <v>5</v>
      </c>
      <c r="AJ116">
        <v>4</v>
      </c>
      <c r="AK116">
        <v>4</v>
      </c>
      <c r="AL116">
        <v>3</v>
      </c>
      <c r="AM116">
        <v>2</v>
      </c>
      <c r="AN116">
        <v>5</v>
      </c>
      <c r="AO116">
        <v>3</v>
      </c>
      <c r="AP116">
        <v>3</v>
      </c>
      <c r="AQ116">
        <v>3</v>
      </c>
      <c r="AR116">
        <v>4</v>
      </c>
      <c r="AS116">
        <v>5</v>
      </c>
      <c r="AT116">
        <v>9</v>
      </c>
      <c r="AU116">
        <v>6</v>
      </c>
      <c r="AV116">
        <v>11</v>
      </c>
      <c r="AW116">
        <v>2</v>
      </c>
      <c r="AX116">
        <v>8</v>
      </c>
      <c r="AY116">
        <v>7</v>
      </c>
      <c r="AZ116">
        <v>15</v>
      </c>
      <c r="BA116">
        <v>3</v>
      </c>
      <c r="BB116">
        <v>20</v>
      </c>
      <c r="BC116">
        <v>1</v>
      </c>
      <c r="BD116">
        <v>13</v>
      </c>
      <c r="BE116">
        <v>12</v>
      </c>
      <c r="BF116">
        <v>16</v>
      </c>
      <c r="BG116">
        <v>4</v>
      </c>
      <c r="BH116">
        <v>19</v>
      </c>
      <c r="BI116">
        <v>17</v>
      </c>
      <c r="BJ116">
        <v>10</v>
      </c>
      <c r="BK116">
        <v>14</v>
      </c>
      <c r="BL116">
        <v>18</v>
      </c>
      <c r="BM116">
        <v>5</v>
      </c>
      <c r="BN116">
        <v>55</v>
      </c>
      <c r="BO116">
        <f t="shared" si="4"/>
        <v>70</v>
      </c>
      <c r="BR116">
        <f t="shared" si="5"/>
        <v>0.41954739969285465</v>
      </c>
      <c r="BS116">
        <f t="shared" si="6"/>
        <v>6</v>
      </c>
      <c r="BT116">
        <f t="shared" si="7"/>
        <v>56.399999999999991</v>
      </c>
    </row>
    <row r="117" spans="1:72" x14ac:dyDescent="0.25">
      <c r="A117">
        <v>43451</v>
      </c>
      <c r="B117">
        <v>0</v>
      </c>
      <c r="C117">
        <v>2001</v>
      </c>
      <c r="D117" s="1">
        <v>45970.812743055554</v>
      </c>
      <c r="E117">
        <v>0</v>
      </c>
      <c r="F117">
        <v>5</v>
      </c>
      <c r="G117">
        <v>5</v>
      </c>
      <c r="H117">
        <v>2</v>
      </c>
      <c r="I117">
        <v>5</v>
      </c>
      <c r="J117">
        <v>4</v>
      </c>
      <c r="K117">
        <v>4</v>
      </c>
      <c r="L117">
        <v>4</v>
      </c>
      <c r="M117">
        <v>4</v>
      </c>
      <c r="N117">
        <v>2</v>
      </c>
      <c r="O117">
        <v>4</v>
      </c>
      <c r="P117">
        <v>4</v>
      </c>
      <c r="Q117">
        <v>4</v>
      </c>
      <c r="R117">
        <v>2</v>
      </c>
      <c r="S117">
        <v>2</v>
      </c>
      <c r="T117">
        <v>4</v>
      </c>
      <c r="U117">
        <v>2</v>
      </c>
      <c r="V117">
        <v>4</v>
      </c>
      <c r="W117">
        <v>5</v>
      </c>
      <c r="X117">
        <v>2</v>
      </c>
      <c r="Y117">
        <v>2</v>
      </c>
      <c r="Z117">
        <v>4</v>
      </c>
      <c r="AA117">
        <v>3</v>
      </c>
      <c r="AB117">
        <v>4</v>
      </c>
      <c r="AC117">
        <v>4</v>
      </c>
      <c r="AD117">
        <v>2</v>
      </c>
      <c r="AE117">
        <v>3</v>
      </c>
      <c r="AF117">
        <v>5</v>
      </c>
      <c r="AG117">
        <v>3</v>
      </c>
      <c r="AH117">
        <v>4</v>
      </c>
      <c r="AI117">
        <v>2</v>
      </c>
      <c r="AJ117">
        <v>4</v>
      </c>
      <c r="AK117">
        <v>3</v>
      </c>
      <c r="AL117">
        <v>2</v>
      </c>
      <c r="AM117">
        <v>2</v>
      </c>
      <c r="AN117">
        <v>3</v>
      </c>
      <c r="AO117">
        <v>4</v>
      </c>
      <c r="AP117">
        <v>3</v>
      </c>
      <c r="AQ117">
        <v>2</v>
      </c>
      <c r="AR117">
        <v>3</v>
      </c>
      <c r="AS117">
        <v>7</v>
      </c>
      <c r="AT117">
        <v>4</v>
      </c>
      <c r="AU117">
        <v>20</v>
      </c>
      <c r="AV117">
        <v>10</v>
      </c>
      <c r="AW117">
        <v>1</v>
      </c>
      <c r="AX117">
        <v>11</v>
      </c>
      <c r="AY117">
        <v>17</v>
      </c>
      <c r="AZ117">
        <v>8</v>
      </c>
      <c r="BA117">
        <v>12</v>
      </c>
      <c r="BB117">
        <v>14</v>
      </c>
      <c r="BC117">
        <v>6</v>
      </c>
      <c r="BD117">
        <v>15</v>
      </c>
      <c r="BE117">
        <v>9</v>
      </c>
      <c r="BF117">
        <v>2</v>
      </c>
      <c r="BG117">
        <v>13</v>
      </c>
      <c r="BH117">
        <v>3</v>
      </c>
      <c r="BI117">
        <v>7</v>
      </c>
      <c r="BJ117">
        <v>19</v>
      </c>
      <c r="BK117">
        <v>18</v>
      </c>
      <c r="BL117">
        <v>5</v>
      </c>
      <c r="BM117">
        <v>16</v>
      </c>
      <c r="BN117">
        <v>64</v>
      </c>
      <c r="BO117">
        <f t="shared" si="4"/>
        <v>70</v>
      </c>
      <c r="BR117">
        <f t="shared" si="5"/>
        <v>0.41954739969285465</v>
      </c>
      <c r="BS117">
        <f t="shared" si="6"/>
        <v>6</v>
      </c>
      <c r="BT117">
        <f t="shared" si="7"/>
        <v>56.399999999999991</v>
      </c>
    </row>
    <row r="118" spans="1:72" x14ac:dyDescent="0.25">
      <c r="A118">
        <v>46335</v>
      </c>
      <c r="B118">
        <v>0</v>
      </c>
      <c r="C118">
        <v>2006</v>
      </c>
      <c r="D118" s="1">
        <v>45972.944432870368</v>
      </c>
      <c r="E118">
        <v>1</v>
      </c>
      <c r="F118">
        <v>4</v>
      </c>
      <c r="G118">
        <v>4</v>
      </c>
      <c r="H118">
        <v>3</v>
      </c>
      <c r="I118">
        <v>3</v>
      </c>
      <c r="J118">
        <v>5</v>
      </c>
      <c r="K118">
        <v>4</v>
      </c>
      <c r="L118">
        <v>1</v>
      </c>
      <c r="M118">
        <v>2</v>
      </c>
      <c r="N118">
        <v>5</v>
      </c>
      <c r="O118">
        <v>5</v>
      </c>
      <c r="P118">
        <v>4</v>
      </c>
      <c r="Q118">
        <v>3</v>
      </c>
      <c r="R118">
        <v>2</v>
      </c>
      <c r="S118">
        <v>4</v>
      </c>
      <c r="T118">
        <v>2</v>
      </c>
      <c r="U118">
        <v>5</v>
      </c>
      <c r="V118">
        <v>4</v>
      </c>
      <c r="W118">
        <v>3</v>
      </c>
      <c r="X118">
        <v>2</v>
      </c>
      <c r="Y118">
        <v>5</v>
      </c>
      <c r="Z118">
        <v>6</v>
      </c>
      <c r="AA118">
        <v>3</v>
      </c>
      <c r="AB118">
        <v>7</v>
      </c>
      <c r="AC118">
        <v>3</v>
      </c>
      <c r="AD118">
        <v>3</v>
      </c>
      <c r="AE118">
        <v>2</v>
      </c>
      <c r="AF118">
        <v>5</v>
      </c>
      <c r="AG118">
        <v>2</v>
      </c>
      <c r="AH118">
        <v>6</v>
      </c>
      <c r="AI118">
        <v>4</v>
      </c>
      <c r="AJ118">
        <v>4</v>
      </c>
      <c r="AK118">
        <v>3</v>
      </c>
      <c r="AL118">
        <v>2</v>
      </c>
      <c r="AM118">
        <v>4</v>
      </c>
      <c r="AN118">
        <v>7</v>
      </c>
      <c r="AO118">
        <v>3</v>
      </c>
      <c r="AP118">
        <v>6</v>
      </c>
      <c r="AQ118">
        <v>3</v>
      </c>
      <c r="AR118">
        <v>4</v>
      </c>
      <c r="AS118">
        <v>12</v>
      </c>
      <c r="AT118">
        <v>2</v>
      </c>
      <c r="AU118">
        <v>7</v>
      </c>
      <c r="AV118">
        <v>1</v>
      </c>
      <c r="AW118">
        <v>8</v>
      </c>
      <c r="AX118">
        <v>11</v>
      </c>
      <c r="AY118">
        <v>6</v>
      </c>
      <c r="AZ118">
        <v>17</v>
      </c>
      <c r="BA118">
        <v>15</v>
      </c>
      <c r="BB118">
        <v>12</v>
      </c>
      <c r="BC118">
        <v>10</v>
      </c>
      <c r="BD118">
        <v>13</v>
      </c>
      <c r="BE118">
        <v>5</v>
      </c>
      <c r="BF118">
        <v>16</v>
      </c>
      <c r="BG118">
        <v>18</v>
      </c>
      <c r="BH118">
        <v>9</v>
      </c>
      <c r="BI118">
        <v>20</v>
      </c>
      <c r="BJ118">
        <v>19</v>
      </c>
      <c r="BK118">
        <v>14</v>
      </c>
      <c r="BL118">
        <v>4</v>
      </c>
      <c r="BM118">
        <v>3</v>
      </c>
      <c r="BN118">
        <v>73</v>
      </c>
      <c r="BO118">
        <f t="shared" si="4"/>
        <v>70</v>
      </c>
      <c r="BR118">
        <f t="shared" si="5"/>
        <v>0.41954739969285465</v>
      </c>
      <c r="BS118">
        <f t="shared" si="6"/>
        <v>6</v>
      </c>
      <c r="BT118">
        <f t="shared" si="7"/>
        <v>56.399999999999991</v>
      </c>
    </row>
    <row r="119" spans="1:72" x14ac:dyDescent="0.25">
      <c r="A119">
        <v>46276</v>
      </c>
      <c r="B119">
        <v>0</v>
      </c>
      <c r="C119">
        <v>2004</v>
      </c>
      <c r="D119" s="1">
        <v>45972.887337962966</v>
      </c>
      <c r="E119" t="s">
        <v>116</v>
      </c>
      <c r="F119">
        <v>5</v>
      </c>
      <c r="G119">
        <v>5</v>
      </c>
      <c r="H119">
        <v>5</v>
      </c>
      <c r="I119">
        <v>5</v>
      </c>
      <c r="J119">
        <v>5</v>
      </c>
      <c r="K119">
        <v>1</v>
      </c>
      <c r="L119">
        <v>3</v>
      </c>
      <c r="M119">
        <v>2</v>
      </c>
      <c r="N119">
        <v>2</v>
      </c>
      <c r="O119">
        <v>5</v>
      </c>
      <c r="P119">
        <v>3</v>
      </c>
      <c r="Q119">
        <v>3</v>
      </c>
      <c r="R119">
        <v>3</v>
      </c>
      <c r="S119">
        <v>5</v>
      </c>
      <c r="T119">
        <v>4</v>
      </c>
      <c r="U119">
        <v>1</v>
      </c>
      <c r="V119">
        <v>3</v>
      </c>
      <c r="W119">
        <v>5</v>
      </c>
      <c r="X119">
        <v>1</v>
      </c>
      <c r="Y119">
        <v>5</v>
      </c>
      <c r="Z119">
        <v>11</v>
      </c>
      <c r="AA119">
        <v>4</v>
      </c>
      <c r="AB119">
        <v>3</v>
      </c>
      <c r="AC119">
        <v>4</v>
      </c>
      <c r="AD119">
        <v>2</v>
      </c>
      <c r="AE119">
        <v>3</v>
      </c>
      <c r="AF119">
        <v>5</v>
      </c>
      <c r="AG119">
        <v>8</v>
      </c>
      <c r="AH119">
        <v>5</v>
      </c>
      <c r="AI119">
        <v>28</v>
      </c>
      <c r="AJ119">
        <v>5</v>
      </c>
      <c r="AK119">
        <v>6</v>
      </c>
      <c r="AL119">
        <v>8</v>
      </c>
      <c r="AM119">
        <v>4</v>
      </c>
      <c r="AN119">
        <v>6</v>
      </c>
      <c r="AO119">
        <v>3</v>
      </c>
      <c r="AP119">
        <v>8</v>
      </c>
      <c r="AQ119">
        <v>5</v>
      </c>
      <c r="AR119">
        <v>5</v>
      </c>
      <c r="AS119">
        <v>3</v>
      </c>
      <c r="AT119">
        <v>9</v>
      </c>
      <c r="AU119">
        <v>3</v>
      </c>
      <c r="AV119">
        <v>10</v>
      </c>
      <c r="AW119">
        <v>20</v>
      </c>
      <c r="AX119">
        <v>4</v>
      </c>
      <c r="AY119">
        <v>13</v>
      </c>
      <c r="AZ119">
        <v>17</v>
      </c>
      <c r="BA119">
        <v>2</v>
      </c>
      <c r="BB119">
        <v>16</v>
      </c>
      <c r="BC119">
        <v>1</v>
      </c>
      <c r="BD119">
        <v>15</v>
      </c>
      <c r="BE119">
        <v>14</v>
      </c>
      <c r="BF119">
        <v>11</v>
      </c>
      <c r="BG119">
        <v>6</v>
      </c>
      <c r="BH119">
        <v>7</v>
      </c>
      <c r="BI119">
        <v>18</v>
      </c>
      <c r="BJ119">
        <v>5</v>
      </c>
      <c r="BK119">
        <v>19</v>
      </c>
      <c r="BL119">
        <v>12</v>
      </c>
      <c r="BM119">
        <v>8</v>
      </c>
      <c r="BN119">
        <v>85</v>
      </c>
      <c r="BO119">
        <f t="shared" si="4"/>
        <v>71</v>
      </c>
      <c r="BR119">
        <f t="shared" si="5"/>
        <v>0.469481261987587</v>
      </c>
      <c r="BS119">
        <f t="shared" si="6"/>
        <v>6</v>
      </c>
      <c r="BT119">
        <f t="shared" si="7"/>
        <v>60.6</v>
      </c>
    </row>
    <row r="120" spans="1:72" x14ac:dyDescent="0.25">
      <c r="A120">
        <v>41960</v>
      </c>
      <c r="B120">
        <v>0</v>
      </c>
      <c r="C120">
        <v>2000</v>
      </c>
      <c r="D120" s="1">
        <v>45959.865856481483</v>
      </c>
      <c r="E120" t="s">
        <v>163</v>
      </c>
      <c r="F120">
        <v>4</v>
      </c>
      <c r="G120">
        <v>1</v>
      </c>
      <c r="H120">
        <v>4</v>
      </c>
      <c r="I120">
        <v>5</v>
      </c>
      <c r="J120">
        <v>4</v>
      </c>
      <c r="K120">
        <v>4</v>
      </c>
      <c r="L120">
        <v>4</v>
      </c>
      <c r="M120">
        <v>4</v>
      </c>
      <c r="N120">
        <v>4</v>
      </c>
      <c r="O120">
        <v>2</v>
      </c>
      <c r="P120">
        <v>5</v>
      </c>
      <c r="Q120">
        <v>4</v>
      </c>
      <c r="R120">
        <v>4</v>
      </c>
      <c r="S120">
        <v>2</v>
      </c>
      <c r="T120">
        <v>2</v>
      </c>
      <c r="U120">
        <v>1</v>
      </c>
      <c r="V120">
        <v>5</v>
      </c>
      <c r="W120">
        <v>4</v>
      </c>
      <c r="X120">
        <v>4</v>
      </c>
      <c r="Y120">
        <v>5</v>
      </c>
      <c r="Z120">
        <v>5</v>
      </c>
      <c r="AA120">
        <v>7</v>
      </c>
      <c r="AB120">
        <v>4</v>
      </c>
      <c r="AC120">
        <v>10</v>
      </c>
      <c r="AD120">
        <v>3</v>
      </c>
      <c r="AE120">
        <v>2</v>
      </c>
      <c r="AF120">
        <v>2</v>
      </c>
      <c r="AG120">
        <v>3</v>
      </c>
      <c r="AH120">
        <v>7</v>
      </c>
      <c r="AI120">
        <v>4</v>
      </c>
      <c r="AJ120">
        <v>8</v>
      </c>
      <c r="AK120">
        <v>2</v>
      </c>
      <c r="AL120">
        <v>6</v>
      </c>
      <c r="AM120">
        <v>3</v>
      </c>
      <c r="AN120">
        <v>6</v>
      </c>
      <c r="AO120">
        <v>3</v>
      </c>
      <c r="AP120">
        <v>4</v>
      </c>
      <c r="AQ120">
        <v>4</v>
      </c>
      <c r="AR120">
        <v>3</v>
      </c>
      <c r="AS120">
        <v>3</v>
      </c>
      <c r="AT120">
        <v>7</v>
      </c>
      <c r="AU120">
        <v>11</v>
      </c>
      <c r="AV120">
        <v>12</v>
      </c>
      <c r="AW120">
        <v>1</v>
      </c>
      <c r="AX120">
        <v>14</v>
      </c>
      <c r="AY120">
        <v>17</v>
      </c>
      <c r="AZ120">
        <v>15</v>
      </c>
      <c r="BA120">
        <v>9</v>
      </c>
      <c r="BB120">
        <v>2</v>
      </c>
      <c r="BC120">
        <v>5</v>
      </c>
      <c r="BD120">
        <v>19</v>
      </c>
      <c r="BE120">
        <v>16</v>
      </c>
      <c r="BF120">
        <v>3</v>
      </c>
      <c r="BG120">
        <v>18</v>
      </c>
      <c r="BH120">
        <v>8</v>
      </c>
      <c r="BI120">
        <v>20</v>
      </c>
      <c r="BJ120">
        <v>4</v>
      </c>
      <c r="BK120">
        <v>10</v>
      </c>
      <c r="BL120">
        <v>13</v>
      </c>
      <c r="BM120">
        <v>6</v>
      </c>
      <c r="BN120">
        <v>66</v>
      </c>
      <c r="BO120">
        <f t="shared" si="4"/>
        <v>72</v>
      </c>
      <c r="BR120">
        <f t="shared" si="5"/>
        <v>0.5194151242823194</v>
      </c>
      <c r="BS120">
        <f t="shared" si="6"/>
        <v>6</v>
      </c>
      <c r="BT120">
        <f t="shared" si="7"/>
        <v>61.1</v>
      </c>
    </row>
    <row r="121" spans="1:72" x14ac:dyDescent="0.25">
      <c r="A121">
        <v>43030</v>
      </c>
      <c r="B121">
        <v>0</v>
      </c>
      <c r="C121">
        <v>2002</v>
      </c>
      <c r="D121" s="1">
        <v>45961.684652777774</v>
      </c>
      <c r="E121">
        <v>2</v>
      </c>
      <c r="F121">
        <v>4</v>
      </c>
      <c r="G121">
        <v>5</v>
      </c>
      <c r="H121">
        <v>4</v>
      </c>
      <c r="I121">
        <v>4</v>
      </c>
      <c r="J121">
        <v>4</v>
      </c>
      <c r="K121">
        <v>2</v>
      </c>
      <c r="L121">
        <v>4</v>
      </c>
      <c r="M121">
        <v>2</v>
      </c>
      <c r="N121">
        <v>4</v>
      </c>
      <c r="O121">
        <v>4</v>
      </c>
      <c r="P121">
        <v>5</v>
      </c>
      <c r="Q121">
        <v>4</v>
      </c>
      <c r="R121">
        <v>3</v>
      </c>
      <c r="S121">
        <v>4</v>
      </c>
      <c r="T121">
        <v>2</v>
      </c>
      <c r="U121">
        <v>4</v>
      </c>
      <c r="V121">
        <v>4</v>
      </c>
      <c r="W121">
        <v>4</v>
      </c>
      <c r="X121">
        <v>2</v>
      </c>
      <c r="Y121">
        <v>3</v>
      </c>
      <c r="Z121">
        <v>6</v>
      </c>
      <c r="AA121">
        <v>5</v>
      </c>
      <c r="AB121">
        <v>3</v>
      </c>
      <c r="AC121">
        <v>3</v>
      </c>
      <c r="AD121">
        <v>9</v>
      </c>
      <c r="AE121">
        <v>4</v>
      </c>
      <c r="AF121">
        <v>4</v>
      </c>
      <c r="AG121">
        <v>3</v>
      </c>
      <c r="AH121">
        <v>5</v>
      </c>
      <c r="AI121">
        <v>4</v>
      </c>
      <c r="AJ121">
        <v>7</v>
      </c>
      <c r="AK121">
        <v>3</v>
      </c>
      <c r="AL121">
        <v>10</v>
      </c>
      <c r="AM121">
        <v>5</v>
      </c>
      <c r="AN121">
        <v>9</v>
      </c>
      <c r="AO121">
        <v>5</v>
      </c>
      <c r="AP121">
        <v>3</v>
      </c>
      <c r="AQ121">
        <v>3</v>
      </c>
      <c r="AR121">
        <v>3</v>
      </c>
      <c r="AS121">
        <v>7</v>
      </c>
      <c r="AT121">
        <v>13</v>
      </c>
      <c r="AU121">
        <v>3</v>
      </c>
      <c r="AV121">
        <v>16</v>
      </c>
      <c r="AW121">
        <v>19</v>
      </c>
      <c r="AX121">
        <v>1</v>
      </c>
      <c r="AY121">
        <v>4</v>
      </c>
      <c r="AZ121">
        <v>10</v>
      </c>
      <c r="BA121">
        <v>5</v>
      </c>
      <c r="BB121">
        <v>7</v>
      </c>
      <c r="BC121">
        <v>18</v>
      </c>
      <c r="BD121">
        <v>9</v>
      </c>
      <c r="BE121">
        <v>6</v>
      </c>
      <c r="BF121">
        <v>12</v>
      </c>
      <c r="BG121">
        <v>11</v>
      </c>
      <c r="BH121">
        <v>17</v>
      </c>
      <c r="BI121">
        <v>2</v>
      </c>
      <c r="BJ121">
        <v>8</v>
      </c>
      <c r="BK121">
        <v>20</v>
      </c>
      <c r="BL121">
        <v>15</v>
      </c>
      <c r="BM121">
        <v>14</v>
      </c>
      <c r="BN121">
        <v>59</v>
      </c>
      <c r="BO121">
        <f t="shared" si="4"/>
        <v>72</v>
      </c>
      <c r="BR121">
        <f t="shared" si="5"/>
        <v>0.5194151242823194</v>
      </c>
      <c r="BS121">
        <f t="shared" si="6"/>
        <v>6</v>
      </c>
      <c r="BT121">
        <f t="shared" si="7"/>
        <v>61.1</v>
      </c>
    </row>
    <row r="122" spans="1:72" x14ac:dyDescent="0.25">
      <c r="A122">
        <v>43160</v>
      </c>
      <c r="B122">
        <v>0</v>
      </c>
      <c r="C122">
        <v>2002</v>
      </c>
      <c r="D122" s="1">
        <v>45961.912268518521</v>
      </c>
      <c r="E122" t="s">
        <v>145</v>
      </c>
      <c r="F122">
        <v>5</v>
      </c>
      <c r="G122">
        <v>5</v>
      </c>
      <c r="H122">
        <v>4</v>
      </c>
      <c r="I122">
        <v>5</v>
      </c>
      <c r="J122">
        <v>4</v>
      </c>
      <c r="K122">
        <v>4</v>
      </c>
      <c r="L122">
        <v>5</v>
      </c>
      <c r="M122">
        <v>4</v>
      </c>
      <c r="N122">
        <v>4</v>
      </c>
      <c r="O122">
        <v>4</v>
      </c>
      <c r="P122">
        <v>5</v>
      </c>
      <c r="Q122">
        <v>4</v>
      </c>
      <c r="R122">
        <v>1</v>
      </c>
      <c r="S122">
        <v>2</v>
      </c>
      <c r="T122">
        <v>1</v>
      </c>
      <c r="U122">
        <v>2</v>
      </c>
      <c r="V122">
        <v>5</v>
      </c>
      <c r="W122">
        <v>1</v>
      </c>
      <c r="X122">
        <v>5</v>
      </c>
      <c r="Y122">
        <v>2</v>
      </c>
      <c r="Z122">
        <v>5</v>
      </c>
      <c r="AA122">
        <v>3</v>
      </c>
      <c r="AB122">
        <v>4</v>
      </c>
      <c r="AC122">
        <v>15</v>
      </c>
      <c r="AD122">
        <v>3</v>
      </c>
      <c r="AE122">
        <v>4</v>
      </c>
      <c r="AF122">
        <v>3</v>
      </c>
      <c r="AG122">
        <v>4</v>
      </c>
      <c r="AH122">
        <v>7</v>
      </c>
      <c r="AI122">
        <v>4</v>
      </c>
      <c r="AJ122">
        <v>5</v>
      </c>
      <c r="AK122">
        <v>7</v>
      </c>
      <c r="AL122">
        <v>5</v>
      </c>
      <c r="AM122">
        <v>4</v>
      </c>
      <c r="AN122">
        <v>9</v>
      </c>
      <c r="AO122">
        <v>3</v>
      </c>
      <c r="AP122">
        <v>56</v>
      </c>
      <c r="AQ122">
        <v>4</v>
      </c>
      <c r="AR122">
        <v>4</v>
      </c>
      <c r="AS122">
        <v>4</v>
      </c>
      <c r="AT122">
        <v>9</v>
      </c>
      <c r="AU122">
        <v>20</v>
      </c>
      <c r="AV122">
        <v>19</v>
      </c>
      <c r="AW122">
        <v>16</v>
      </c>
      <c r="AX122">
        <v>7</v>
      </c>
      <c r="AY122">
        <v>2</v>
      </c>
      <c r="AZ122">
        <v>4</v>
      </c>
      <c r="BA122">
        <v>6</v>
      </c>
      <c r="BB122">
        <v>10</v>
      </c>
      <c r="BC122">
        <v>18</v>
      </c>
      <c r="BD122">
        <v>13</v>
      </c>
      <c r="BE122">
        <v>15</v>
      </c>
      <c r="BF122">
        <v>17</v>
      </c>
      <c r="BG122">
        <v>3</v>
      </c>
      <c r="BH122">
        <v>1</v>
      </c>
      <c r="BI122">
        <v>5</v>
      </c>
      <c r="BJ122">
        <v>11</v>
      </c>
      <c r="BK122">
        <v>12</v>
      </c>
      <c r="BL122">
        <v>8</v>
      </c>
      <c r="BM122">
        <v>14</v>
      </c>
      <c r="BN122">
        <v>59</v>
      </c>
      <c r="BO122">
        <f t="shared" si="4"/>
        <v>72</v>
      </c>
      <c r="BR122">
        <f t="shared" si="5"/>
        <v>0.5194151242823194</v>
      </c>
      <c r="BS122">
        <f t="shared" si="6"/>
        <v>6</v>
      </c>
      <c r="BT122">
        <f t="shared" si="7"/>
        <v>61.1</v>
      </c>
    </row>
    <row r="123" spans="1:72" x14ac:dyDescent="0.25">
      <c r="A123">
        <v>45381</v>
      </c>
      <c r="B123">
        <v>0</v>
      </c>
      <c r="C123">
        <v>1961</v>
      </c>
      <c r="D123" s="1">
        <v>45968.509386574071</v>
      </c>
      <c r="E123" t="s">
        <v>200</v>
      </c>
      <c r="F123">
        <v>4</v>
      </c>
      <c r="G123">
        <v>4</v>
      </c>
      <c r="H123">
        <v>4</v>
      </c>
      <c r="I123">
        <v>4</v>
      </c>
      <c r="J123">
        <v>4</v>
      </c>
      <c r="K123">
        <v>4</v>
      </c>
      <c r="L123">
        <v>4</v>
      </c>
      <c r="M123">
        <v>3</v>
      </c>
      <c r="N123">
        <v>3</v>
      </c>
      <c r="O123">
        <v>3</v>
      </c>
      <c r="P123">
        <v>3</v>
      </c>
      <c r="Q123">
        <v>3</v>
      </c>
      <c r="R123">
        <v>4</v>
      </c>
      <c r="S123">
        <v>4</v>
      </c>
      <c r="T123">
        <v>3</v>
      </c>
      <c r="U123">
        <v>3</v>
      </c>
      <c r="V123">
        <v>4</v>
      </c>
      <c r="W123">
        <v>3</v>
      </c>
      <c r="X123">
        <v>4</v>
      </c>
      <c r="Y123">
        <v>4</v>
      </c>
      <c r="Z123">
        <v>3</v>
      </c>
      <c r="AA123">
        <v>4</v>
      </c>
      <c r="AB123">
        <v>7</v>
      </c>
      <c r="AC123">
        <v>2</v>
      </c>
      <c r="AD123">
        <v>4</v>
      </c>
      <c r="AE123">
        <v>1</v>
      </c>
      <c r="AF123">
        <v>3</v>
      </c>
      <c r="AG123">
        <v>5</v>
      </c>
      <c r="AH123">
        <v>3</v>
      </c>
      <c r="AI123">
        <v>5</v>
      </c>
      <c r="AJ123">
        <v>5</v>
      </c>
      <c r="AK123">
        <v>2</v>
      </c>
      <c r="AL123">
        <v>5</v>
      </c>
      <c r="AM123">
        <v>4</v>
      </c>
      <c r="AN123">
        <v>4</v>
      </c>
      <c r="AO123">
        <v>3</v>
      </c>
      <c r="AP123">
        <v>6</v>
      </c>
      <c r="AQ123">
        <v>3</v>
      </c>
      <c r="AR123">
        <v>2</v>
      </c>
      <c r="AS123">
        <v>4</v>
      </c>
      <c r="AT123">
        <v>19</v>
      </c>
      <c r="AU123">
        <v>6</v>
      </c>
      <c r="AV123">
        <v>17</v>
      </c>
      <c r="AW123">
        <v>5</v>
      </c>
      <c r="AX123">
        <v>13</v>
      </c>
      <c r="AY123">
        <v>14</v>
      </c>
      <c r="AZ123">
        <v>15</v>
      </c>
      <c r="BA123">
        <v>11</v>
      </c>
      <c r="BB123">
        <v>10</v>
      </c>
      <c r="BC123">
        <v>2</v>
      </c>
      <c r="BD123">
        <v>9</v>
      </c>
      <c r="BE123">
        <v>8</v>
      </c>
      <c r="BF123">
        <v>1</v>
      </c>
      <c r="BG123">
        <v>12</v>
      </c>
      <c r="BH123">
        <v>20</v>
      </c>
      <c r="BI123">
        <v>3</v>
      </c>
      <c r="BJ123">
        <v>7</v>
      </c>
      <c r="BK123">
        <v>16</v>
      </c>
      <c r="BL123">
        <v>18</v>
      </c>
      <c r="BM123">
        <v>4</v>
      </c>
      <c r="BN123">
        <v>56</v>
      </c>
      <c r="BO123">
        <f t="shared" si="4"/>
        <v>72</v>
      </c>
      <c r="BR123">
        <f t="shared" si="5"/>
        <v>0.5194151242823194</v>
      </c>
      <c r="BS123">
        <f t="shared" si="6"/>
        <v>6</v>
      </c>
      <c r="BT123">
        <f t="shared" si="7"/>
        <v>61.1</v>
      </c>
    </row>
    <row r="124" spans="1:72" x14ac:dyDescent="0.25">
      <c r="A124">
        <v>46356</v>
      </c>
      <c r="B124">
        <v>0</v>
      </c>
      <c r="C124">
        <v>2005</v>
      </c>
      <c r="D124" s="1">
        <v>45972.945381944446</v>
      </c>
      <c r="E124" t="s">
        <v>106</v>
      </c>
      <c r="F124">
        <v>4</v>
      </c>
      <c r="G124">
        <v>4</v>
      </c>
      <c r="H124">
        <v>4</v>
      </c>
      <c r="I124">
        <v>4</v>
      </c>
      <c r="J124">
        <v>3</v>
      </c>
      <c r="K124">
        <v>3</v>
      </c>
      <c r="L124">
        <v>4</v>
      </c>
      <c r="M124">
        <v>4</v>
      </c>
      <c r="N124">
        <v>2</v>
      </c>
      <c r="O124">
        <v>4</v>
      </c>
      <c r="P124">
        <v>4</v>
      </c>
      <c r="Q124">
        <v>4</v>
      </c>
      <c r="R124">
        <v>4</v>
      </c>
      <c r="S124">
        <v>4</v>
      </c>
      <c r="T124">
        <v>2</v>
      </c>
      <c r="U124">
        <v>4</v>
      </c>
      <c r="V124">
        <v>4</v>
      </c>
      <c r="W124">
        <v>2</v>
      </c>
      <c r="X124">
        <v>4</v>
      </c>
      <c r="Y124">
        <v>4</v>
      </c>
      <c r="Z124">
        <v>2</v>
      </c>
      <c r="AA124">
        <v>4</v>
      </c>
      <c r="AB124">
        <v>10</v>
      </c>
      <c r="AC124">
        <v>4</v>
      </c>
      <c r="AD124">
        <v>5</v>
      </c>
      <c r="AE124">
        <v>3</v>
      </c>
      <c r="AF124">
        <v>7</v>
      </c>
      <c r="AG124">
        <v>5</v>
      </c>
      <c r="AH124">
        <v>17</v>
      </c>
      <c r="AI124">
        <v>5</v>
      </c>
      <c r="AJ124">
        <v>16</v>
      </c>
      <c r="AK124">
        <v>8</v>
      </c>
      <c r="AL124">
        <v>3</v>
      </c>
      <c r="AM124">
        <v>13</v>
      </c>
      <c r="AN124">
        <v>7</v>
      </c>
      <c r="AO124">
        <v>8</v>
      </c>
      <c r="AP124">
        <v>10</v>
      </c>
      <c r="AQ124">
        <v>2</v>
      </c>
      <c r="AR124">
        <v>12</v>
      </c>
      <c r="AS124">
        <v>10</v>
      </c>
      <c r="AT124">
        <v>10</v>
      </c>
      <c r="AU124">
        <v>20</v>
      </c>
      <c r="AV124">
        <v>4</v>
      </c>
      <c r="AW124">
        <v>16</v>
      </c>
      <c r="AX124">
        <v>13</v>
      </c>
      <c r="AY124">
        <v>19</v>
      </c>
      <c r="AZ124">
        <v>11</v>
      </c>
      <c r="BA124">
        <v>7</v>
      </c>
      <c r="BB124">
        <v>18</v>
      </c>
      <c r="BC124">
        <v>8</v>
      </c>
      <c r="BD124">
        <v>15</v>
      </c>
      <c r="BE124">
        <v>9</v>
      </c>
      <c r="BF124">
        <v>5</v>
      </c>
      <c r="BG124">
        <v>17</v>
      </c>
      <c r="BH124">
        <v>6</v>
      </c>
      <c r="BI124">
        <v>1</v>
      </c>
      <c r="BJ124">
        <v>3</v>
      </c>
      <c r="BK124">
        <v>12</v>
      </c>
      <c r="BL124">
        <v>14</v>
      </c>
      <c r="BM124">
        <v>2</v>
      </c>
      <c r="BN124">
        <v>57</v>
      </c>
      <c r="BO124">
        <f t="shared" si="4"/>
        <v>72</v>
      </c>
      <c r="BR124">
        <f t="shared" si="5"/>
        <v>0.5194151242823194</v>
      </c>
      <c r="BS124">
        <f t="shared" si="6"/>
        <v>6</v>
      </c>
      <c r="BT124">
        <f t="shared" si="7"/>
        <v>61.1</v>
      </c>
    </row>
    <row r="125" spans="1:72" x14ac:dyDescent="0.25">
      <c r="A125">
        <v>46563</v>
      </c>
      <c r="B125">
        <v>0</v>
      </c>
      <c r="C125">
        <v>2003</v>
      </c>
      <c r="D125" s="1">
        <v>45974.527245370373</v>
      </c>
      <c r="E125" t="s">
        <v>136</v>
      </c>
      <c r="F125">
        <v>2</v>
      </c>
      <c r="G125">
        <v>5</v>
      </c>
      <c r="H125">
        <v>2</v>
      </c>
      <c r="I125">
        <v>4</v>
      </c>
      <c r="J125">
        <v>5</v>
      </c>
      <c r="K125">
        <v>3</v>
      </c>
      <c r="L125">
        <v>2</v>
      </c>
      <c r="M125">
        <v>2</v>
      </c>
      <c r="N125">
        <v>5</v>
      </c>
      <c r="O125">
        <v>5</v>
      </c>
      <c r="P125">
        <v>5</v>
      </c>
      <c r="Q125">
        <v>4</v>
      </c>
      <c r="R125">
        <v>1</v>
      </c>
      <c r="S125">
        <v>5</v>
      </c>
      <c r="T125">
        <v>4</v>
      </c>
      <c r="U125">
        <v>2</v>
      </c>
      <c r="V125">
        <v>4</v>
      </c>
      <c r="W125">
        <v>4</v>
      </c>
      <c r="X125">
        <v>3</v>
      </c>
      <c r="Y125">
        <v>5</v>
      </c>
      <c r="Z125">
        <v>3</v>
      </c>
      <c r="AA125">
        <v>7</v>
      </c>
      <c r="AB125">
        <v>8</v>
      </c>
      <c r="AC125">
        <v>3</v>
      </c>
      <c r="AD125">
        <v>4</v>
      </c>
      <c r="AE125">
        <v>2</v>
      </c>
      <c r="AF125">
        <v>3</v>
      </c>
      <c r="AG125">
        <v>5</v>
      </c>
      <c r="AH125">
        <v>5</v>
      </c>
      <c r="AI125">
        <v>2</v>
      </c>
      <c r="AJ125">
        <v>8</v>
      </c>
      <c r="AK125">
        <v>2</v>
      </c>
      <c r="AL125">
        <v>3</v>
      </c>
      <c r="AM125">
        <v>4</v>
      </c>
      <c r="AN125">
        <v>6</v>
      </c>
      <c r="AO125">
        <v>3</v>
      </c>
      <c r="AP125">
        <v>5</v>
      </c>
      <c r="AQ125">
        <v>4</v>
      </c>
      <c r="AR125">
        <v>3</v>
      </c>
      <c r="AS125">
        <v>4</v>
      </c>
      <c r="AT125">
        <v>11</v>
      </c>
      <c r="AU125">
        <v>1</v>
      </c>
      <c r="AV125">
        <v>20</v>
      </c>
      <c r="AW125">
        <v>8</v>
      </c>
      <c r="AX125">
        <v>16</v>
      </c>
      <c r="AY125">
        <v>14</v>
      </c>
      <c r="AZ125">
        <v>2</v>
      </c>
      <c r="BA125">
        <v>19</v>
      </c>
      <c r="BB125">
        <v>4</v>
      </c>
      <c r="BC125">
        <v>5</v>
      </c>
      <c r="BD125">
        <v>12</v>
      </c>
      <c r="BE125">
        <v>9</v>
      </c>
      <c r="BF125">
        <v>10</v>
      </c>
      <c r="BG125">
        <v>7</v>
      </c>
      <c r="BH125">
        <v>17</v>
      </c>
      <c r="BI125">
        <v>18</v>
      </c>
      <c r="BJ125">
        <v>6</v>
      </c>
      <c r="BK125">
        <v>15</v>
      </c>
      <c r="BL125">
        <v>13</v>
      </c>
      <c r="BM125">
        <v>3</v>
      </c>
      <c r="BN125">
        <v>73</v>
      </c>
      <c r="BO125">
        <f t="shared" si="4"/>
        <v>72</v>
      </c>
      <c r="BR125">
        <f t="shared" si="5"/>
        <v>0.5194151242823194</v>
      </c>
      <c r="BS125">
        <f t="shared" si="6"/>
        <v>6</v>
      </c>
      <c r="BT125">
        <f t="shared" si="7"/>
        <v>61.1</v>
      </c>
    </row>
    <row r="126" spans="1:72" x14ac:dyDescent="0.25">
      <c r="A126">
        <v>45434</v>
      </c>
      <c r="B126">
        <v>0</v>
      </c>
      <c r="C126">
        <v>1996</v>
      </c>
      <c r="D126" s="1">
        <v>45968.596782407411</v>
      </c>
      <c r="E126" t="s">
        <v>66</v>
      </c>
      <c r="F126">
        <v>5</v>
      </c>
      <c r="G126">
        <v>4</v>
      </c>
      <c r="H126">
        <v>5</v>
      </c>
      <c r="I126">
        <v>4</v>
      </c>
      <c r="J126">
        <v>4</v>
      </c>
      <c r="K126">
        <v>4</v>
      </c>
      <c r="L126">
        <v>4</v>
      </c>
      <c r="M126">
        <v>2</v>
      </c>
      <c r="N126">
        <v>2</v>
      </c>
      <c r="O126">
        <v>4</v>
      </c>
      <c r="P126">
        <v>5</v>
      </c>
      <c r="Q126">
        <v>4</v>
      </c>
      <c r="R126">
        <v>3</v>
      </c>
      <c r="S126">
        <v>3</v>
      </c>
      <c r="T126">
        <v>2</v>
      </c>
      <c r="U126">
        <v>4</v>
      </c>
      <c r="V126">
        <v>4</v>
      </c>
      <c r="W126">
        <v>4</v>
      </c>
      <c r="X126">
        <v>2</v>
      </c>
      <c r="Y126">
        <v>4</v>
      </c>
      <c r="Z126">
        <v>3</v>
      </c>
      <c r="AA126">
        <v>6</v>
      </c>
      <c r="AB126">
        <v>4</v>
      </c>
      <c r="AC126">
        <v>4</v>
      </c>
      <c r="AD126">
        <v>2</v>
      </c>
      <c r="AE126">
        <v>2</v>
      </c>
      <c r="AF126">
        <v>4</v>
      </c>
      <c r="AG126">
        <v>4</v>
      </c>
      <c r="AH126">
        <v>8</v>
      </c>
      <c r="AI126">
        <v>5</v>
      </c>
      <c r="AJ126">
        <v>4</v>
      </c>
      <c r="AK126">
        <v>3</v>
      </c>
      <c r="AL126">
        <v>4</v>
      </c>
      <c r="AM126">
        <v>4</v>
      </c>
      <c r="AN126">
        <v>6</v>
      </c>
      <c r="AO126">
        <v>3</v>
      </c>
      <c r="AP126">
        <v>6</v>
      </c>
      <c r="AQ126">
        <v>4</v>
      </c>
      <c r="AR126">
        <v>4</v>
      </c>
      <c r="AS126">
        <v>4</v>
      </c>
      <c r="AT126">
        <v>2</v>
      </c>
      <c r="AU126">
        <v>15</v>
      </c>
      <c r="AV126">
        <v>10</v>
      </c>
      <c r="AW126">
        <v>5</v>
      </c>
      <c r="AX126">
        <v>4</v>
      </c>
      <c r="AY126">
        <v>11</v>
      </c>
      <c r="AZ126">
        <v>12</v>
      </c>
      <c r="BA126">
        <v>20</v>
      </c>
      <c r="BB126">
        <v>7</v>
      </c>
      <c r="BC126">
        <v>19</v>
      </c>
      <c r="BD126">
        <v>9</v>
      </c>
      <c r="BE126">
        <v>6</v>
      </c>
      <c r="BF126">
        <v>13</v>
      </c>
      <c r="BG126">
        <v>14</v>
      </c>
      <c r="BH126">
        <v>3</v>
      </c>
      <c r="BI126">
        <v>8</v>
      </c>
      <c r="BJ126">
        <v>1</v>
      </c>
      <c r="BK126">
        <v>18</v>
      </c>
      <c r="BL126">
        <v>17</v>
      </c>
      <c r="BM126">
        <v>16</v>
      </c>
      <c r="BN126">
        <v>61</v>
      </c>
      <c r="BO126">
        <f t="shared" si="4"/>
        <v>73</v>
      </c>
      <c r="BR126">
        <f t="shared" si="5"/>
        <v>0.5693489865770518</v>
      </c>
      <c r="BS126">
        <f t="shared" si="6"/>
        <v>6</v>
      </c>
      <c r="BT126">
        <f t="shared" si="7"/>
        <v>64.2</v>
      </c>
    </row>
    <row r="127" spans="1:72" x14ac:dyDescent="0.25">
      <c r="A127">
        <v>40787</v>
      </c>
      <c r="B127">
        <v>0</v>
      </c>
      <c r="C127">
        <v>2001</v>
      </c>
      <c r="D127" s="1">
        <v>45970.561805555553</v>
      </c>
      <c r="E127">
        <v>5</v>
      </c>
      <c r="F127">
        <v>4</v>
      </c>
      <c r="G127">
        <v>4</v>
      </c>
      <c r="H127">
        <v>2</v>
      </c>
      <c r="I127">
        <v>5</v>
      </c>
      <c r="J127">
        <v>4</v>
      </c>
      <c r="K127">
        <v>2</v>
      </c>
      <c r="L127">
        <v>2</v>
      </c>
      <c r="M127">
        <v>4</v>
      </c>
      <c r="N127">
        <v>5</v>
      </c>
      <c r="O127">
        <v>4</v>
      </c>
      <c r="P127">
        <v>5</v>
      </c>
      <c r="Q127">
        <v>5</v>
      </c>
      <c r="R127">
        <v>5</v>
      </c>
      <c r="S127">
        <v>5</v>
      </c>
      <c r="T127">
        <v>1</v>
      </c>
      <c r="U127">
        <v>3</v>
      </c>
      <c r="V127">
        <v>4</v>
      </c>
      <c r="W127">
        <v>2</v>
      </c>
      <c r="X127">
        <v>4</v>
      </c>
      <c r="Y127">
        <v>3</v>
      </c>
      <c r="Z127">
        <v>5</v>
      </c>
      <c r="AA127">
        <v>8</v>
      </c>
      <c r="AB127">
        <v>12</v>
      </c>
      <c r="AC127">
        <v>5</v>
      </c>
      <c r="AD127">
        <v>2</v>
      </c>
      <c r="AE127">
        <v>3</v>
      </c>
      <c r="AF127">
        <v>3</v>
      </c>
      <c r="AG127">
        <v>4</v>
      </c>
      <c r="AH127">
        <v>4</v>
      </c>
      <c r="AI127">
        <v>3</v>
      </c>
      <c r="AJ127">
        <v>4</v>
      </c>
      <c r="AK127">
        <v>3</v>
      </c>
      <c r="AL127">
        <v>3</v>
      </c>
      <c r="AM127">
        <v>2</v>
      </c>
      <c r="AN127">
        <v>4</v>
      </c>
      <c r="AO127">
        <v>3</v>
      </c>
      <c r="AP127">
        <v>4</v>
      </c>
      <c r="AQ127">
        <v>3</v>
      </c>
      <c r="AR127">
        <v>3</v>
      </c>
      <c r="AS127">
        <v>9</v>
      </c>
      <c r="AT127">
        <v>16</v>
      </c>
      <c r="AU127">
        <v>14</v>
      </c>
      <c r="AV127">
        <v>18</v>
      </c>
      <c r="AW127">
        <v>4</v>
      </c>
      <c r="AX127">
        <v>19</v>
      </c>
      <c r="AY127">
        <v>17</v>
      </c>
      <c r="AZ127">
        <v>3</v>
      </c>
      <c r="BA127">
        <v>11</v>
      </c>
      <c r="BB127">
        <v>5</v>
      </c>
      <c r="BC127">
        <v>15</v>
      </c>
      <c r="BD127">
        <v>9</v>
      </c>
      <c r="BE127">
        <v>7</v>
      </c>
      <c r="BF127">
        <v>10</v>
      </c>
      <c r="BG127">
        <v>8</v>
      </c>
      <c r="BH127">
        <v>12</v>
      </c>
      <c r="BI127">
        <v>13</v>
      </c>
      <c r="BJ127">
        <v>2</v>
      </c>
      <c r="BK127">
        <v>1</v>
      </c>
      <c r="BL127">
        <v>20</v>
      </c>
      <c r="BM127">
        <v>6</v>
      </c>
      <c r="BN127">
        <v>58</v>
      </c>
      <c r="BO127">
        <f t="shared" si="4"/>
        <v>73</v>
      </c>
      <c r="BR127">
        <f t="shared" si="5"/>
        <v>0.5693489865770518</v>
      </c>
      <c r="BS127">
        <f t="shared" si="6"/>
        <v>6</v>
      </c>
      <c r="BT127">
        <f t="shared" si="7"/>
        <v>64.2</v>
      </c>
    </row>
    <row r="128" spans="1:72" x14ac:dyDescent="0.25">
      <c r="A128">
        <v>46388</v>
      </c>
      <c r="B128">
        <v>0</v>
      </c>
      <c r="C128">
        <v>2003</v>
      </c>
      <c r="D128" s="1">
        <v>45972.945092592592</v>
      </c>
      <c r="E128" t="s">
        <v>135</v>
      </c>
      <c r="F128">
        <v>4</v>
      </c>
      <c r="G128">
        <v>4</v>
      </c>
      <c r="H128">
        <v>4</v>
      </c>
      <c r="I128">
        <v>4</v>
      </c>
      <c r="J128">
        <v>5</v>
      </c>
      <c r="K128">
        <v>4</v>
      </c>
      <c r="L128">
        <v>4</v>
      </c>
      <c r="M128">
        <v>3</v>
      </c>
      <c r="N128">
        <v>4</v>
      </c>
      <c r="O128">
        <v>4</v>
      </c>
      <c r="P128">
        <v>1</v>
      </c>
      <c r="Q128">
        <v>4</v>
      </c>
      <c r="R128">
        <v>4</v>
      </c>
      <c r="S128">
        <v>3</v>
      </c>
      <c r="T128">
        <v>4</v>
      </c>
      <c r="U128">
        <v>4</v>
      </c>
      <c r="V128">
        <v>4</v>
      </c>
      <c r="W128">
        <v>2</v>
      </c>
      <c r="X128">
        <v>3</v>
      </c>
      <c r="Y128">
        <v>4</v>
      </c>
      <c r="Z128">
        <v>10</v>
      </c>
      <c r="AA128">
        <v>4</v>
      </c>
      <c r="AB128">
        <v>6</v>
      </c>
      <c r="AC128">
        <v>6</v>
      </c>
      <c r="AD128">
        <v>3</v>
      </c>
      <c r="AE128">
        <v>2</v>
      </c>
      <c r="AF128">
        <v>2</v>
      </c>
      <c r="AG128">
        <v>5</v>
      </c>
      <c r="AH128">
        <v>3</v>
      </c>
      <c r="AI128">
        <v>3</v>
      </c>
      <c r="AJ128">
        <v>12</v>
      </c>
      <c r="AK128">
        <v>2</v>
      </c>
      <c r="AL128">
        <v>5</v>
      </c>
      <c r="AM128">
        <v>6</v>
      </c>
      <c r="AN128">
        <v>5</v>
      </c>
      <c r="AO128">
        <v>2</v>
      </c>
      <c r="AP128">
        <v>7</v>
      </c>
      <c r="AQ128">
        <v>6</v>
      </c>
      <c r="AR128">
        <v>4</v>
      </c>
      <c r="AS128">
        <v>9</v>
      </c>
      <c r="AT128">
        <v>1</v>
      </c>
      <c r="AU128">
        <v>18</v>
      </c>
      <c r="AV128">
        <v>8</v>
      </c>
      <c r="AW128">
        <v>11</v>
      </c>
      <c r="AX128">
        <v>10</v>
      </c>
      <c r="AY128">
        <v>14</v>
      </c>
      <c r="AZ128">
        <v>13</v>
      </c>
      <c r="BA128">
        <v>20</v>
      </c>
      <c r="BB128">
        <v>9</v>
      </c>
      <c r="BC128">
        <v>16</v>
      </c>
      <c r="BD128">
        <v>3</v>
      </c>
      <c r="BE128">
        <v>15</v>
      </c>
      <c r="BF128">
        <v>12</v>
      </c>
      <c r="BG128">
        <v>19</v>
      </c>
      <c r="BH128">
        <v>4</v>
      </c>
      <c r="BI128">
        <v>17</v>
      </c>
      <c r="BJ128">
        <v>2</v>
      </c>
      <c r="BK128">
        <v>7</v>
      </c>
      <c r="BL128">
        <v>5</v>
      </c>
      <c r="BM128">
        <v>6</v>
      </c>
      <c r="BN128">
        <v>61</v>
      </c>
      <c r="BO128">
        <f t="shared" si="4"/>
        <v>73</v>
      </c>
      <c r="BR128">
        <f t="shared" si="5"/>
        <v>0.5693489865770518</v>
      </c>
      <c r="BS128">
        <f t="shared" si="6"/>
        <v>6</v>
      </c>
      <c r="BT128">
        <f t="shared" si="7"/>
        <v>64.2</v>
      </c>
    </row>
    <row r="129" spans="1:72" x14ac:dyDescent="0.25">
      <c r="A129">
        <v>41897</v>
      </c>
      <c r="B129">
        <v>0</v>
      </c>
      <c r="C129">
        <v>2000</v>
      </c>
      <c r="D129" s="1">
        <v>45959.843854166669</v>
      </c>
      <c r="E129" t="s">
        <v>81</v>
      </c>
      <c r="F129">
        <v>4</v>
      </c>
      <c r="G129">
        <v>5</v>
      </c>
      <c r="H129">
        <v>2</v>
      </c>
      <c r="I129">
        <v>4</v>
      </c>
      <c r="J129">
        <v>3</v>
      </c>
      <c r="K129">
        <v>3</v>
      </c>
      <c r="L129">
        <v>3</v>
      </c>
      <c r="M129">
        <v>2</v>
      </c>
      <c r="N129">
        <v>5</v>
      </c>
      <c r="O129">
        <v>4</v>
      </c>
      <c r="P129">
        <v>5</v>
      </c>
      <c r="Q129">
        <v>5</v>
      </c>
      <c r="R129">
        <v>1</v>
      </c>
      <c r="S129">
        <v>3</v>
      </c>
      <c r="T129">
        <v>4</v>
      </c>
      <c r="U129">
        <v>5</v>
      </c>
      <c r="V129">
        <v>5</v>
      </c>
      <c r="W129">
        <v>5</v>
      </c>
      <c r="X129">
        <v>2</v>
      </c>
      <c r="Y129">
        <v>4</v>
      </c>
      <c r="Z129">
        <v>27</v>
      </c>
      <c r="AA129">
        <v>17</v>
      </c>
      <c r="AB129">
        <v>6</v>
      </c>
      <c r="AC129">
        <v>2</v>
      </c>
      <c r="AD129">
        <v>4</v>
      </c>
      <c r="AE129">
        <v>2</v>
      </c>
      <c r="AF129">
        <v>4</v>
      </c>
      <c r="AG129">
        <v>3</v>
      </c>
      <c r="AH129">
        <v>4</v>
      </c>
      <c r="AI129">
        <v>5</v>
      </c>
      <c r="AJ129">
        <v>4</v>
      </c>
      <c r="AK129">
        <v>21</v>
      </c>
      <c r="AL129">
        <v>2</v>
      </c>
      <c r="AM129">
        <v>2</v>
      </c>
      <c r="AN129">
        <v>4</v>
      </c>
      <c r="AO129">
        <v>2</v>
      </c>
      <c r="AP129">
        <v>77</v>
      </c>
      <c r="AQ129">
        <v>2</v>
      </c>
      <c r="AR129">
        <v>1</v>
      </c>
      <c r="AS129">
        <v>16</v>
      </c>
      <c r="AT129">
        <v>10</v>
      </c>
      <c r="AU129">
        <v>17</v>
      </c>
      <c r="AV129">
        <v>1</v>
      </c>
      <c r="AW129">
        <v>6</v>
      </c>
      <c r="AX129">
        <v>2</v>
      </c>
      <c r="AY129">
        <v>16</v>
      </c>
      <c r="AZ129">
        <v>3</v>
      </c>
      <c r="BA129">
        <v>12</v>
      </c>
      <c r="BB129">
        <v>8</v>
      </c>
      <c r="BC129">
        <v>4</v>
      </c>
      <c r="BD129">
        <v>13</v>
      </c>
      <c r="BE129">
        <v>9</v>
      </c>
      <c r="BF129">
        <v>5</v>
      </c>
      <c r="BG129">
        <v>20</v>
      </c>
      <c r="BH129">
        <v>7</v>
      </c>
      <c r="BI129">
        <v>11</v>
      </c>
      <c r="BJ129">
        <v>15</v>
      </c>
      <c r="BK129">
        <v>18</v>
      </c>
      <c r="BL129">
        <v>19</v>
      </c>
      <c r="BM129">
        <v>14</v>
      </c>
      <c r="BN129">
        <v>74</v>
      </c>
      <c r="BO129">
        <f t="shared" si="4"/>
        <v>74</v>
      </c>
      <c r="BR129">
        <f t="shared" si="5"/>
        <v>0.6192828488717842</v>
      </c>
      <c r="BS129">
        <f t="shared" si="6"/>
        <v>6</v>
      </c>
      <c r="BT129">
        <f t="shared" si="7"/>
        <v>65.8</v>
      </c>
    </row>
    <row r="130" spans="1:72" x14ac:dyDescent="0.25">
      <c r="A130">
        <v>42019</v>
      </c>
      <c r="B130">
        <v>0</v>
      </c>
      <c r="C130">
        <v>2005</v>
      </c>
      <c r="D130" s="1">
        <v>45959.886990740742</v>
      </c>
      <c r="E130" t="s">
        <v>66</v>
      </c>
      <c r="F130">
        <v>4</v>
      </c>
      <c r="G130">
        <v>4</v>
      </c>
      <c r="H130">
        <v>3</v>
      </c>
      <c r="I130">
        <v>4</v>
      </c>
      <c r="J130">
        <v>4</v>
      </c>
      <c r="K130">
        <v>4</v>
      </c>
      <c r="L130">
        <v>4</v>
      </c>
      <c r="M130">
        <v>4</v>
      </c>
      <c r="N130">
        <v>4</v>
      </c>
      <c r="O130">
        <v>4</v>
      </c>
      <c r="P130">
        <v>4</v>
      </c>
      <c r="Q130">
        <v>4</v>
      </c>
      <c r="R130">
        <v>4</v>
      </c>
      <c r="S130">
        <v>4</v>
      </c>
      <c r="T130">
        <v>2</v>
      </c>
      <c r="U130">
        <v>2</v>
      </c>
      <c r="V130">
        <v>5</v>
      </c>
      <c r="W130">
        <v>2</v>
      </c>
      <c r="X130">
        <v>4</v>
      </c>
      <c r="Y130">
        <v>4</v>
      </c>
      <c r="Z130">
        <v>3</v>
      </c>
      <c r="AA130">
        <v>6</v>
      </c>
      <c r="AB130">
        <v>10</v>
      </c>
      <c r="AC130">
        <v>29</v>
      </c>
      <c r="AD130">
        <v>4</v>
      </c>
      <c r="AE130">
        <v>2</v>
      </c>
      <c r="AF130">
        <v>4</v>
      </c>
      <c r="AG130">
        <v>49</v>
      </c>
      <c r="AH130">
        <v>4</v>
      </c>
      <c r="AI130">
        <v>4</v>
      </c>
      <c r="AJ130">
        <v>9</v>
      </c>
      <c r="AK130">
        <v>4</v>
      </c>
      <c r="AL130">
        <v>3</v>
      </c>
      <c r="AM130">
        <v>19</v>
      </c>
      <c r="AN130">
        <v>5</v>
      </c>
      <c r="AO130">
        <v>4</v>
      </c>
      <c r="AP130">
        <v>6</v>
      </c>
      <c r="AQ130">
        <v>5</v>
      </c>
      <c r="AR130">
        <v>5</v>
      </c>
      <c r="AS130">
        <v>4</v>
      </c>
      <c r="AT130">
        <v>12</v>
      </c>
      <c r="AU130">
        <v>16</v>
      </c>
      <c r="AV130">
        <v>4</v>
      </c>
      <c r="AW130">
        <v>5</v>
      </c>
      <c r="AX130">
        <v>6</v>
      </c>
      <c r="AY130">
        <v>17</v>
      </c>
      <c r="AZ130">
        <v>8</v>
      </c>
      <c r="BA130">
        <v>10</v>
      </c>
      <c r="BB130">
        <v>20</v>
      </c>
      <c r="BC130">
        <v>15</v>
      </c>
      <c r="BD130">
        <v>13</v>
      </c>
      <c r="BE130">
        <v>3</v>
      </c>
      <c r="BF130">
        <v>7</v>
      </c>
      <c r="BG130">
        <v>1</v>
      </c>
      <c r="BH130">
        <v>9</v>
      </c>
      <c r="BI130">
        <v>18</v>
      </c>
      <c r="BJ130">
        <v>11</v>
      </c>
      <c r="BK130">
        <v>14</v>
      </c>
      <c r="BL130">
        <v>2</v>
      </c>
      <c r="BM130">
        <v>19</v>
      </c>
      <c r="BN130">
        <v>52</v>
      </c>
      <c r="BO130">
        <f t="shared" ref="BO130:BO193" si="8">SUM(F130:Y130)</f>
        <v>74</v>
      </c>
      <c r="BR130">
        <f t="shared" si="5"/>
        <v>0.6192828488717842</v>
      </c>
      <c r="BS130">
        <f t="shared" si="6"/>
        <v>6</v>
      </c>
      <c r="BT130">
        <f t="shared" si="7"/>
        <v>65.8</v>
      </c>
    </row>
    <row r="131" spans="1:72" x14ac:dyDescent="0.25">
      <c r="A131">
        <v>42195</v>
      </c>
      <c r="B131">
        <v>0</v>
      </c>
      <c r="C131">
        <v>1984</v>
      </c>
      <c r="D131" s="1">
        <v>45960.197581018518</v>
      </c>
      <c r="E131" t="s">
        <v>187</v>
      </c>
      <c r="F131">
        <v>4</v>
      </c>
      <c r="G131">
        <v>4</v>
      </c>
      <c r="H131">
        <v>4</v>
      </c>
      <c r="I131">
        <v>4</v>
      </c>
      <c r="J131">
        <v>4</v>
      </c>
      <c r="K131">
        <v>3</v>
      </c>
      <c r="L131">
        <v>4</v>
      </c>
      <c r="M131">
        <v>4</v>
      </c>
      <c r="N131">
        <v>3</v>
      </c>
      <c r="O131">
        <v>4</v>
      </c>
      <c r="P131">
        <v>4</v>
      </c>
      <c r="Q131">
        <v>4</v>
      </c>
      <c r="R131">
        <v>3</v>
      </c>
      <c r="S131">
        <v>3</v>
      </c>
      <c r="T131">
        <v>3</v>
      </c>
      <c r="U131">
        <v>4</v>
      </c>
      <c r="V131">
        <v>4</v>
      </c>
      <c r="W131">
        <v>3</v>
      </c>
      <c r="X131">
        <v>4</v>
      </c>
      <c r="Y131">
        <v>4</v>
      </c>
      <c r="Z131">
        <v>6</v>
      </c>
      <c r="AA131">
        <v>8</v>
      </c>
      <c r="AB131">
        <v>10</v>
      </c>
      <c r="AC131">
        <v>5</v>
      </c>
      <c r="AD131">
        <v>3</v>
      </c>
      <c r="AE131">
        <v>11</v>
      </c>
      <c r="AF131">
        <v>4</v>
      </c>
      <c r="AG131">
        <v>7</v>
      </c>
      <c r="AH131">
        <v>9</v>
      </c>
      <c r="AI131">
        <v>4</v>
      </c>
      <c r="AJ131">
        <v>7</v>
      </c>
      <c r="AK131">
        <v>4</v>
      </c>
      <c r="AL131">
        <v>9</v>
      </c>
      <c r="AM131">
        <v>4</v>
      </c>
      <c r="AN131">
        <v>5</v>
      </c>
      <c r="AO131">
        <v>24</v>
      </c>
      <c r="AP131">
        <v>12</v>
      </c>
      <c r="AQ131">
        <v>2</v>
      </c>
      <c r="AR131">
        <v>7</v>
      </c>
      <c r="AS131">
        <v>27</v>
      </c>
      <c r="AT131">
        <v>11</v>
      </c>
      <c r="AU131">
        <v>17</v>
      </c>
      <c r="AV131">
        <v>2</v>
      </c>
      <c r="AW131">
        <v>13</v>
      </c>
      <c r="AX131">
        <v>10</v>
      </c>
      <c r="AY131">
        <v>18</v>
      </c>
      <c r="AZ131">
        <v>12</v>
      </c>
      <c r="BA131">
        <v>9</v>
      </c>
      <c r="BB131">
        <v>6</v>
      </c>
      <c r="BC131">
        <v>3</v>
      </c>
      <c r="BD131">
        <v>5</v>
      </c>
      <c r="BE131">
        <v>16</v>
      </c>
      <c r="BF131">
        <v>19</v>
      </c>
      <c r="BG131">
        <v>4</v>
      </c>
      <c r="BH131">
        <v>15</v>
      </c>
      <c r="BI131">
        <v>14</v>
      </c>
      <c r="BJ131">
        <v>8</v>
      </c>
      <c r="BK131">
        <v>20</v>
      </c>
      <c r="BL131">
        <v>7</v>
      </c>
      <c r="BM131">
        <v>1</v>
      </c>
      <c r="BN131">
        <v>55</v>
      </c>
      <c r="BO131">
        <f t="shared" si="8"/>
        <v>74</v>
      </c>
      <c r="BR131">
        <f t="shared" ref="BR131:BR194" si="9">(BO131-$BP$2)/$BQ$2</f>
        <v>0.6192828488717842</v>
      </c>
      <c r="BS131">
        <f t="shared" ref="BS131:BS194" si="10">ROUND(BR131*2+5,0)</f>
        <v>6</v>
      </c>
      <c r="BT131">
        <f t="shared" ref="BT131:BT194" si="11">_xlfn.PERCENTRANK.INC($BO$2:$BO$195,BO131)*100</f>
        <v>65.8</v>
      </c>
    </row>
    <row r="132" spans="1:72" x14ac:dyDescent="0.25">
      <c r="A132">
        <v>42498</v>
      </c>
      <c r="B132">
        <v>0</v>
      </c>
      <c r="C132">
        <v>2005</v>
      </c>
      <c r="D132" s="1">
        <v>45960.610266203701</v>
      </c>
      <c r="E132" t="s">
        <v>79</v>
      </c>
      <c r="F132">
        <v>4</v>
      </c>
      <c r="G132">
        <v>4</v>
      </c>
      <c r="H132">
        <v>4</v>
      </c>
      <c r="I132">
        <v>3</v>
      </c>
      <c r="J132">
        <v>3</v>
      </c>
      <c r="K132">
        <v>4</v>
      </c>
      <c r="L132">
        <v>4</v>
      </c>
      <c r="M132">
        <v>4</v>
      </c>
      <c r="N132">
        <v>3</v>
      </c>
      <c r="O132">
        <v>4</v>
      </c>
      <c r="P132">
        <v>4</v>
      </c>
      <c r="Q132">
        <v>4</v>
      </c>
      <c r="R132">
        <v>2</v>
      </c>
      <c r="S132">
        <v>4</v>
      </c>
      <c r="T132">
        <v>5</v>
      </c>
      <c r="U132">
        <v>4</v>
      </c>
      <c r="V132">
        <v>3</v>
      </c>
      <c r="W132">
        <v>3</v>
      </c>
      <c r="X132">
        <v>4</v>
      </c>
      <c r="Y132">
        <v>4</v>
      </c>
      <c r="Z132">
        <v>3</v>
      </c>
      <c r="AA132">
        <v>4</v>
      </c>
      <c r="AB132">
        <v>4</v>
      </c>
      <c r="AC132">
        <v>3</v>
      </c>
      <c r="AD132">
        <v>2</v>
      </c>
      <c r="AE132">
        <v>4</v>
      </c>
      <c r="AF132">
        <v>3</v>
      </c>
      <c r="AG132">
        <v>4</v>
      </c>
      <c r="AH132">
        <v>5</v>
      </c>
      <c r="AI132">
        <v>3</v>
      </c>
      <c r="AJ132">
        <v>8</v>
      </c>
      <c r="AK132">
        <v>3</v>
      </c>
      <c r="AL132">
        <v>9</v>
      </c>
      <c r="AM132">
        <v>4</v>
      </c>
      <c r="AN132">
        <v>6</v>
      </c>
      <c r="AO132">
        <v>4</v>
      </c>
      <c r="AP132">
        <v>6</v>
      </c>
      <c r="AQ132">
        <v>5</v>
      </c>
      <c r="AR132">
        <v>4</v>
      </c>
      <c r="AS132">
        <v>6</v>
      </c>
      <c r="AT132">
        <v>19</v>
      </c>
      <c r="AU132">
        <v>5</v>
      </c>
      <c r="AV132">
        <v>7</v>
      </c>
      <c r="AW132">
        <v>18</v>
      </c>
      <c r="AX132">
        <v>20</v>
      </c>
      <c r="AY132">
        <v>1</v>
      </c>
      <c r="AZ132">
        <v>6</v>
      </c>
      <c r="BA132">
        <v>14</v>
      </c>
      <c r="BB132">
        <v>8</v>
      </c>
      <c r="BC132">
        <v>12</v>
      </c>
      <c r="BD132">
        <v>16</v>
      </c>
      <c r="BE132">
        <v>17</v>
      </c>
      <c r="BF132">
        <v>2</v>
      </c>
      <c r="BG132">
        <v>10</v>
      </c>
      <c r="BH132">
        <v>3</v>
      </c>
      <c r="BI132">
        <v>9</v>
      </c>
      <c r="BJ132">
        <v>13</v>
      </c>
      <c r="BK132">
        <v>15</v>
      </c>
      <c r="BL132">
        <v>11</v>
      </c>
      <c r="BM132">
        <v>4</v>
      </c>
      <c r="BN132">
        <v>61</v>
      </c>
      <c r="BO132">
        <f t="shared" si="8"/>
        <v>74</v>
      </c>
      <c r="BR132">
        <f t="shared" si="9"/>
        <v>0.6192828488717842</v>
      </c>
      <c r="BS132">
        <f t="shared" si="10"/>
        <v>6</v>
      </c>
      <c r="BT132">
        <f t="shared" si="11"/>
        <v>65.8</v>
      </c>
    </row>
    <row r="133" spans="1:72" x14ac:dyDescent="0.25">
      <c r="A133">
        <v>44211</v>
      </c>
      <c r="B133">
        <v>0</v>
      </c>
      <c r="C133">
        <v>1999</v>
      </c>
      <c r="D133" s="1">
        <v>45964.938935185186</v>
      </c>
      <c r="E133">
        <v>47</v>
      </c>
      <c r="F133">
        <v>4</v>
      </c>
      <c r="G133">
        <v>4</v>
      </c>
      <c r="H133">
        <v>4</v>
      </c>
      <c r="I133">
        <v>4</v>
      </c>
      <c r="J133">
        <v>3</v>
      </c>
      <c r="K133">
        <v>4</v>
      </c>
      <c r="L133">
        <v>4</v>
      </c>
      <c r="M133">
        <v>3</v>
      </c>
      <c r="N133">
        <v>4</v>
      </c>
      <c r="O133">
        <v>4</v>
      </c>
      <c r="P133">
        <v>4</v>
      </c>
      <c r="Q133">
        <v>4</v>
      </c>
      <c r="R133">
        <v>4</v>
      </c>
      <c r="S133">
        <v>3</v>
      </c>
      <c r="T133">
        <v>4</v>
      </c>
      <c r="U133">
        <v>2</v>
      </c>
      <c r="V133">
        <v>4</v>
      </c>
      <c r="W133">
        <v>4</v>
      </c>
      <c r="X133">
        <v>3</v>
      </c>
      <c r="Y133">
        <v>4</v>
      </c>
      <c r="Z133">
        <v>3</v>
      </c>
      <c r="AA133">
        <v>3</v>
      </c>
      <c r="AB133">
        <v>5</v>
      </c>
      <c r="AC133">
        <v>3</v>
      </c>
      <c r="AD133">
        <v>4</v>
      </c>
      <c r="AE133">
        <v>5</v>
      </c>
      <c r="AF133">
        <v>6</v>
      </c>
      <c r="AG133">
        <v>5</v>
      </c>
      <c r="AH133">
        <v>4</v>
      </c>
      <c r="AI133">
        <v>3</v>
      </c>
      <c r="AJ133">
        <v>5</v>
      </c>
      <c r="AK133">
        <v>3</v>
      </c>
      <c r="AL133">
        <v>3</v>
      </c>
      <c r="AM133">
        <v>5</v>
      </c>
      <c r="AN133">
        <v>6</v>
      </c>
      <c r="AO133">
        <v>4</v>
      </c>
      <c r="AP133">
        <v>5</v>
      </c>
      <c r="AQ133">
        <v>4</v>
      </c>
      <c r="AR133">
        <v>4</v>
      </c>
      <c r="AS133">
        <v>6</v>
      </c>
      <c r="AT133">
        <v>2</v>
      </c>
      <c r="AU133">
        <v>4</v>
      </c>
      <c r="AV133">
        <v>5</v>
      </c>
      <c r="AW133">
        <v>8</v>
      </c>
      <c r="AX133">
        <v>14</v>
      </c>
      <c r="AY133">
        <v>19</v>
      </c>
      <c r="AZ133">
        <v>15</v>
      </c>
      <c r="BA133">
        <v>12</v>
      </c>
      <c r="BB133">
        <v>17</v>
      </c>
      <c r="BC133">
        <v>9</v>
      </c>
      <c r="BD133">
        <v>13</v>
      </c>
      <c r="BE133">
        <v>16</v>
      </c>
      <c r="BF133">
        <v>20</v>
      </c>
      <c r="BG133">
        <v>11</v>
      </c>
      <c r="BH133">
        <v>7</v>
      </c>
      <c r="BI133">
        <v>10</v>
      </c>
      <c r="BJ133">
        <v>3</v>
      </c>
      <c r="BK133">
        <v>18</v>
      </c>
      <c r="BL133">
        <v>6</v>
      </c>
      <c r="BM133">
        <v>1</v>
      </c>
      <c r="BN133">
        <v>56</v>
      </c>
      <c r="BO133">
        <f t="shared" si="8"/>
        <v>74</v>
      </c>
      <c r="BR133">
        <f t="shared" si="9"/>
        <v>0.6192828488717842</v>
      </c>
      <c r="BS133">
        <f t="shared" si="10"/>
        <v>6</v>
      </c>
      <c r="BT133">
        <f t="shared" si="11"/>
        <v>65.8</v>
      </c>
    </row>
    <row r="134" spans="1:72" x14ac:dyDescent="0.25">
      <c r="A134">
        <v>45814</v>
      </c>
      <c r="B134">
        <v>0</v>
      </c>
      <c r="C134">
        <v>2006</v>
      </c>
      <c r="D134" s="1">
        <v>45969.997442129628</v>
      </c>
      <c r="E134" t="s">
        <v>66</v>
      </c>
      <c r="F134">
        <v>3</v>
      </c>
      <c r="G134">
        <v>4</v>
      </c>
      <c r="H134">
        <v>4</v>
      </c>
      <c r="I134">
        <v>4</v>
      </c>
      <c r="J134">
        <v>4</v>
      </c>
      <c r="K134">
        <v>4</v>
      </c>
      <c r="L134">
        <v>4</v>
      </c>
      <c r="M134">
        <v>3</v>
      </c>
      <c r="N134">
        <v>4</v>
      </c>
      <c r="O134">
        <v>4</v>
      </c>
      <c r="P134">
        <v>4</v>
      </c>
      <c r="Q134">
        <v>4</v>
      </c>
      <c r="R134">
        <v>2</v>
      </c>
      <c r="S134">
        <v>5</v>
      </c>
      <c r="T134">
        <v>2</v>
      </c>
      <c r="U134">
        <v>4</v>
      </c>
      <c r="V134">
        <v>5</v>
      </c>
      <c r="W134">
        <v>4</v>
      </c>
      <c r="X134">
        <v>2</v>
      </c>
      <c r="Y134">
        <v>4</v>
      </c>
      <c r="Z134">
        <v>4</v>
      </c>
      <c r="AA134">
        <v>5</v>
      </c>
      <c r="AB134">
        <v>6</v>
      </c>
      <c r="AC134">
        <v>3</v>
      </c>
      <c r="AD134">
        <v>4</v>
      </c>
      <c r="AE134">
        <v>3</v>
      </c>
      <c r="AF134">
        <v>2</v>
      </c>
      <c r="AG134">
        <v>3</v>
      </c>
      <c r="AH134">
        <v>3</v>
      </c>
      <c r="AI134">
        <v>1</v>
      </c>
      <c r="AJ134">
        <v>5</v>
      </c>
      <c r="AK134">
        <v>2</v>
      </c>
      <c r="AL134">
        <v>3</v>
      </c>
      <c r="AM134">
        <v>3</v>
      </c>
      <c r="AN134">
        <v>4</v>
      </c>
      <c r="AO134">
        <v>3</v>
      </c>
      <c r="AP134">
        <v>5</v>
      </c>
      <c r="AQ134">
        <v>4</v>
      </c>
      <c r="AR134">
        <v>4</v>
      </c>
      <c r="AS134">
        <v>4</v>
      </c>
      <c r="AT134">
        <v>20</v>
      </c>
      <c r="AU134">
        <v>14</v>
      </c>
      <c r="AV134">
        <v>1</v>
      </c>
      <c r="AW134">
        <v>11</v>
      </c>
      <c r="AX134">
        <v>4</v>
      </c>
      <c r="AY134">
        <v>8</v>
      </c>
      <c r="AZ134">
        <v>6</v>
      </c>
      <c r="BA134">
        <v>7</v>
      </c>
      <c r="BB134">
        <v>15</v>
      </c>
      <c r="BC134">
        <v>2</v>
      </c>
      <c r="BD134">
        <v>13</v>
      </c>
      <c r="BE134">
        <v>12</v>
      </c>
      <c r="BF134">
        <v>17</v>
      </c>
      <c r="BG134">
        <v>9</v>
      </c>
      <c r="BH134">
        <v>10</v>
      </c>
      <c r="BI134">
        <v>3</v>
      </c>
      <c r="BJ134">
        <v>5</v>
      </c>
      <c r="BK134">
        <v>16</v>
      </c>
      <c r="BL134">
        <v>18</v>
      </c>
      <c r="BM134">
        <v>19</v>
      </c>
      <c r="BN134">
        <v>58</v>
      </c>
      <c r="BO134">
        <f t="shared" si="8"/>
        <v>74</v>
      </c>
      <c r="BR134">
        <f t="shared" si="9"/>
        <v>0.6192828488717842</v>
      </c>
      <c r="BS134">
        <f t="shared" si="10"/>
        <v>6</v>
      </c>
      <c r="BT134">
        <f t="shared" si="11"/>
        <v>65.8</v>
      </c>
    </row>
    <row r="135" spans="1:72" x14ac:dyDescent="0.25">
      <c r="A135">
        <v>46418</v>
      </c>
      <c r="B135">
        <v>0</v>
      </c>
      <c r="C135">
        <v>2005</v>
      </c>
      <c r="D135" s="1">
        <v>45972.945868055554</v>
      </c>
      <c r="E135" t="s">
        <v>107</v>
      </c>
      <c r="F135">
        <v>5</v>
      </c>
      <c r="G135">
        <v>3</v>
      </c>
      <c r="H135">
        <v>4</v>
      </c>
      <c r="I135">
        <v>5</v>
      </c>
      <c r="J135">
        <v>2</v>
      </c>
      <c r="K135">
        <v>2</v>
      </c>
      <c r="L135">
        <v>4</v>
      </c>
      <c r="M135">
        <v>2</v>
      </c>
      <c r="N135">
        <v>4</v>
      </c>
      <c r="O135">
        <v>4</v>
      </c>
      <c r="P135">
        <v>4</v>
      </c>
      <c r="Q135">
        <v>5</v>
      </c>
      <c r="R135">
        <v>2</v>
      </c>
      <c r="S135">
        <v>5</v>
      </c>
      <c r="T135">
        <v>3</v>
      </c>
      <c r="U135">
        <v>3</v>
      </c>
      <c r="V135">
        <v>5</v>
      </c>
      <c r="W135">
        <v>4</v>
      </c>
      <c r="X135">
        <v>4</v>
      </c>
      <c r="Y135">
        <v>4</v>
      </c>
      <c r="Z135">
        <v>5</v>
      </c>
      <c r="AA135">
        <v>7</v>
      </c>
      <c r="AB135">
        <v>5</v>
      </c>
      <c r="AC135">
        <v>5</v>
      </c>
      <c r="AD135">
        <v>5</v>
      </c>
      <c r="AE135">
        <v>3</v>
      </c>
      <c r="AF135">
        <v>4</v>
      </c>
      <c r="AG135">
        <v>4</v>
      </c>
      <c r="AH135">
        <v>6</v>
      </c>
      <c r="AI135">
        <v>5</v>
      </c>
      <c r="AJ135">
        <v>11</v>
      </c>
      <c r="AK135">
        <v>6</v>
      </c>
      <c r="AL135">
        <v>5</v>
      </c>
      <c r="AM135">
        <v>3</v>
      </c>
      <c r="AN135">
        <v>13</v>
      </c>
      <c r="AO135">
        <v>7</v>
      </c>
      <c r="AP135">
        <v>8</v>
      </c>
      <c r="AQ135">
        <v>4</v>
      </c>
      <c r="AR135">
        <v>5</v>
      </c>
      <c r="AS135">
        <v>7</v>
      </c>
      <c r="AT135">
        <v>11</v>
      </c>
      <c r="AU135">
        <v>16</v>
      </c>
      <c r="AV135">
        <v>12</v>
      </c>
      <c r="AW135">
        <v>10</v>
      </c>
      <c r="AX135">
        <v>6</v>
      </c>
      <c r="AY135">
        <v>7</v>
      </c>
      <c r="AZ135">
        <v>13</v>
      </c>
      <c r="BA135">
        <v>20</v>
      </c>
      <c r="BB135">
        <v>5</v>
      </c>
      <c r="BC135">
        <v>8</v>
      </c>
      <c r="BD135">
        <v>18</v>
      </c>
      <c r="BE135">
        <v>3</v>
      </c>
      <c r="BF135">
        <v>15</v>
      </c>
      <c r="BG135">
        <v>19</v>
      </c>
      <c r="BH135">
        <v>4</v>
      </c>
      <c r="BI135">
        <v>14</v>
      </c>
      <c r="BJ135">
        <v>9</v>
      </c>
      <c r="BK135">
        <v>17</v>
      </c>
      <c r="BL135">
        <v>1</v>
      </c>
      <c r="BM135">
        <v>2</v>
      </c>
      <c r="BN135">
        <v>64</v>
      </c>
      <c r="BO135">
        <f t="shared" si="8"/>
        <v>74</v>
      </c>
      <c r="BR135">
        <f t="shared" si="9"/>
        <v>0.6192828488717842</v>
      </c>
      <c r="BS135">
        <f t="shared" si="10"/>
        <v>6</v>
      </c>
      <c r="BT135">
        <f t="shared" si="11"/>
        <v>65.8</v>
      </c>
    </row>
    <row r="136" spans="1:72" s="2" customFormat="1" x14ac:dyDescent="0.25">
      <c r="A136">
        <v>42888</v>
      </c>
      <c r="B136">
        <v>0</v>
      </c>
      <c r="C136">
        <v>2003</v>
      </c>
      <c r="D136" s="1">
        <v>45961.58834490741</v>
      </c>
      <c r="E136" t="s">
        <v>127</v>
      </c>
      <c r="F136">
        <v>4</v>
      </c>
      <c r="G136">
        <v>5</v>
      </c>
      <c r="H136">
        <v>3</v>
      </c>
      <c r="I136">
        <v>4</v>
      </c>
      <c r="J136">
        <v>4</v>
      </c>
      <c r="K136">
        <v>2</v>
      </c>
      <c r="L136">
        <v>5</v>
      </c>
      <c r="M136">
        <v>2</v>
      </c>
      <c r="N136">
        <v>5</v>
      </c>
      <c r="O136">
        <v>4</v>
      </c>
      <c r="P136">
        <v>5</v>
      </c>
      <c r="Q136">
        <v>4</v>
      </c>
      <c r="R136">
        <v>4</v>
      </c>
      <c r="S136">
        <v>2</v>
      </c>
      <c r="T136">
        <v>4</v>
      </c>
      <c r="U136">
        <v>1</v>
      </c>
      <c r="V136">
        <v>5</v>
      </c>
      <c r="W136">
        <v>5</v>
      </c>
      <c r="X136">
        <v>2</v>
      </c>
      <c r="Y136">
        <v>5</v>
      </c>
      <c r="Z136">
        <v>8</v>
      </c>
      <c r="AA136">
        <v>10</v>
      </c>
      <c r="AB136">
        <v>10</v>
      </c>
      <c r="AC136">
        <v>8</v>
      </c>
      <c r="AD136">
        <v>4</v>
      </c>
      <c r="AE136">
        <v>7</v>
      </c>
      <c r="AF136">
        <v>7</v>
      </c>
      <c r="AG136">
        <v>7</v>
      </c>
      <c r="AH136">
        <v>5</v>
      </c>
      <c r="AI136">
        <v>17</v>
      </c>
      <c r="AJ136">
        <v>11</v>
      </c>
      <c r="AK136">
        <v>8</v>
      </c>
      <c r="AL136">
        <v>6</v>
      </c>
      <c r="AM136">
        <v>8</v>
      </c>
      <c r="AN136">
        <v>7</v>
      </c>
      <c r="AO136">
        <v>3</v>
      </c>
      <c r="AP136">
        <v>7</v>
      </c>
      <c r="AQ136">
        <v>5</v>
      </c>
      <c r="AR136">
        <v>6</v>
      </c>
      <c r="AS136">
        <v>8</v>
      </c>
      <c r="AT136">
        <v>15</v>
      </c>
      <c r="AU136">
        <v>1</v>
      </c>
      <c r="AV136">
        <v>3</v>
      </c>
      <c r="AW136">
        <v>13</v>
      </c>
      <c r="AX136">
        <v>18</v>
      </c>
      <c r="AY136">
        <v>6</v>
      </c>
      <c r="AZ136">
        <v>8</v>
      </c>
      <c r="BA136">
        <v>4</v>
      </c>
      <c r="BB136">
        <v>12</v>
      </c>
      <c r="BC136">
        <v>11</v>
      </c>
      <c r="BD136">
        <v>19</v>
      </c>
      <c r="BE136">
        <v>17</v>
      </c>
      <c r="BF136">
        <v>7</v>
      </c>
      <c r="BG136">
        <v>20</v>
      </c>
      <c r="BH136">
        <v>5</v>
      </c>
      <c r="BI136">
        <v>14</v>
      </c>
      <c r="BJ136">
        <v>16</v>
      </c>
      <c r="BK136">
        <v>10</v>
      </c>
      <c r="BL136">
        <v>9</v>
      </c>
      <c r="BM136">
        <v>2</v>
      </c>
      <c r="BN136">
        <v>68</v>
      </c>
      <c r="BO136">
        <f t="shared" si="8"/>
        <v>75</v>
      </c>
      <c r="BP136"/>
      <c r="BR136">
        <f t="shared" si="9"/>
        <v>0.66921671116651649</v>
      </c>
      <c r="BS136">
        <f t="shared" si="10"/>
        <v>6</v>
      </c>
      <c r="BT136">
        <f t="shared" si="11"/>
        <v>69.399999999999991</v>
      </c>
    </row>
    <row r="137" spans="1:72" x14ac:dyDescent="0.25">
      <c r="A137">
        <v>43853</v>
      </c>
      <c r="B137">
        <v>0</v>
      </c>
      <c r="C137">
        <v>2005</v>
      </c>
      <c r="D137" s="1">
        <v>45964.406099537038</v>
      </c>
      <c r="E137" t="s">
        <v>97</v>
      </c>
      <c r="F137">
        <v>5</v>
      </c>
      <c r="G137">
        <v>4</v>
      </c>
      <c r="H137">
        <v>4</v>
      </c>
      <c r="I137">
        <v>4</v>
      </c>
      <c r="J137">
        <v>4</v>
      </c>
      <c r="K137">
        <v>2</v>
      </c>
      <c r="L137">
        <v>4</v>
      </c>
      <c r="M137">
        <v>4</v>
      </c>
      <c r="N137">
        <v>4</v>
      </c>
      <c r="O137">
        <v>4</v>
      </c>
      <c r="P137">
        <v>4</v>
      </c>
      <c r="Q137">
        <v>4</v>
      </c>
      <c r="R137">
        <v>4</v>
      </c>
      <c r="S137">
        <v>5</v>
      </c>
      <c r="T137">
        <v>2</v>
      </c>
      <c r="U137">
        <v>3</v>
      </c>
      <c r="V137">
        <v>5</v>
      </c>
      <c r="W137">
        <v>2</v>
      </c>
      <c r="X137">
        <v>4</v>
      </c>
      <c r="Y137">
        <v>3</v>
      </c>
      <c r="Z137">
        <v>2</v>
      </c>
      <c r="AA137">
        <v>4</v>
      </c>
      <c r="AB137">
        <v>4</v>
      </c>
      <c r="AC137">
        <v>3</v>
      </c>
      <c r="AD137">
        <v>7</v>
      </c>
      <c r="AE137">
        <v>2</v>
      </c>
      <c r="AF137">
        <v>3</v>
      </c>
      <c r="AG137">
        <v>6</v>
      </c>
      <c r="AH137">
        <v>12</v>
      </c>
      <c r="AI137">
        <v>3</v>
      </c>
      <c r="AJ137">
        <v>6</v>
      </c>
      <c r="AK137">
        <v>4</v>
      </c>
      <c r="AL137">
        <v>3</v>
      </c>
      <c r="AM137">
        <v>4</v>
      </c>
      <c r="AN137">
        <v>6</v>
      </c>
      <c r="AO137">
        <v>9</v>
      </c>
      <c r="AP137">
        <v>5</v>
      </c>
      <c r="AQ137">
        <v>6</v>
      </c>
      <c r="AR137">
        <v>7</v>
      </c>
      <c r="AS137">
        <v>5</v>
      </c>
      <c r="AT137">
        <v>5</v>
      </c>
      <c r="AU137">
        <v>8</v>
      </c>
      <c r="AV137">
        <v>10</v>
      </c>
      <c r="AW137">
        <v>18</v>
      </c>
      <c r="AX137">
        <v>2</v>
      </c>
      <c r="AY137">
        <v>16</v>
      </c>
      <c r="AZ137">
        <v>15</v>
      </c>
      <c r="BA137">
        <v>11</v>
      </c>
      <c r="BB137">
        <v>1</v>
      </c>
      <c r="BC137">
        <v>20</v>
      </c>
      <c r="BD137">
        <v>6</v>
      </c>
      <c r="BE137">
        <v>12</v>
      </c>
      <c r="BF137">
        <v>19</v>
      </c>
      <c r="BG137">
        <v>17</v>
      </c>
      <c r="BH137">
        <v>13</v>
      </c>
      <c r="BI137">
        <v>7</v>
      </c>
      <c r="BJ137">
        <v>4</v>
      </c>
      <c r="BK137">
        <v>14</v>
      </c>
      <c r="BL137">
        <v>3</v>
      </c>
      <c r="BM137">
        <v>9</v>
      </c>
      <c r="BN137">
        <v>54</v>
      </c>
      <c r="BO137">
        <f t="shared" si="8"/>
        <v>75</v>
      </c>
      <c r="BR137">
        <f t="shared" si="9"/>
        <v>0.66921671116651649</v>
      </c>
      <c r="BS137">
        <f t="shared" si="10"/>
        <v>6</v>
      </c>
      <c r="BT137">
        <f t="shared" si="11"/>
        <v>69.399999999999991</v>
      </c>
    </row>
    <row r="138" spans="1:72" x14ac:dyDescent="0.25">
      <c r="A138">
        <v>44005</v>
      </c>
      <c r="B138">
        <v>0</v>
      </c>
      <c r="C138">
        <v>1996</v>
      </c>
      <c r="D138" s="1">
        <v>45964.623425925929</v>
      </c>
      <c r="E138" t="s">
        <v>180</v>
      </c>
      <c r="F138">
        <v>4</v>
      </c>
      <c r="G138">
        <v>5</v>
      </c>
      <c r="H138">
        <v>4</v>
      </c>
      <c r="I138">
        <v>4</v>
      </c>
      <c r="J138">
        <v>3</v>
      </c>
      <c r="K138">
        <v>5</v>
      </c>
      <c r="L138">
        <v>3</v>
      </c>
      <c r="M138">
        <v>3</v>
      </c>
      <c r="N138">
        <v>4</v>
      </c>
      <c r="O138">
        <v>4</v>
      </c>
      <c r="P138">
        <v>5</v>
      </c>
      <c r="Q138">
        <v>4</v>
      </c>
      <c r="R138">
        <v>4</v>
      </c>
      <c r="S138">
        <v>5</v>
      </c>
      <c r="T138">
        <v>2</v>
      </c>
      <c r="U138">
        <v>3</v>
      </c>
      <c r="V138">
        <v>4</v>
      </c>
      <c r="W138">
        <v>3</v>
      </c>
      <c r="X138">
        <v>3</v>
      </c>
      <c r="Y138">
        <v>3</v>
      </c>
      <c r="Z138">
        <v>4</v>
      </c>
      <c r="AA138">
        <v>7</v>
      </c>
      <c r="AB138">
        <v>4</v>
      </c>
      <c r="AC138">
        <v>4</v>
      </c>
      <c r="AD138">
        <v>4</v>
      </c>
      <c r="AE138">
        <v>2</v>
      </c>
      <c r="AF138">
        <v>6</v>
      </c>
      <c r="AG138">
        <v>4</v>
      </c>
      <c r="AH138">
        <v>10</v>
      </c>
      <c r="AI138">
        <v>14</v>
      </c>
      <c r="AJ138">
        <v>6</v>
      </c>
      <c r="AK138">
        <v>5</v>
      </c>
      <c r="AL138">
        <v>3</v>
      </c>
      <c r="AM138">
        <v>3</v>
      </c>
      <c r="AN138">
        <v>8</v>
      </c>
      <c r="AO138">
        <v>3</v>
      </c>
      <c r="AP138">
        <v>36</v>
      </c>
      <c r="AQ138">
        <v>6</v>
      </c>
      <c r="AR138">
        <v>5</v>
      </c>
      <c r="AS138">
        <v>4</v>
      </c>
      <c r="AT138">
        <v>7</v>
      </c>
      <c r="AU138">
        <v>4</v>
      </c>
      <c r="AV138">
        <v>14</v>
      </c>
      <c r="AW138">
        <v>3</v>
      </c>
      <c r="AX138">
        <v>5</v>
      </c>
      <c r="AY138">
        <v>2</v>
      </c>
      <c r="AZ138">
        <v>17</v>
      </c>
      <c r="BA138">
        <v>11</v>
      </c>
      <c r="BB138">
        <v>1</v>
      </c>
      <c r="BC138">
        <v>15</v>
      </c>
      <c r="BD138">
        <v>13</v>
      </c>
      <c r="BE138">
        <v>18</v>
      </c>
      <c r="BF138">
        <v>8</v>
      </c>
      <c r="BG138">
        <v>16</v>
      </c>
      <c r="BH138">
        <v>6</v>
      </c>
      <c r="BI138">
        <v>19</v>
      </c>
      <c r="BJ138">
        <v>9</v>
      </c>
      <c r="BK138">
        <v>10</v>
      </c>
      <c r="BL138">
        <v>20</v>
      </c>
      <c r="BM138">
        <v>12</v>
      </c>
      <c r="BN138">
        <v>60</v>
      </c>
      <c r="BO138">
        <f t="shared" si="8"/>
        <v>75</v>
      </c>
      <c r="BR138">
        <f t="shared" si="9"/>
        <v>0.66921671116651649</v>
      </c>
      <c r="BS138">
        <f t="shared" si="10"/>
        <v>6</v>
      </c>
      <c r="BT138">
        <f t="shared" si="11"/>
        <v>69.399999999999991</v>
      </c>
    </row>
    <row r="139" spans="1:72" x14ac:dyDescent="0.25">
      <c r="A139">
        <v>46231</v>
      </c>
      <c r="B139">
        <v>0</v>
      </c>
      <c r="C139">
        <v>2003</v>
      </c>
      <c r="D139" s="1">
        <v>45972.786006944443</v>
      </c>
      <c r="E139" t="s">
        <v>131</v>
      </c>
      <c r="F139">
        <v>4</v>
      </c>
      <c r="G139">
        <v>5</v>
      </c>
      <c r="H139">
        <v>1</v>
      </c>
      <c r="I139">
        <v>5</v>
      </c>
      <c r="J139">
        <v>5</v>
      </c>
      <c r="K139">
        <v>1</v>
      </c>
      <c r="L139">
        <v>4</v>
      </c>
      <c r="M139">
        <v>3</v>
      </c>
      <c r="N139">
        <v>5</v>
      </c>
      <c r="O139">
        <v>2</v>
      </c>
      <c r="P139">
        <v>5</v>
      </c>
      <c r="Q139">
        <v>5</v>
      </c>
      <c r="R139">
        <v>4</v>
      </c>
      <c r="S139">
        <v>5</v>
      </c>
      <c r="T139">
        <v>4</v>
      </c>
      <c r="U139">
        <v>2</v>
      </c>
      <c r="V139">
        <v>5</v>
      </c>
      <c r="W139">
        <v>5</v>
      </c>
      <c r="X139">
        <v>1</v>
      </c>
      <c r="Y139">
        <v>4</v>
      </c>
      <c r="Z139">
        <v>28</v>
      </c>
      <c r="AA139">
        <v>8</v>
      </c>
      <c r="AB139">
        <v>5</v>
      </c>
      <c r="AC139">
        <v>3</v>
      </c>
      <c r="AD139">
        <v>3</v>
      </c>
      <c r="AE139">
        <v>3</v>
      </c>
      <c r="AF139">
        <v>2</v>
      </c>
      <c r="AG139">
        <v>3</v>
      </c>
      <c r="AH139">
        <v>4</v>
      </c>
      <c r="AI139">
        <v>6</v>
      </c>
      <c r="AJ139">
        <v>6</v>
      </c>
      <c r="AK139">
        <v>4</v>
      </c>
      <c r="AL139">
        <v>5</v>
      </c>
      <c r="AM139">
        <v>3</v>
      </c>
      <c r="AN139">
        <v>6</v>
      </c>
      <c r="AO139">
        <v>3</v>
      </c>
      <c r="AP139">
        <v>4</v>
      </c>
      <c r="AQ139">
        <v>8</v>
      </c>
      <c r="AR139">
        <v>4</v>
      </c>
      <c r="AS139">
        <v>11</v>
      </c>
      <c r="AT139">
        <v>2</v>
      </c>
      <c r="AU139">
        <v>13</v>
      </c>
      <c r="AV139">
        <v>10</v>
      </c>
      <c r="AW139">
        <v>19</v>
      </c>
      <c r="AX139">
        <v>17</v>
      </c>
      <c r="AY139">
        <v>9</v>
      </c>
      <c r="AZ139">
        <v>16</v>
      </c>
      <c r="BA139">
        <v>12</v>
      </c>
      <c r="BB139">
        <v>8</v>
      </c>
      <c r="BC139">
        <v>3</v>
      </c>
      <c r="BD139">
        <v>6</v>
      </c>
      <c r="BE139">
        <v>7</v>
      </c>
      <c r="BF139">
        <v>15</v>
      </c>
      <c r="BG139">
        <v>14</v>
      </c>
      <c r="BH139">
        <v>5</v>
      </c>
      <c r="BI139">
        <v>20</v>
      </c>
      <c r="BJ139">
        <v>18</v>
      </c>
      <c r="BK139">
        <v>11</v>
      </c>
      <c r="BL139">
        <v>4</v>
      </c>
      <c r="BM139">
        <v>1</v>
      </c>
      <c r="BN139">
        <v>76</v>
      </c>
      <c r="BO139">
        <f t="shared" si="8"/>
        <v>75</v>
      </c>
      <c r="BR139">
        <f t="shared" si="9"/>
        <v>0.66921671116651649</v>
      </c>
      <c r="BS139">
        <f t="shared" si="10"/>
        <v>6</v>
      </c>
      <c r="BT139">
        <f t="shared" si="11"/>
        <v>69.399999999999991</v>
      </c>
    </row>
    <row r="140" spans="1:72" x14ac:dyDescent="0.25">
      <c r="A140">
        <v>46234</v>
      </c>
      <c r="B140">
        <v>0</v>
      </c>
      <c r="C140">
        <v>1976</v>
      </c>
      <c r="D140" s="1">
        <v>45972.788900462961</v>
      </c>
      <c r="E140" t="s">
        <v>192</v>
      </c>
      <c r="F140">
        <v>5</v>
      </c>
      <c r="G140">
        <v>5</v>
      </c>
      <c r="H140">
        <v>5</v>
      </c>
      <c r="I140">
        <v>5</v>
      </c>
      <c r="J140">
        <v>5</v>
      </c>
      <c r="K140">
        <v>1</v>
      </c>
      <c r="L140">
        <v>4</v>
      </c>
      <c r="M140">
        <v>4</v>
      </c>
      <c r="N140">
        <v>1</v>
      </c>
      <c r="O140">
        <v>5</v>
      </c>
      <c r="P140">
        <v>5</v>
      </c>
      <c r="Q140">
        <v>5</v>
      </c>
      <c r="R140">
        <v>4</v>
      </c>
      <c r="S140">
        <v>2</v>
      </c>
      <c r="T140">
        <v>2</v>
      </c>
      <c r="U140">
        <v>5</v>
      </c>
      <c r="V140">
        <v>4</v>
      </c>
      <c r="W140">
        <v>1</v>
      </c>
      <c r="X140">
        <v>2</v>
      </c>
      <c r="Y140">
        <v>5</v>
      </c>
      <c r="Z140">
        <v>4</v>
      </c>
      <c r="AA140">
        <v>9</v>
      </c>
      <c r="AB140">
        <v>10</v>
      </c>
      <c r="AC140">
        <v>4</v>
      </c>
      <c r="AD140">
        <v>3</v>
      </c>
      <c r="AE140">
        <v>12</v>
      </c>
      <c r="AF140">
        <v>5</v>
      </c>
      <c r="AG140">
        <v>5</v>
      </c>
      <c r="AH140">
        <v>6</v>
      </c>
      <c r="AI140">
        <v>6</v>
      </c>
      <c r="AJ140">
        <v>7</v>
      </c>
      <c r="AK140">
        <v>6</v>
      </c>
      <c r="AL140">
        <v>11</v>
      </c>
      <c r="AM140">
        <v>13</v>
      </c>
      <c r="AN140">
        <v>8</v>
      </c>
      <c r="AO140">
        <v>19</v>
      </c>
      <c r="AP140">
        <v>7</v>
      </c>
      <c r="AQ140">
        <v>4</v>
      </c>
      <c r="AR140">
        <v>6</v>
      </c>
      <c r="AS140">
        <v>7</v>
      </c>
      <c r="AT140">
        <v>18</v>
      </c>
      <c r="AU140">
        <v>5</v>
      </c>
      <c r="AV140">
        <v>7</v>
      </c>
      <c r="AW140">
        <v>15</v>
      </c>
      <c r="AX140">
        <v>6</v>
      </c>
      <c r="AY140">
        <v>3</v>
      </c>
      <c r="AZ140">
        <v>19</v>
      </c>
      <c r="BA140">
        <v>20</v>
      </c>
      <c r="BB140">
        <v>4</v>
      </c>
      <c r="BC140">
        <v>17</v>
      </c>
      <c r="BD140">
        <v>10</v>
      </c>
      <c r="BE140">
        <v>2</v>
      </c>
      <c r="BF140">
        <v>12</v>
      </c>
      <c r="BG140">
        <v>8</v>
      </c>
      <c r="BH140">
        <v>13</v>
      </c>
      <c r="BI140">
        <v>1</v>
      </c>
      <c r="BJ140">
        <v>14</v>
      </c>
      <c r="BK140">
        <v>16</v>
      </c>
      <c r="BL140">
        <v>11</v>
      </c>
      <c r="BM140">
        <v>9</v>
      </c>
      <c r="BN140">
        <v>64</v>
      </c>
      <c r="BO140">
        <f t="shared" si="8"/>
        <v>75</v>
      </c>
      <c r="BR140">
        <f t="shared" si="9"/>
        <v>0.66921671116651649</v>
      </c>
      <c r="BS140">
        <f t="shared" si="10"/>
        <v>6</v>
      </c>
      <c r="BT140">
        <f t="shared" si="11"/>
        <v>69.399999999999991</v>
      </c>
    </row>
    <row r="141" spans="1:72" x14ac:dyDescent="0.25">
      <c r="A141">
        <v>46241</v>
      </c>
      <c r="B141">
        <v>0</v>
      </c>
      <c r="C141">
        <v>2007</v>
      </c>
      <c r="D141" s="1">
        <v>45972.792650462965</v>
      </c>
      <c r="E141" t="s">
        <v>66</v>
      </c>
      <c r="F141">
        <v>4</v>
      </c>
      <c r="G141">
        <v>4</v>
      </c>
      <c r="H141">
        <v>4</v>
      </c>
      <c r="I141">
        <v>4</v>
      </c>
      <c r="J141">
        <v>4</v>
      </c>
      <c r="K141">
        <v>4</v>
      </c>
      <c r="L141">
        <v>3</v>
      </c>
      <c r="M141">
        <v>3</v>
      </c>
      <c r="N141">
        <v>4</v>
      </c>
      <c r="O141">
        <v>3</v>
      </c>
      <c r="P141">
        <v>4</v>
      </c>
      <c r="Q141">
        <v>4</v>
      </c>
      <c r="R141">
        <v>2</v>
      </c>
      <c r="S141">
        <v>4</v>
      </c>
      <c r="T141">
        <v>3</v>
      </c>
      <c r="U141">
        <v>4</v>
      </c>
      <c r="V141">
        <v>5</v>
      </c>
      <c r="W141">
        <v>4</v>
      </c>
      <c r="X141">
        <v>4</v>
      </c>
      <c r="Y141">
        <v>4</v>
      </c>
      <c r="Z141">
        <v>2</v>
      </c>
      <c r="AA141">
        <v>5</v>
      </c>
      <c r="AB141">
        <v>2</v>
      </c>
      <c r="AC141">
        <v>2</v>
      </c>
      <c r="AD141">
        <v>1</v>
      </c>
      <c r="AE141">
        <v>2</v>
      </c>
      <c r="AF141">
        <v>46</v>
      </c>
      <c r="AG141">
        <v>4</v>
      </c>
      <c r="AH141">
        <v>7</v>
      </c>
      <c r="AI141">
        <v>7</v>
      </c>
      <c r="AJ141">
        <v>3</v>
      </c>
      <c r="AK141">
        <v>2</v>
      </c>
      <c r="AL141">
        <v>7</v>
      </c>
      <c r="AM141">
        <v>5</v>
      </c>
      <c r="AN141">
        <v>5</v>
      </c>
      <c r="AO141">
        <v>1</v>
      </c>
      <c r="AP141">
        <v>6</v>
      </c>
      <c r="AQ141">
        <v>8</v>
      </c>
      <c r="AR141">
        <v>4</v>
      </c>
      <c r="AS141">
        <v>18</v>
      </c>
      <c r="AT141">
        <v>15</v>
      </c>
      <c r="AU141">
        <v>9</v>
      </c>
      <c r="AV141">
        <v>16</v>
      </c>
      <c r="AW141">
        <v>17</v>
      </c>
      <c r="AX141">
        <v>20</v>
      </c>
      <c r="AY141">
        <v>5</v>
      </c>
      <c r="AZ141">
        <v>1</v>
      </c>
      <c r="BA141">
        <v>10</v>
      </c>
      <c r="BB141">
        <v>8</v>
      </c>
      <c r="BC141">
        <v>12</v>
      </c>
      <c r="BD141">
        <v>14</v>
      </c>
      <c r="BE141">
        <v>19</v>
      </c>
      <c r="BF141">
        <v>11</v>
      </c>
      <c r="BG141">
        <v>2</v>
      </c>
      <c r="BH141">
        <v>7</v>
      </c>
      <c r="BI141">
        <v>18</v>
      </c>
      <c r="BJ141">
        <v>6</v>
      </c>
      <c r="BK141">
        <v>3</v>
      </c>
      <c r="BL141">
        <v>4</v>
      </c>
      <c r="BM141">
        <v>13</v>
      </c>
      <c r="BN141">
        <v>57</v>
      </c>
      <c r="BO141">
        <f t="shared" si="8"/>
        <v>75</v>
      </c>
      <c r="BR141">
        <f t="shared" si="9"/>
        <v>0.66921671116651649</v>
      </c>
      <c r="BS141">
        <f t="shared" si="10"/>
        <v>6</v>
      </c>
      <c r="BT141">
        <f t="shared" si="11"/>
        <v>69.399999999999991</v>
      </c>
    </row>
    <row r="142" spans="1:72" x14ac:dyDescent="0.25">
      <c r="A142">
        <v>46647</v>
      </c>
      <c r="B142">
        <v>0</v>
      </c>
      <c r="C142">
        <v>2002</v>
      </c>
      <c r="D142" s="1">
        <v>45975.694398148145</v>
      </c>
      <c r="E142" t="s">
        <v>66</v>
      </c>
      <c r="F142">
        <v>4</v>
      </c>
      <c r="G142">
        <v>4</v>
      </c>
      <c r="H142">
        <v>4</v>
      </c>
      <c r="I142">
        <v>4</v>
      </c>
      <c r="J142">
        <v>4</v>
      </c>
      <c r="K142">
        <v>2</v>
      </c>
      <c r="L142">
        <v>5</v>
      </c>
      <c r="M142">
        <v>3</v>
      </c>
      <c r="N142">
        <v>4</v>
      </c>
      <c r="O142">
        <v>5</v>
      </c>
      <c r="P142">
        <v>4</v>
      </c>
      <c r="Q142">
        <v>5</v>
      </c>
      <c r="R142">
        <v>4</v>
      </c>
      <c r="S142">
        <v>2</v>
      </c>
      <c r="T142">
        <v>3</v>
      </c>
      <c r="U142">
        <v>2</v>
      </c>
      <c r="V142">
        <v>5</v>
      </c>
      <c r="W142">
        <v>4</v>
      </c>
      <c r="X142">
        <v>3</v>
      </c>
      <c r="Y142">
        <v>4</v>
      </c>
      <c r="Z142">
        <v>6</v>
      </c>
      <c r="AA142">
        <v>8</v>
      </c>
      <c r="AB142">
        <v>8</v>
      </c>
      <c r="AC142">
        <v>6</v>
      </c>
      <c r="AD142">
        <v>7</v>
      </c>
      <c r="AE142">
        <v>8</v>
      </c>
      <c r="AF142">
        <v>7</v>
      </c>
      <c r="AG142">
        <v>5</v>
      </c>
      <c r="AH142">
        <v>6</v>
      </c>
      <c r="AI142">
        <v>6</v>
      </c>
      <c r="AJ142">
        <v>7</v>
      </c>
      <c r="AK142">
        <v>4</v>
      </c>
      <c r="AL142">
        <v>10</v>
      </c>
      <c r="AM142">
        <v>7</v>
      </c>
      <c r="AN142">
        <v>9</v>
      </c>
      <c r="AO142">
        <v>20</v>
      </c>
      <c r="AP142">
        <v>12</v>
      </c>
      <c r="AQ142">
        <v>9</v>
      </c>
      <c r="AR142">
        <v>7</v>
      </c>
      <c r="AS142">
        <v>7</v>
      </c>
      <c r="AT142">
        <v>8</v>
      </c>
      <c r="AU142">
        <v>6</v>
      </c>
      <c r="AV142">
        <v>15</v>
      </c>
      <c r="AW142">
        <v>19</v>
      </c>
      <c r="AX142">
        <v>16</v>
      </c>
      <c r="AY142">
        <v>10</v>
      </c>
      <c r="AZ142">
        <v>2</v>
      </c>
      <c r="BA142">
        <v>17</v>
      </c>
      <c r="BB142">
        <v>11</v>
      </c>
      <c r="BC142">
        <v>3</v>
      </c>
      <c r="BD142">
        <v>5</v>
      </c>
      <c r="BE142">
        <v>4</v>
      </c>
      <c r="BF142">
        <v>14</v>
      </c>
      <c r="BG142">
        <v>18</v>
      </c>
      <c r="BH142">
        <v>20</v>
      </c>
      <c r="BI142">
        <v>1</v>
      </c>
      <c r="BJ142">
        <v>13</v>
      </c>
      <c r="BK142">
        <v>12</v>
      </c>
      <c r="BL142">
        <v>9</v>
      </c>
      <c r="BM142">
        <v>7</v>
      </c>
      <c r="BN142">
        <v>60</v>
      </c>
      <c r="BO142">
        <f t="shared" si="8"/>
        <v>75</v>
      </c>
      <c r="BR142">
        <f t="shared" si="9"/>
        <v>0.66921671116651649</v>
      </c>
      <c r="BS142">
        <f t="shared" si="10"/>
        <v>6</v>
      </c>
      <c r="BT142">
        <f t="shared" si="11"/>
        <v>69.399999999999991</v>
      </c>
    </row>
    <row r="143" spans="1:72" x14ac:dyDescent="0.25">
      <c r="A143">
        <v>43093</v>
      </c>
      <c r="B143">
        <v>0</v>
      </c>
      <c r="C143">
        <v>1970</v>
      </c>
      <c r="D143" s="1">
        <v>45961.809236111112</v>
      </c>
      <c r="E143" t="s">
        <v>196</v>
      </c>
      <c r="F143">
        <v>4</v>
      </c>
      <c r="G143">
        <v>4</v>
      </c>
      <c r="H143">
        <v>5</v>
      </c>
      <c r="I143">
        <v>4</v>
      </c>
      <c r="J143">
        <v>4</v>
      </c>
      <c r="K143">
        <v>4</v>
      </c>
      <c r="L143">
        <v>4</v>
      </c>
      <c r="M143">
        <v>4</v>
      </c>
      <c r="N143">
        <v>2</v>
      </c>
      <c r="O143">
        <v>4</v>
      </c>
      <c r="P143">
        <v>4</v>
      </c>
      <c r="Q143">
        <v>4</v>
      </c>
      <c r="R143">
        <v>3</v>
      </c>
      <c r="S143">
        <v>5</v>
      </c>
      <c r="T143">
        <v>3</v>
      </c>
      <c r="U143">
        <v>4</v>
      </c>
      <c r="V143">
        <v>4</v>
      </c>
      <c r="W143">
        <v>2</v>
      </c>
      <c r="X143">
        <v>4</v>
      </c>
      <c r="Y143">
        <v>4</v>
      </c>
      <c r="Z143">
        <v>3</v>
      </c>
      <c r="AA143">
        <v>4</v>
      </c>
      <c r="AB143">
        <v>4</v>
      </c>
      <c r="AC143">
        <v>6</v>
      </c>
      <c r="AD143">
        <v>2</v>
      </c>
      <c r="AE143">
        <v>2</v>
      </c>
      <c r="AF143">
        <v>2</v>
      </c>
      <c r="AG143">
        <v>2</v>
      </c>
      <c r="AH143">
        <v>6</v>
      </c>
      <c r="AI143">
        <v>3</v>
      </c>
      <c r="AJ143">
        <v>4</v>
      </c>
      <c r="AK143">
        <v>3</v>
      </c>
      <c r="AL143">
        <v>4</v>
      </c>
      <c r="AM143">
        <v>3</v>
      </c>
      <c r="AN143">
        <v>7</v>
      </c>
      <c r="AO143">
        <v>3</v>
      </c>
      <c r="AP143">
        <v>5</v>
      </c>
      <c r="AQ143">
        <v>3</v>
      </c>
      <c r="AR143">
        <v>3</v>
      </c>
      <c r="AS143">
        <v>4</v>
      </c>
      <c r="AT143">
        <v>10</v>
      </c>
      <c r="AU143">
        <v>19</v>
      </c>
      <c r="AV143">
        <v>1</v>
      </c>
      <c r="AW143">
        <v>6</v>
      </c>
      <c r="AX143">
        <v>20</v>
      </c>
      <c r="AY143">
        <v>11</v>
      </c>
      <c r="AZ143">
        <v>18</v>
      </c>
      <c r="BA143">
        <v>16</v>
      </c>
      <c r="BB143">
        <v>3</v>
      </c>
      <c r="BC143">
        <v>12</v>
      </c>
      <c r="BD143">
        <v>13</v>
      </c>
      <c r="BE143">
        <v>5</v>
      </c>
      <c r="BF143">
        <v>17</v>
      </c>
      <c r="BG143">
        <v>2</v>
      </c>
      <c r="BH143">
        <v>14</v>
      </c>
      <c r="BI143">
        <v>4</v>
      </c>
      <c r="BJ143">
        <v>8</v>
      </c>
      <c r="BK143">
        <v>7</v>
      </c>
      <c r="BL143">
        <v>15</v>
      </c>
      <c r="BM143">
        <v>9</v>
      </c>
      <c r="BN143">
        <v>55</v>
      </c>
      <c r="BO143">
        <f t="shared" si="8"/>
        <v>76</v>
      </c>
      <c r="BR143">
        <f t="shared" si="9"/>
        <v>0.71915057346124889</v>
      </c>
      <c r="BS143">
        <f t="shared" si="10"/>
        <v>6</v>
      </c>
      <c r="BT143">
        <f t="shared" si="11"/>
        <v>73</v>
      </c>
    </row>
    <row r="144" spans="1:72" x14ac:dyDescent="0.25">
      <c r="A144">
        <v>43272</v>
      </c>
      <c r="B144">
        <v>0</v>
      </c>
      <c r="C144">
        <v>1994</v>
      </c>
      <c r="D144" s="1">
        <v>45962.719201388885</v>
      </c>
      <c r="E144" t="s">
        <v>182</v>
      </c>
      <c r="F144">
        <v>4</v>
      </c>
      <c r="G144">
        <v>4</v>
      </c>
      <c r="H144">
        <v>4</v>
      </c>
      <c r="I144">
        <v>4</v>
      </c>
      <c r="J144">
        <v>4</v>
      </c>
      <c r="K144">
        <v>3</v>
      </c>
      <c r="L144">
        <v>4</v>
      </c>
      <c r="M144">
        <v>4</v>
      </c>
      <c r="N144">
        <v>2</v>
      </c>
      <c r="O144">
        <v>4</v>
      </c>
      <c r="P144">
        <v>5</v>
      </c>
      <c r="Q144">
        <v>5</v>
      </c>
      <c r="R144">
        <v>4</v>
      </c>
      <c r="S144">
        <v>3</v>
      </c>
      <c r="T144">
        <v>4</v>
      </c>
      <c r="U144">
        <v>4</v>
      </c>
      <c r="V144">
        <v>2</v>
      </c>
      <c r="W144">
        <v>5</v>
      </c>
      <c r="X144">
        <v>3</v>
      </c>
      <c r="Y144">
        <v>4</v>
      </c>
      <c r="Z144">
        <v>6</v>
      </c>
      <c r="AA144">
        <v>5</v>
      </c>
      <c r="AB144">
        <v>6</v>
      </c>
      <c r="AC144">
        <v>3</v>
      </c>
      <c r="AD144">
        <v>3</v>
      </c>
      <c r="AE144">
        <v>4</v>
      </c>
      <c r="AF144">
        <v>3</v>
      </c>
      <c r="AG144">
        <v>4</v>
      </c>
      <c r="AH144">
        <v>24</v>
      </c>
      <c r="AI144">
        <v>10</v>
      </c>
      <c r="AJ144">
        <v>4</v>
      </c>
      <c r="AK144">
        <v>4</v>
      </c>
      <c r="AL144">
        <v>7</v>
      </c>
      <c r="AM144">
        <v>4</v>
      </c>
      <c r="AN144">
        <v>6</v>
      </c>
      <c r="AO144">
        <v>4</v>
      </c>
      <c r="AP144">
        <v>5</v>
      </c>
      <c r="AQ144">
        <v>9</v>
      </c>
      <c r="AR144">
        <v>6</v>
      </c>
      <c r="AS144">
        <v>5</v>
      </c>
      <c r="AT144">
        <v>18</v>
      </c>
      <c r="AU144">
        <v>15</v>
      </c>
      <c r="AV144">
        <v>2</v>
      </c>
      <c r="AW144">
        <v>19</v>
      </c>
      <c r="AX144">
        <v>12</v>
      </c>
      <c r="AY144">
        <v>8</v>
      </c>
      <c r="AZ144">
        <v>6</v>
      </c>
      <c r="BA144">
        <v>16</v>
      </c>
      <c r="BB144">
        <v>10</v>
      </c>
      <c r="BC144">
        <v>17</v>
      </c>
      <c r="BD144">
        <v>4</v>
      </c>
      <c r="BE144">
        <v>5</v>
      </c>
      <c r="BF144">
        <v>9</v>
      </c>
      <c r="BG144">
        <v>14</v>
      </c>
      <c r="BH144">
        <v>7</v>
      </c>
      <c r="BI144">
        <v>11</v>
      </c>
      <c r="BJ144">
        <v>20</v>
      </c>
      <c r="BK144">
        <v>1</v>
      </c>
      <c r="BL144">
        <v>3</v>
      </c>
      <c r="BM144">
        <v>13</v>
      </c>
      <c r="BN144">
        <v>64</v>
      </c>
      <c r="BO144">
        <f t="shared" si="8"/>
        <v>76</v>
      </c>
      <c r="BR144">
        <f t="shared" si="9"/>
        <v>0.71915057346124889</v>
      </c>
      <c r="BS144">
        <f t="shared" si="10"/>
        <v>6</v>
      </c>
      <c r="BT144">
        <f t="shared" si="11"/>
        <v>73</v>
      </c>
    </row>
    <row r="145" spans="1:72" x14ac:dyDescent="0.25">
      <c r="A145">
        <v>43768</v>
      </c>
      <c r="B145">
        <v>0</v>
      </c>
      <c r="C145">
        <v>1999</v>
      </c>
      <c r="D145" s="1">
        <v>45964.332800925928</v>
      </c>
      <c r="E145" t="s">
        <v>66</v>
      </c>
      <c r="F145">
        <v>4</v>
      </c>
      <c r="G145">
        <v>4</v>
      </c>
      <c r="H145">
        <v>4</v>
      </c>
      <c r="I145">
        <v>4</v>
      </c>
      <c r="J145">
        <v>4</v>
      </c>
      <c r="K145">
        <v>4</v>
      </c>
      <c r="L145">
        <v>4</v>
      </c>
      <c r="M145">
        <v>2</v>
      </c>
      <c r="N145">
        <v>5</v>
      </c>
      <c r="O145">
        <v>4</v>
      </c>
      <c r="P145">
        <v>4</v>
      </c>
      <c r="Q145">
        <v>4</v>
      </c>
      <c r="R145">
        <v>4</v>
      </c>
      <c r="S145">
        <v>4</v>
      </c>
      <c r="T145">
        <v>2</v>
      </c>
      <c r="U145">
        <v>4</v>
      </c>
      <c r="V145">
        <v>5</v>
      </c>
      <c r="W145">
        <v>3</v>
      </c>
      <c r="X145">
        <v>4</v>
      </c>
      <c r="Y145">
        <v>3</v>
      </c>
      <c r="Z145">
        <v>5</v>
      </c>
      <c r="AA145">
        <v>12</v>
      </c>
      <c r="AB145">
        <v>5</v>
      </c>
      <c r="AC145">
        <v>8</v>
      </c>
      <c r="AD145">
        <v>3</v>
      </c>
      <c r="AE145">
        <v>3</v>
      </c>
      <c r="AF145">
        <v>10</v>
      </c>
      <c r="AG145">
        <v>4</v>
      </c>
      <c r="AH145">
        <v>4</v>
      </c>
      <c r="AI145">
        <v>13</v>
      </c>
      <c r="AJ145">
        <v>9</v>
      </c>
      <c r="AK145">
        <v>3</v>
      </c>
      <c r="AL145">
        <v>6</v>
      </c>
      <c r="AM145">
        <v>4</v>
      </c>
      <c r="AN145">
        <v>6</v>
      </c>
      <c r="AO145">
        <v>2</v>
      </c>
      <c r="AP145">
        <v>14</v>
      </c>
      <c r="AQ145">
        <v>5</v>
      </c>
      <c r="AR145">
        <v>6</v>
      </c>
      <c r="AS145">
        <v>8</v>
      </c>
      <c r="AT145">
        <v>16</v>
      </c>
      <c r="AU145">
        <v>17</v>
      </c>
      <c r="AV145">
        <v>19</v>
      </c>
      <c r="AW145">
        <v>18</v>
      </c>
      <c r="AX145">
        <v>14</v>
      </c>
      <c r="AY145">
        <v>20</v>
      </c>
      <c r="AZ145">
        <v>12</v>
      </c>
      <c r="BA145">
        <v>7</v>
      </c>
      <c r="BB145">
        <v>5</v>
      </c>
      <c r="BC145">
        <v>9</v>
      </c>
      <c r="BD145">
        <v>2</v>
      </c>
      <c r="BE145">
        <v>15</v>
      </c>
      <c r="BF145">
        <v>8</v>
      </c>
      <c r="BG145">
        <v>6</v>
      </c>
      <c r="BH145">
        <v>3</v>
      </c>
      <c r="BI145">
        <v>13</v>
      </c>
      <c r="BJ145">
        <v>4</v>
      </c>
      <c r="BK145">
        <v>11</v>
      </c>
      <c r="BL145">
        <v>10</v>
      </c>
      <c r="BM145">
        <v>1</v>
      </c>
      <c r="BN145">
        <v>54</v>
      </c>
      <c r="BO145">
        <f t="shared" si="8"/>
        <v>76</v>
      </c>
      <c r="BR145">
        <f t="shared" si="9"/>
        <v>0.71915057346124889</v>
      </c>
      <c r="BS145">
        <f t="shared" si="10"/>
        <v>6</v>
      </c>
      <c r="BT145">
        <f t="shared" si="11"/>
        <v>73</v>
      </c>
    </row>
    <row r="146" spans="1:72" x14ac:dyDescent="0.25">
      <c r="A146">
        <v>43913</v>
      </c>
      <c r="B146">
        <v>0</v>
      </c>
      <c r="C146">
        <v>1995</v>
      </c>
      <c r="D146" s="1">
        <v>45964.475914351853</v>
      </c>
      <c r="E146" t="s">
        <v>181</v>
      </c>
      <c r="F146">
        <v>4</v>
      </c>
      <c r="G146">
        <v>4</v>
      </c>
      <c r="H146">
        <v>4</v>
      </c>
      <c r="I146">
        <v>4</v>
      </c>
      <c r="J146">
        <v>4</v>
      </c>
      <c r="K146">
        <v>5</v>
      </c>
      <c r="L146">
        <v>4</v>
      </c>
      <c r="M146">
        <v>4</v>
      </c>
      <c r="N146">
        <v>4</v>
      </c>
      <c r="O146">
        <v>4</v>
      </c>
      <c r="P146">
        <v>4</v>
      </c>
      <c r="Q146">
        <v>4</v>
      </c>
      <c r="R146">
        <v>4</v>
      </c>
      <c r="S146">
        <v>4</v>
      </c>
      <c r="T146">
        <v>2</v>
      </c>
      <c r="U146">
        <v>4</v>
      </c>
      <c r="V146">
        <v>4</v>
      </c>
      <c r="W146">
        <v>2</v>
      </c>
      <c r="X146">
        <v>4</v>
      </c>
      <c r="Y146">
        <v>3</v>
      </c>
      <c r="Z146">
        <v>2</v>
      </c>
      <c r="AA146">
        <v>5</v>
      </c>
      <c r="AB146">
        <v>6</v>
      </c>
      <c r="AC146">
        <v>3</v>
      </c>
      <c r="AD146">
        <v>3</v>
      </c>
      <c r="AE146">
        <v>3</v>
      </c>
      <c r="AF146">
        <v>5</v>
      </c>
      <c r="AG146">
        <v>4</v>
      </c>
      <c r="AH146">
        <v>5</v>
      </c>
      <c r="AI146">
        <v>4</v>
      </c>
      <c r="AJ146">
        <v>4</v>
      </c>
      <c r="AK146">
        <v>3</v>
      </c>
      <c r="AL146">
        <v>3</v>
      </c>
      <c r="AM146">
        <v>4</v>
      </c>
      <c r="AN146">
        <v>13</v>
      </c>
      <c r="AO146">
        <v>4</v>
      </c>
      <c r="AP146">
        <v>8</v>
      </c>
      <c r="AQ146">
        <v>11</v>
      </c>
      <c r="AR146">
        <v>4</v>
      </c>
      <c r="AS146">
        <v>5</v>
      </c>
      <c r="AT146">
        <v>17</v>
      </c>
      <c r="AU146">
        <v>16</v>
      </c>
      <c r="AV146">
        <v>3</v>
      </c>
      <c r="AW146">
        <v>20</v>
      </c>
      <c r="AX146">
        <v>19</v>
      </c>
      <c r="AY146">
        <v>11</v>
      </c>
      <c r="AZ146">
        <v>18</v>
      </c>
      <c r="BA146">
        <v>13</v>
      </c>
      <c r="BB146">
        <v>7</v>
      </c>
      <c r="BC146">
        <v>10</v>
      </c>
      <c r="BD146">
        <v>9</v>
      </c>
      <c r="BE146">
        <v>14</v>
      </c>
      <c r="BF146">
        <v>15</v>
      </c>
      <c r="BG146">
        <v>5</v>
      </c>
      <c r="BH146">
        <v>2</v>
      </c>
      <c r="BI146">
        <v>4</v>
      </c>
      <c r="BJ146">
        <v>8</v>
      </c>
      <c r="BK146">
        <v>1</v>
      </c>
      <c r="BL146">
        <v>12</v>
      </c>
      <c r="BM146">
        <v>6</v>
      </c>
      <c r="BN146">
        <v>53</v>
      </c>
      <c r="BO146">
        <f t="shared" si="8"/>
        <v>76</v>
      </c>
      <c r="BR146">
        <f t="shared" si="9"/>
        <v>0.71915057346124889</v>
      </c>
      <c r="BS146">
        <f t="shared" si="10"/>
        <v>6</v>
      </c>
      <c r="BT146">
        <f t="shared" si="11"/>
        <v>73</v>
      </c>
    </row>
    <row r="147" spans="1:72" x14ac:dyDescent="0.25">
      <c r="A147">
        <v>45676</v>
      </c>
      <c r="B147">
        <v>0</v>
      </c>
      <c r="C147">
        <v>1974</v>
      </c>
      <c r="D147" s="1">
        <v>45969.690949074073</v>
      </c>
      <c r="E147" t="s">
        <v>66</v>
      </c>
      <c r="F147">
        <v>4</v>
      </c>
      <c r="G147">
        <v>4</v>
      </c>
      <c r="H147">
        <v>5</v>
      </c>
      <c r="I147">
        <v>5</v>
      </c>
      <c r="J147">
        <v>3</v>
      </c>
      <c r="K147">
        <v>5</v>
      </c>
      <c r="L147">
        <v>4</v>
      </c>
      <c r="M147">
        <v>4</v>
      </c>
      <c r="N147">
        <v>4</v>
      </c>
      <c r="O147">
        <v>4</v>
      </c>
      <c r="P147">
        <v>5</v>
      </c>
      <c r="Q147">
        <v>4</v>
      </c>
      <c r="R147">
        <v>3</v>
      </c>
      <c r="S147">
        <v>2</v>
      </c>
      <c r="T147">
        <v>4</v>
      </c>
      <c r="U147">
        <v>3</v>
      </c>
      <c r="V147">
        <v>1</v>
      </c>
      <c r="W147">
        <v>5</v>
      </c>
      <c r="X147">
        <v>3</v>
      </c>
      <c r="Y147">
        <v>4</v>
      </c>
      <c r="Z147">
        <v>7</v>
      </c>
      <c r="AA147">
        <v>9</v>
      </c>
      <c r="AB147">
        <v>5</v>
      </c>
      <c r="AC147">
        <v>5</v>
      </c>
      <c r="AD147">
        <v>5</v>
      </c>
      <c r="AE147">
        <v>49</v>
      </c>
      <c r="AF147">
        <v>9</v>
      </c>
      <c r="AG147">
        <v>7</v>
      </c>
      <c r="AH147">
        <v>9</v>
      </c>
      <c r="AI147">
        <v>7</v>
      </c>
      <c r="AJ147">
        <v>9</v>
      </c>
      <c r="AK147">
        <v>11</v>
      </c>
      <c r="AL147">
        <v>6</v>
      </c>
      <c r="AM147">
        <v>11</v>
      </c>
      <c r="AN147">
        <v>7</v>
      </c>
      <c r="AO147">
        <v>6</v>
      </c>
      <c r="AP147">
        <v>16</v>
      </c>
      <c r="AQ147">
        <v>10</v>
      </c>
      <c r="AR147">
        <v>10</v>
      </c>
      <c r="AS147">
        <v>9</v>
      </c>
      <c r="AT147">
        <v>10</v>
      </c>
      <c r="AU147">
        <v>20</v>
      </c>
      <c r="AV147">
        <v>19</v>
      </c>
      <c r="AW147">
        <v>18</v>
      </c>
      <c r="AX147">
        <v>14</v>
      </c>
      <c r="AY147">
        <v>2</v>
      </c>
      <c r="AZ147">
        <v>4</v>
      </c>
      <c r="BA147">
        <v>9</v>
      </c>
      <c r="BB147">
        <v>7</v>
      </c>
      <c r="BC147">
        <v>5</v>
      </c>
      <c r="BD147">
        <v>17</v>
      </c>
      <c r="BE147">
        <v>16</v>
      </c>
      <c r="BF147">
        <v>8</v>
      </c>
      <c r="BG147">
        <v>15</v>
      </c>
      <c r="BH147">
        <v>13</v>
      </c>
      <c r="BI147">
        <v>6</v>
      </c>
      <c r="BJ147">
        <v>1</v>
      </c>
      <c r="BK147">
        <v>11</v>
      </c>
      <c r="BL147">
        <v>3</v>
      </c>
      <c r="BM147">
        <v>12</v>
      </c>
      <c r="BN147">
        <v>69</v>
      </c>
      <c r="BO147">
        <f t="shared" si="8"/>
        <v>76</v>
      </c>
      <c r="BR147">
        <f t="shared" si="9"/>
        <v>0.71915057346124889</v>
      </c>
      <c r="BS147">
        <f t="shared" si="10"/>
        <v>6</v>
      </c>
      <c r="BT147">
        <f t="shared" si="11"/>
        <v>73</v>
      </c>
    </row>
    <row r="148" spans="1:72" x14ac:dyDescent="0.25">
      <c r="A148">
        <v>46306</v>
      </c>
      <c r="B148">
        <v>0</v>
      </c>
      <c r="C148">
        <v>2006</v>
      </c>
      <c r="D148" s="1">
        <v>45972.944189814814</v>
      </c>
      <c r="E148" t="s">
        <v>88</v>
      </c>
      <c r="F148">
        <v>4</v>
      </c>
      <c r="G148">
        <v>3</v>
      </c>
      <c r="H148">
        <v>4</v>
      </c>
      <c r="I148">
        <v>4</v>
      </c>
      <c r="J148">
        <v>4</v>
      </c>
      <c r="K148">
        <v>3</v>
      </c>
      <c r="L148">
        <v>4</v>
      </c>
      <c r="M148">
        <v>4</v>
      </c>
      <c r="N148">
        <v>5</v>
      </c>
      <c r="O148">
        <v>4</v>
      </c>
      <c r="P148">
        <v>5</v>
      </c>
      <c r="Q148">
        <v>4</v>
      </c>
      <c r="R148">
        <v>4</v>
      </c>
      <c r="S148">
        <v>4</v>
      </c>
      <c r="T148">
        <v>3</v>
      </c>
      <c r="U148">
        <v>4</v>
      </c>
      <c r="V148">
        <v>4</v>
      </c>
      <c r="W148">
        <v>4</v>
      </c>
      <c r="X148">
        <v>2</v>
      </c>
      <c r="Y148">
        <v>3</v>
      </c>
      <c r="Z148">
        <v>2</v>
      </c>
      <c r="AA148">
        <v>5</v>
      </c>
      <c r="AB148">
        <v>7</v>
      </c>
      <c r="AC148">
        <v>2</v>
      </c>
      <c r="AD148">
        <v>5</v>
      </c>
      <c r="AE148">
        <v>8</v>
      </c>
      <c r="AF148">
        <v>7</v>
      </c>
      <c r="AG148">
        <v>4</v>
      </c>
      <c r="AH148">
        <v>4</v>
      </c>
      <c r="AI148">
        <v>4</v>
      </c>
      <c r="AJ148">
        <v>5</v>
      </c>
      <c r="AK148">
        <v>3</v>
      </c>
      <c r="AL148">
        <v>3</v>
      </c>
      <c r="AM148">
        <v>3</v>
      </c>
      <c r="AN148">
        <v>6</v>
      </c>
      <c r="AO148">
        <v>6</v>
      </c>
      <c r="AP148">
        <v>8</v>
      </c>
      <c r="AQ148">
        <v>4</v>
      </c>
      <c r="AR148">
        <v>4</v>
      </c>
      <c r="AS148">
        <v>5</v>
      </c>
      <c r="AT148">
        <v>19</v>
      </c>
      <c r="AU148">
        <v>7</v>
      </c>
      <c r="AV148">
        <v>13</v>
      </c>
      <c r="AW148">
        <v>16</v>
      </c>
      <c r="AX148">
        <v>20</v>
      </c>
      <c r="AY148">
        <v>15</v>
      </c>
      <c r="AZ148">
        <v>1</v>
      </c>
      <c r="BA148">
        <v>12</v>
      </c>
      <c r="BB148">
        <v>3</v>
      </c>
      <c r="BC148">
        <v>2</v>
      </c>
      <c r="BD148">
        <v>4</v>
      </c>
      <c r="BE148">
        <v>9</v>
      </c>
      <c r="BF148">
        <v>10</v>
      </c>
      <c r="BG148">
        <v>18</v>
      </c>
      <c r="BH148">
        <v>5</v>
      </c>
      <c r="BI148">
        <v>6</v>
      </c>
      <c r="BJ148">
        <v>11</v>
      </c>
      <c r="BK148">
        <v>14</v>
      </c>
      <c r="BL148">
        <v>8</v>
      </c>
      <c r="BM148">
        <v>17</v>
      </c>
      <c r="BN148">
        <v>57</v>
      </c>
      <c r="BO148">
        <f t="shared" si="8"/>
        <v>76</v>
      </c>
      <c r="BR148">
        <f t="shared" si="9"/>
        <v>0.71915057346124889</v>
      </c>
      <c r="BS148">
        <f t="shared" si="10"/>
        <v>6</v>
      </c>
      <c r="BT148">
        <f t="shared" si="11"/>
        <v>73</v>
      </c>
    </row>
    <row r="149" spans="1:72" x14ac:dyDescent="0.25">
      <c r="A149">
        <v>41957</v>
      </c>
      <c r="B149">
        <v>0</v>
      </c>
      <c r="C149">
        <v>1999</v>
      </c>
      <c r="D149" s="1">
        <v>45959.865266203706</v>
      </c>
      <c r="E149" t="s">
        <v>167</v>
      </c>
      <c r="F149">
        <v>5</v>
      </c>
      <c r="G149">
        <v>5</v>
      </c>
      <c r="H149">
        <v>4</v>
      </c>
      <c r="I149">
        <v>5</v>
      </c>
      <c r="J149">
        <v>3</v>
      </c>
      <c r="K149">
        <v>4</v>
      </c>
      <c r="L149">
        <v>3</v>
      </c>
      <c r="M149">
        <v>3</v>
      </c>
      <c r="N149">
        <v>4</v>
      </c>
      <c r="O149">
        <v>5</v>
      </c>
      <c r="P149">
        <v>5</v>
      </c>
      <c r="Q149">
        <v>4</v>
      </c>
      <c r="R149">
        <v>4</v>
      </c>
      <c r="S149">
        <v>3</v>
      </c>
      <c r="T149">
        <v>2</v>
      </c>
      <c r="U149">
        <v>3</v>
      </c>
      <c r="V149">
        <v>5</v>
      </c>
      <c r="W149">
        <v>4</v>
      </c>
      <c r="X149">
        <v>3</v>
      </c>
      <c r="Y149">
        <v>3</v>
      </c>
      <c r="Z149">
        <v>2</v>
      </c>
      <c r="AA149">
        <v>5</v>
      </c>
      <c r="AB149">
        <v>6</v>
      </c>
      <c r="AC149">
        <v>5</v>
      </c>
      <c r="AD149">
        <v>4</v>
      </c>
      <c r="AE149">
        <v>5</v>
      </c>
      <c r="AF149">
        <v>8</v>
      </c>
      <c r="AG149">
        <v>5</v>
      </c>
      <c r="AH149">
        <v>6</v>
      </c>
      <c r="AI149">
        <v>3</v>
      </c>
      <c r="AJ149">
        <v>7</v>
      </c>
      <c r="AK149">
        <v>4</v>
      </c>
      <c r="AL149">
        <v>7</v>
      </c>
      <c r="AM149">
        <v>7</v>
      </c>
      <c r="AN149">
        <v>7</v>
      </c>
      <c r="AO149">
        <v>4</v>
      </c>
      <c r="AP149">
        <v>6</v>
      </c>
      <c r="AQ149">
        <v>15</v>
      </c>
      <c r="AR149">
        <v>5</v>
      </c>
      <c r="AS149">
        <v>8</v>
      </c>
      <c r="AT149">
        <v>10</v>
      </c>
      <c r="AU149">
        <v>8</v>
      </c>
      <c r="AV149">
        <v>2</v>
      </c>
      <c r="AW149">
        <v>17</v>
      </c>
      <c r="AX149">
        <v>19</v>
      </c>
      <c r="AY149">
        <v>3</v>
      </c>
      <c r="AZ149">
        <v>1</v>
      </c>
      <c r="BA149">
        <v>15</v>
      </c>
      <c r="BB149">
        <v>9</v>
      </c>
      <c r="BC149">
        <v>11</v>
      </c>
      <c r="BD149">
        <v>6</v>
      </c>
      <c r="BE149">
        <v>16</v>
      </c>
      <c r="BF149">
        <v>4</v>
      </c>
      <c r="BG149">
        <v>12</v>
      </c>
      <c r="BH149">
        <v>13</v>
      </c>
      <c r="BI149">
        <v>7</v>
      </c>
      <c r="BJ149">
        <v>5</v>
      </c>
      <c r="BK149">
        <v>18</v>
      </c>
      <c r="BL149">
        <v>14</v>
      </c>
      <c r="BM149">
        <v>20</v>
      </c>
      <c r="BN149">
        <v>60</v>
      </c>
      <c r="BO149">
        <f t="shared" si="8"/>
        <v>77</v>
      </c>
      <c r="BR149">
        <f t="shared" si="9"/>
        <v>0.76908443575598129</v>
      </c>
      <c r="BS149">
        <f t="shared" si="10"/>
        <v>7</v>
      </c>
      <c r="BT149">
        <f t="shared" si="11"/>
        <v>76.099999999999994</v>
      </c>
    </row>
    <row r="150" spans="1:72" x14ac:dyDescent="0.25">
      <c r="A150">
        <v>42036</v>
      </c>
      <c r="B150">
        <v>0</v>
      </c>
      <c r="C150">
        <v>1993</v>
      </c>
      <c r="D150" s="1">
        <v>45959.894548611112</v>
      </c>
      <c r="E150" t="s">
        <v>66</v>
      </c>
      <c r="F150">
        <v>5</v>
      </c>
      <c r="G150">
        <v>5</v>
      </c>
      <c r="H150">
        <v>5</v>
      </c>
      <c r="I150">
        <v>5</v>
      </c>
      <c r="J150">
        <v>3</v>
      </c>
      <c r="K150">
        <v>1</v>
      </c>
      <c r="L150">
        <v>4</v>
      </c>
      <c r="M150">
        <v>5</v>
      </c>
      <c r="N150">
        <v>5</v>
      </c>
      <c r="O150">
        <v>5</v>
      </c>
      <c r="P150">
        <v>2</v>
      </c>
      <c r="Q150">
        <v>4</v>
      </c>
      <c r="R150">
        <v>4</v>
      </c>
      <c r="S150">
        <v>4</v>
      </c>
      <c r="T150">
        <v>2</v>
      </c>
      <c r="U150">
        <v>4</v>
      </c>
      <c r="V150">
        <v>1</v>
      </c>
      <c r="W150">
        <v>3</v>
      </c>
      <c r="X150">
        <v>5</v>
      </c>
      <c r="Y150">
        <v>5</v>
      </c>
      <c r="Z150">
        <v>4</v>
      </c>
      <c r="AA150">
        <v>13</v>
      </c>
      <c r="AB150">
        <v>5</v>
      </c>
      <c r="AC150">
        <v>5</v>
      </c>
      <c r="AD150">
        <v>5</v>
      </c>
      <c r="AE150">
        <v>4</v>
      </c>
      <c r="AF150">
        <v>8</v>
      </c>
      <c r="AG150">
        <v>4</v>
      </c>
      <c r="AH150">
        <v>5</v>
      </c>
      <c r="AI150">
        <v>4</v>
      </c>
      <c r="AJ150">
        <v>8</v>
      </c>
      <c r="AK150">
        <v>5</v>
      </c>
      <c r="AL150">
        <v>6</v>
      </c>
      <c r="AM150">
        <v>8</v>
      </c>
      <c r="AN150">
        <v>10</v>
      </c>
      <c r="AO150">
        <v>4</v>
      </c>
      <c r="AP150">
        <v>8</v>
      </c>
      <c r="AQ150">
        <v>4</v>
      </c>
      <c r="AR150">
        <v>5</v>
      </c>
      <c r="AS150">
        <v>9</v>
      </c>
      <c r="AT150">
        <v>5</v>
      </c>
      <c r="AU150">
        <v>1</v>
      </c>
      <c r="AV150">
        <v>3</v>
      </c>
      <c r="AW150">
        <v>15</v>
      </c>
      <c r="AX150">
        <v>9</v>
      </c>
      <c r="AY150">
        <v>12</v>
      </c>
      <c r="AZ150">
        <v>19</v>
      </c>
      <c r="BA150">
        <v>20</v>
      </c>
      <c r="BB150">
        <v>2</v>
      </c>
      <c r="BC150">
        <v>6</v>
      </c>
      <c r="BD150">
        <v>7</v>
      </c>
      <c r="BE150">
        <v>14</v>
      </c>
      <c r="BF150">
        <v>10</v>
      </c>
      <c r="BG150">
        <v>4</v>
      </c>
      <c r="BH150">
        <v>17</v>
      </c>
      <c r="BI150">
        <v>13</v>
      </c>
      <c r="BJ150">
        <v>11</v>
      </c>
      <c r="BK150">
        <v>18</v>
      </c>
      <c r="BL150">
        <v>16</v>
      </c>
      <c r="BM150">
        <v>8</v>
      </c>
      <c r="BN150">
        <v>73</v>
      </c>
      <c r="BO150">
        <f t="shared" si="8"/>
        <v>77</v>
      </c>
      <c r="BR150">
        <f t="shared" si="9"/>
        <v>0.76908443575598129</v>
      </c>
      <c r="BS150">
        <f t="shared" si="10"/>
        <v>7</v>
      </c>
      <c r="BT150">
        <f t="shared" si="11"/>
        <v>76.099999999999994</v>
      </c>
    </row>
    <row r="151" spans="1:72" x14ac:dyDescent="0.25">
      <c r="A151">
        <v>43154</v>
      </c>
      <c r="B151">
        <v>0</v>
      </c>
      <c r="C151">
        <v>1996</v>
      </c>
      <c r="D151" s="1">
        <v>45961.892094907409</v>
      </c>
      <c r="E151" t="s">
        <v>179</v>
      </c>
      <c r="F151">
        <v>5</v>
      </c>
      <c r="G151">
        <v>3</v>
      </c>
      <c r="H151">
        <v>5</v>
      </c>
      <c r="I151">
        <v>3</v>
      </c>
      <c r="J151">
        <v>5</v>
      </c>
      <c r="K151">
        <v>3</v>
      </c>
      <c r="L151">
        <v>4</v>
      </c>
      <c r="M151">
        <v>3</v>
      </c>
      <c r="N151">
        <v>4</v>
      </c>
      <c r="O151">
        <v>4</v>
      </c>
      <c r="P151">
        <v>3</v>
      </c>
      <c r="Q151">
        <v>5</v>
      </c>
      <c r="R151">
        <v>4</v>
      </c>
      <c r="S151">
        <v>5</v>
      </c>
      <c r="T151">
        <v>3</v>
      </c>
      <c r="U151">
        <v>3</v>
      </c>
      <c r="V151">
        <v>5</v>
      </c>
      <c r="W151">
        <v>2</v>
      </c>
      <c r="X151">
        <v>3</v>
      </c>
      <c r="Y151">
        <v>5</v>
      </c>
      <c r="Z151">
        <v>6</v>
      </c>
      <c r="AA151">
        <v>4</v>
      </c>
      <c r="AB151">
        <v>4</v>
      </c>
      <c r="AC151">
        <v>5</v>
      </c>
      <c r="AD151">
        <v>3</v>
      </c>
      <c r="AE151">
        <v>6</v>
      </c>
      <c r="AF151">
        <v>4</v>
      </c>
      <c r="AG151">
        <v>4</v>
      </c>
      <c r="AH151">
        <v>6</v>
      </c>
      <c r="AI151">
        <v>6</v>
      </c>
      <c r="AJ151">
        <v>7</v>
      </c>
      <c r="AK151">
        <v>5</v>
      </c>
      <c r="AL151">
        <v>4</v>
      </c>
      <c r="AM151">
        <v>3</v>
      </c>
      <c r="AN151">
        <v>7</v>
      </c>
      <c r="AO151">
        <v>4</v>
      </c>
      <c r="AP151">
        <v>5</v>
      </c>
      <c r="AQ151">
        <v>4</v>
      </c>
      <c r="AR151">
        <v>7</v>
      </c>
      <c r="AS151">
        <v>6</v>
      </c>
      <c r="AT151">
        <v>1</v>
      </c>
      <c r="AU151">
        <v>20</v>
      </c>
      <c r="AV151">
        <v>10</v>
      </c>
      <c r="AW151">
        <v>18</v>
      </c>
      <c r="AX151">
        <v>13</v>
      </c>
      <c r="AY151">
        <v>12</v>
      </c>
      <c r="AZ151">
        <v>19</v>
      </c>
      <c r="BA151">
        <v>17</v>
      </c>
      <c r="BB151">
        <v>6</v>
      </c>
      <c r="BC151">
        <v>3</v>
      </c>
      <c r="BD151">
        <v>16</v>
      </c>
      <c r="BE151">
        <v>11</v>
      </c>
      <c r="BF151">
        <v>4</v>
      </c>
      <c r="BG151">
        <v>15</v>
      </c>
      <c r="BH151">
        <v>14</v>
      </c>
      <c r="BI151">
        <v>5</v>
      </c>
      <c r="BJ151">
        <v>9</v>
      </c>
      <c r="BK151">
        <v>7</v>
      </c>
      <c r="BL151">
        <v>8</v>
      </c>
      <c r="BM151">
        <v>2</v>
      </c>
      <c r="BN151">
        <v>59</v>
      </c>
      <c r="BO151">
        <f t="shared" si="8"/>
        <v>77</v>
      </c>
      <c r="BR151">
        <f t="shared" si="9"/>
        <v>0.76908443575598129</v>
      </c>
      <c r="BS151">
        <f t="shared" si="10"/>
        <v>7</v>
      </c>
      <c r="BT151">
        <f t="shared" si="11"/>
        <v>76.099999999999994</v>
      </c>
    </row>
    <row r="152" spans="1:72" x14ac:dyDescent="0.25">
      <c r="A152">
        <v>44144</v>
      </c>
      <c r="B152">
        <v>0</v>
      </c>
      <c r="C152">
        <v>2003</v>
      </c>
      <c r="D152" s="1">
        <v>45964.785949074074</v>
      </c>
      <c r="E152" t="s">
        <v>66</v>
      </c>
      <c r="F152">
        <v>5</v>
      </c>
      <c r="G152">
        <v>4</v>
      </c>
      <c r="H152">
        <v>4</v>
      </c>
      <c r="I152">
        <v>5</v>
      </c>
      <c r="J152">
        <v>4</v>
      </c>
      <c r="K152">
        <v>4</v>
      </c>
      <c r="L152">
        <v>4</v>
      </c>
      <c r="M152">
        <v>4</v>
      </c>
      <c r="N152">
        <v>3</v>
      </c>
      <c r="O152">
        <v>3</v>
      </c>
      <c r="P152">
        <v>4</v>
      </c>
      <c r="Q152">
        <v>4</v>
      </c>
      <c r="R152">
        <v>3</v>
      </c>
      <c r="S152">
        <v>5</v>
      </c>
      <c r="T152">
        <v>2</v>
      </c>
      <c r="U152">
        <v>2</v>
      </c>
      <c r="V152">
        <v>5</v>
      </c>
      <c r="W152">
        <v>3</v>
      </c>
      <c r="X152">
        <v>4</v>
      </c>
      <c r="Y152">
        <v>5</v>
      </c>
      <c r="Z152">
        <v>3</v>
      </c>
      <c r="AA152">
        <v>9</v>
      </c>
      <c r="AB152">
        <v>16</v>
      </c>
      <c r="AC152">
        <v>3</v>
      </c>
      <c r="AD152">
        <v>4</v>
      </c>
      <c r="AE152">
        <v>4</v>
      </c>
      <c r="AF152">
        <v>4</v>
      </c>
      <c r="AG152">
        <v>4</v>
      </c>
      <c r="AH152">
        <v>6</v>
      </c>
      <c r="AI152">
        <v>8</v>
      </c>
      <c r="AJ152">
        <v>6</v>
      </c>
      <c r="AK152">
        <v>8</v>
      </c>
      <c r="AL152">
        <v>4</v>
      </c>
      <c r="AM152">
        <v>4</v>
      </c>
      <c r="AN152">
        <v>7</v>
      </c>
      <c r="AO152">
        <v>3</v>
      </c>
      <c r="AP152">
        <v>6</v>
      </c>
      <c r="AQ152">
        <v>2</v>
      </c>
      <c r="AR152">
        <v>6</v>
      </c>
      <c r="AS152">
        <v>10</v>
      </c>
      <c r="AT152">
        <v>14</v>
      </c>
      <c r="AU152">
        <v>1</v>
      </c>
      <c r="AV152">
        <v>3</v>
      </c>
      <c r="AW152">
        <v>13</v>
      </c>
      <c r="AX152">
        <v>2</v>
      </c>
      <c r="AY152">
        <v>8</v>
      </c>
      <c r="AZ152">
        <v>18</v>
      </c>
      <c r="BA152">
        <v>4</v>
      </c>
      <c r="BB152">
        <v>6</v>
      </c>
      <c r="BC152">
        <v>15</v>
      </c>
      <c r="BD152">
        <v>5</v>
      </c>
      <c r="BE152">
        <v>12</v>
      </c>
      <c r="BF152">
        <v>19</v>
      </c>
      <c r="BG152">
        <v>10</v>
      </c>
      <c r="BH152">
        <v>17</v>
      </c>
      <c r="BI152">
        <v>16</v>
      </c>
      <c r="BJ152">
        <v>9</v>
      </c>
      <c r="BK152">
        <v>20</v>
      </c>
      <c r="BL152">
        <v>7</v>
      </c>
      <c r="BM152">
        <v>11</v>
      </c>
      <c r="BN152">
        <v>54</v>
      </c>
      <c r="BO152">
        <f t="shared" si="8"/>
        <v>77</v>
      </c>
      <c r="BR152">
        <f t="shared" si="9"/>
        <v>0.76908443575598129</v>
      </c>
      <c r="BS152">
        <f t="shared" si="10"/>
        <v>7</v>
      </c>
      <c r="BT152">
        <f t="shared" si="11"/>
        <v>76.099999999999994</v>
      </c>
    </row>
    <row r="153" spans="1:72" x14ac:dyDescent="0.25">
      <c r="A153">
        <v>45740</v>
      </c>
      <c r="B153">
        <v>0</v>
      </c>
      <c r="C153">
        <v>2007</v>
      </c>
      <c r="D153" s="1">
        <v>45969.690983796296</v>
      </c>
      <c r="E153" t="s">
        <v>66</v>
      </c>
      <c r="F153">
        <v>4</v>
      </c>
      <c r="G153">
        <v>5</v>
      </c>
      <c r="H153">
        <v>4</v>
      </c>
      <c r="I153">
        <v>4</v>
      </c>
      <c r="J153">
        <v>5</v>
      </c>
      <c r="K153">
        <v>4</v>
      </c>
      <c r="L153">
        <v>4</v>
      </c>
      <c r="M153">
        <v>5</v>
      </c>
      <c r="N153">
        <v>5</v>
      </c>
      <c r="O153">
        <v>4</v>
      </c>
      <c r="P153">
        <v>4</v>
      </c>
      <c r="Q153">
        <v>4</v>
      </c>
      <c r="R153">
        <v>2</v>
      </c>
      <c r="S153">
        <v>4</v>
      </c>
      <c r="T153">
        <v>2</v>
      </c>
      <c r="U153">
        <v>4</v>
      </c>
      <c r="V153">
        <v>5</v>
      </c>
      <c r="W153">
        <v>4</v>
      </c>
      <c r="X153">
        <v>2</v>
      </c>
      <c r="Y153">
        <v>2</v>
      </c>
      <c r="Z153">
        <v>9</v>
      </c>
      <c r="AA153">
        <v>3</v>
      </c>
      <c r="AB153">
        <v>4</v>
      </c>
      <c r="AC153">
        <v>4</v>
      </c>
      <c r="AD153">
        <v>3</v>
      </c>
      <c r="AE153">
        <v>9</v>
      </c>
      <c r="AF153">
        <v>2</v>
      </c>
      <c r="AG153">
        <v>3</v>
      </c>
      <c r="AH153">
        <v>4</v>
      </c>
      <c r="AI153">
        <v>5</v>
      </c>
      <c r="AJ153">
        <v>7</v>
      </c>
      <c r="AK153">
        <v>4</v>
      </c>
      <c r="AL153">
        <v>3</v>
      </c>
      <c r="AM153">
        <v>5</v>
      </c>
      <c r="AN153">
        <v>9</v>
      </c>
      <c r="AO153">
        <v>4</v>
      </c>
      <c r="AP153">
        <v>3</v>
      </c>
      <c r="AQ153">
        <v>5</v>
      </c>
      <c r="AR153">
        <v>3</v>
      </c>
      <c r="AS153">
        <v>6</v>
      </c>
      <c r="AT153">
        <v>17</v>
      </c>
      <c r="AU153">
        <v>16</v>
      </c>
      <c r="AV153">
        <v>8</v>
      </c>
      <c r="AW153">
        <v>18</v>
      </c>
      <c r="AX153">
        <v>7</v>
      </c>
      <c r="AY153">
        <v>2</v>
      </c>
      <c r="AZ153">
        <v>11</v>
      </c>
      <c r="BA153">
        <v>3</v>
      </c>
      <c r="BB153">
        <v>4</v>
      </c>
      <c r="BC153">
        <v>10</v>
      </c>
      <c r="BD153">
        <v>19</v>
      </c>
      <c r="BE153">
        <v>6</v>
      </c>
      <c r="BF153">
        <v>13</v>
      </c>
      <c r="BG153">
        <v>20</v>
      </c>
      <c r="BH153">
        <v>5</v>
      </c>
      <c r="BI153">
        <v>1</v>
      </c>
      <c r="BJ153">
        <v>12</v>
      </c>
      <c r="BK153">
        <v>15</v>
      </c>
      <c r="BL153">
        <v>9</v>
      </c>
      <c r="BM153">
        <v>14</v>
      </c>
      <c r="BN153">
        <v>58</v>
      </c>
      <c r="BO153">
        <f t="shared" si="8"/>
        <v>77</v>
      </c>
      <c r="BR153">
        <f t="shared" si="9"/>
        <v>0.76908443575598129</v>
      </c>
      <c r="BS153">
        <f t="shared" si="10"/>
        <v>7</v>
      </c>
      <c r="BT153">
        <f t="shared" si="11"/>
        <v>76.099999999999994</v>
      </c>
    </row>
    <row r="154" spans="1:72" x14ac:dyDescent="0.25">
      <c r="A154">
        <v>46236</v>
      </c>
      <c r="B154">
        <v>0</v>
      </c>
      <c r="C154">
        <v>2003</v>
      </c>
      <c r="D154" s="1">
        <v>45972.789131944446</v>
      </c>
      <c r="E154" t="s">
        <v>66</v>
      </c>
      <c r="F154">
        <v>5</v>
      </c>
      <c r="G154">
        <v>4</v>
      </c>
      <c r="H154">
        <v>4</v>
      </c>
      <c r="I154">
        <v>4</v>
      </c>
      <c r="J154">
        <v>3</v>
      </c>
      <c r="K154">
        <v>4</v>
      </c>
      <c r="L154">
        <v>3</v>
      </c>
      <c r="M154">
        <v>3</v>
      </c>
      <c r="N154">
        <v>3</v>
      </c>
      <c r="O154">
        <v>5</v>
      </c>
      <c r="P154">
        <v>5</v>
      </c>
      <c r="Q154">
        <v>5</v>
      </c>
      <c r="R154">
        <v>4</v>
      </c>
      <c r="S154">
        <v>4</v>
      </c>
      <c r="T154">
        <v>4</v>
      </c>
      <c r="U154">
        <v>4</v>
      </c>
      <c r="V154">
        <v>5</v>
      </c>
      <c r="W154">
        <v>1</v>
      </c>
      <c r="X154">
        <v>3</v>
      </c>
      <c r="Y154">
        <v>4</v>
      </c>
      <c r="Z154">
        <v>10</v>
      </c>
      <c r="AA154">
        <v>7</v>
      </c>
      <c r="AB154">
        <v>12</v>
      </c>
      <c r="AC154">
        <v>8</v>
      </c>
      <c r="AD154">
        <v>7</v>
      </c>
      <c r="AE154">
        <v>6</v>
      </c>
      <c r="AF154">
        <v>13</v>
      </c>
      <c r="AG154">
        <v>6</v>
      </c>
      <c r="AH154">
        <v>10</v>
      </c>
      <c r="AI154">
        <v>10</v>
      </c>
      <c r="AJ154">
        <v>8</v>
      </c>
      <c r="AK154">
        <v>10</v>
      </c>
      <c r="AL154">
        <v>11</v>
      </c>
      <c r="AM154">
        <v>9</v>
      </c>
      <c r="AN154">
        <v>8</v>
      </c>
      <c r="AO154">
        <v>6</v>
      </c>
      <c r="AP154">
        <v>6</v>
      </c>
      <c r="AQ154">
        <v>8</v>
      </c>
      <c r="AR154">
        <v>12</v>
      </c>
      <c r="AS154">
        <v>10</v>
      </c>
      <c r="AT154">
        <v>17</v>
      </c>
      <c r="AU154">
        <v>19</v>
      </c>
      <c r="AV154">
        <v>18</v>
      </c>
      <c r="AW154">
        <v>15</v>
      </c>
      <c r="AX154">
        <v>6</v>
      </c>
      <c r="AY154">
        <v>14</v>
      </c>
      <c r="AZ154">
        <v>10</v>
      </c>
      <c r="BA154">
        <v>13</v>
      </c>
      <c r="BB154">
        <v>20</v>
      </c>
      <c r="BC154">
        <v>7</v>
      </c>
      <c r="BD154">
        <v>8</v>
      </c>
      <c r="BE154">
        <v>4</v>
      </c>
      <c r="BF154">
        <v>5</v>
      </c>
      <c r="BG154">
        <v>11</v>
      </c>
      <c r="BH154">
        <v>3</v>
      </c>
      <c r="BI154">
        <v>16</v>
      </c>
      <c r="BJ154">
        <v>12</v>
      </c>
      <c r="BK154">
        <v>1</v>
      </c>
      <c r="BL154">
        <v>2</v>
      </c>
      <c r="BM154">
        <v>9</v>
      </c>
      <c r="BN154">
        <v>59</v>
      </c>
      <c r="BO154">
        <f t="shared" si="8"/>
        <v>77</v>
      </c>
      <c r="BR154">
        <f t="shared" si="9"/>
        <v>0.76908443575598129</v>
      </c>
      <c r="BS154">
        <f t="shared" si="10"/>
        <v>7</v>
      </c>
      <c r="BT154">
        <f t="shared" si="11"/>
        <v>76.099999999999994</v>
      </c>
    </row>
    <row r="155" spans="1:72" x14ac:dyDescent="0.25">
      <c r="A155">
        <v>46253</v>
      </c>
      <c r="B155">
        <v>0</v>
      </c>
      <c r="C155">
        <v>2003</v>
      </c>
      <c r="D155" s="1">
        <v>45972.801226851851</v>
      </c>
      <c r="E155" t="s">
        <v>132</v>
      </c>
      <c r="F155">
        <v>4</v>
      </c>
      <c r="G155">
        <v>5</v>
      </c>
      <c r="H155">
        <v>5</v>
      </c>
      <c r="I155">
        <v>5</v>
      </c>
      <c r="J155">
        <v>4</v>
      </c>
      <c r="K155">
        <v>2</v>
      </c>
      <c r="L155">
        <v>4</v>
      </c>
      <c r="M155">
        <v>4</v>
      </c>
      <c r="N155">
        <v>5</v>
      </c>
      <c r="O155">
        <v>3</v>
      </c>
      <c r="P155">
        <v>5</v>
      </c>
      <c r="Q155">
        <v>4</v>
      </c>
      <c r="R155">
        <v>4</v>
      </c>
      <c r="S155">
        <v>2</v>
      </c>
      <c r="T155">
        <v>5</v>
      </c>
      <c r="U155">
        <v>1</v>
      </c>
      <c r="V155">
        <v>4</v>
      </c>
      <c r="W155">
        <v>5</v>
      </c>
      <c r="X155">
        <v>3</v>
      </c>
      <c r="Y155">
        <v>3</v>
      </c>
      <c r="Z155">
        <v>3</v>
      </c>
      <c r="AA155">
        <v>4</v>
      </c>
      <c r="AB155">
        <v>2</v>
      </c>
      <c r="AC155">
        <v>2</v>
      </c>
      <c r="AD155">
        <v>3</v>
      </c>
      <c r="AE155">
        <v>3</v>
      </c>
      <c r="AF155">
        <v>4</v>
      </c>
      <c r="AG155">
        <v>2</v>
      </c>
      <c r="AH155">
        <v>3</v>
      </c>
      <c r="AI155">
        <v>4</v>
      </c>
      <c r="AJ155">
        <v>3</v>
      </c>
      <c r="AK155">
        <v>5</v>
      </c>
      <c r="AL155">
        <v>4</v>
      </c>
      <c r="AM155">
        <v>3</v>
      </c>
      <c r="AN155">
        <v>6</v>
      </c>
      <c r="AO155">
        <v>2</v>
      </c>
      <c r="AP155">
        <v>4</v>
      </c>
      <c r="AQ155">
        <v>2</v>
      </c>
      <c r="AR155">
        <v>3</v>
      </c>
      <c r="AS155">
        <v>7</v>
      </c>
      <c r="AT155">
        <v>7</v>
      </c>
      <c r="AU155">
        <v>14</v>
      </c>
      <c r="AV155">
        <v>16</v>
      </c>
      <c r="AW155">
        <v>9</v>
      </c>
      <c r="AX155">
        <v>17</v>
      </c>
      <c r="AY155">
        <v>11</v>
      </c>
      <c r="AZ155">
        <v>1</v>
      </c>
      <c r="BA155">
        <v>12</v>
      </c>
      <c r="BB155">
        <v>13</v>
      </c>
      <c r="BC155">
        <v>3</v>
      </c>
      <c r="BD155">
        <v>4</v>
      </c>
      <c r="BE155">
        <v>6</v>
      </c>
      <c r="BF155">
        <v>15</v>
      </c>
      <c r="BG155">
        <v>8</v>
      </c>
      <c r="BH155">
        <v>10</v>
      </c>
      <c r="BI155">
        <v>18</v>
      </c>
      <c r="BJ155">
        <v>5</v>
      </c>
      <c r="BK155">
        <v>2</v>
      </c>
      <c r="BL155">
        <v>20</v>
      </c>
      <c r="BM155">
        <v>19</v>
      </c>
      <c r="BN155">
        <v>68</v>
      </c>
      <c r="BO155">
        <f t="shared" si="8"/>
        <v>77</v>
      </c>
      <c r="BR155">
        <f t="shared" si="9"/>
        <v>0.76908443575598129</v>
      </c>
      <c r="BS155">
        <f t="shared" si="10"/>
        <v>7</v>
      </c>
      <c r="BT155">
        <f t="shared" si="11"/>
        <v>76.099999999999994</v>
      </c>
    </row>
    <row r="156" spans="1:72" x14ac:dyDescent="0.25">
      <c r="A156">
        <v>45987</v>
      </c>
      <c r="B156">
        <v>0</v>
      </c>
      <c r="C156">
        <v>1945</v>
      </c>
      <c r="D156" s="1">
        <v>45971.319722222222</v>
      </c>
      <c r="E156" t="s">
        <v>201</v>
      </c>
      <c r="F156">
        <v>4</v>
      </c>
      <c r="G156">
        <v>5</v>
      </c>
      <c r="H156">
        <v>3</v>
      </c>
      <c r="I156">
        <v>4</v>
      </c>
      <c r="J156">
        <v>4</v>
      </c>
      <c r="K156">
        <v>4</v>
      </c>
      <c r="L156">
        <v>4</v>
      </c>
      <c r="M156">
        <v>4</v>
      </c>
      <c r="N156">
        <v>5</v>
      </c>
      <c r="O156">
        <v>4</v>
      </c>
      <c r="P156">
        <v>5</v>
      </c>
      <c r="Q156">
        <v>4</v>
      </c>
      <c r="R156">
        <v>5</v>
      </c>
      <c r="S156">
        <v>4</v>
      </c>
      <c r="T156">
        <v>2</v>
      </c>
      <c r="U156">
        <v>4</v>
      </c>
      <c r="V156">
        <v>3</v>
      </c>
      <c r="W156">
        <v>2</v>
      </c>
      <c r="X156">
        <v>4</v>
      </c>
      <c r="Y156">
        <v>4</v>
      </c>
      <c r="Z156">
        <v>8</v>
      </c>
      <c r="AA156">
        <v>7</v>
      </c>
      <c r="AB156">
        <v>9</v>
      </c>
      <c r="AC156">
        <v>7</v>
      </c>
      <c r="AD156">
        <v>5</v>
      </c>
      <c r="AE156">
        <v>10</v>
      </c>
      <c r="AF156">
        <v>7</v>
      </c>
      <c r="AG156">
        <v>6</v>
      </c>
      <c r="AH156">
        <v>7</v>
      </c>
      <c r="AI156">
        <v>5</v>
      </c>
      <c r="AJ156">
        <v>8</v>
      </c>
      <c r="AK156">
        <v>6</v>
      </c>
      <c r="AL156">
        <v>5</v>
      </c>
      <c r="AM156">
        <v>10</v>
      </c>
      <c r="AN156">
        <v>13</v>
      </c>
      <c r="AO156">
        <v>5</v>
      </c>
      <c r="AP156">
        <v>16</v>
      </c>
      <c r="AQ156">
        <v>4</v>
      </c>
      <c r="AR156">
        <v>8</v>
      </c>
      <c r="AS156">
        <v>7</v>
      </c>
      <c r="AT156">
        <v>9</v>
      </c>
      <c r="AU156">
        <v>7</v>
      </c>
      <c r="AV156">
        <v>2</v>
      </c>
      <c r="AW156">
        <v>13</v>
      </c>
      <c r="AX156">
        <v>16</v>
      </c>
      <c r="AY156">
        <v>3</v>
      </c>
      <c r="AZ156">
        <v>4</v>
      </c>
      <c r="BA156">
        <v>10</v>
      </c>
      <c r="BB156">
        <v>15</v>
      </c>
      <c r="BC156">
        <v>19</v>
      </c>
      <c r="BD156">
        <v>11</v>
      </c>
      <c r="BE156">
        <v>12</v>
      </c>
      <c r="BF156">
        <v>14</v>
      </c>
      <c r="BG156">
        <v>6</v>
      </c>
      <c r="BH156">
        <v>8</v>
      </c>
      <c r="BI156">
        <v>17</v>
      </c>
      <c r="BJ156">
        <v>1</v>
      </c>
      <c r="BK156">
        <v>18</v>
      </c>
      <c r="BL156">
        <v>20</v>
      </c>
      <c r="BM156">
        <v>5</v>
      </c>
      <c r="BN156">
        <v>51</v>
      </c>
      <c r="BO156">
        <f t="shared" si="8"/>
        <v>78</v>
      </c>
      <c r="BR156">
        <f t="shared" si="9"/>
        <v>0.81901829805071369</v>
      </c>
      <c r="BS156">
        <f t="shared" si="10"/>
        <v>7</v>
      </c>
      <c r="BT156">
        <f t="shared" si="11"/>
        <v>79.7</v>
      </c>
    </row>
    <row r="157" spans="1:72" x14ac:dyDescent="0.25">
      <c r="A157">
        <v>42935</v>
      </c>
      <c r="B157">
        <v>0</v>
      </c>
      <c r="C157">
        <v>2003</v>
      </c>
      <c r="D157" s="1">
        <v>45961.623842592591</v>
      </c>
      <c r="E157" t="s">
        <v>66</v>
      </c>
      <c r="F157">
        <v>5</v>
      </c>
      <c r="G157">
        <v>4</v>
      </c>
      <c r="H157">
        <v>4</v>
      </c>
      <c r="I157">
        <v>4</v>
      </c>
      <c r="J157">
        <v>4</v>
      </c>
      <c r="K157">
        <v>4</v>
      </c>
      <c r="L157">
        <v>4</v>
      </c>
      <c r="M157">
        <v>5</v>
      </c>
      <c r="N157">
        <v>4</v>
      </c>
      <c r="O157">
        <v>4</v>
      </c>
      <c r="P157">
        <v>4</v>
      </c>
      <c r="Q157">
        <v>5</v>
      </c>
      <c r="R157">
        <v>4</v>
      </c>
      <c r="S157">
        <v>5</v>
      </c>
      <c r="T157">
        <v>2</v>
      </c>
      <c r="U157">
        <v>5</v>
      </c>
      <c r="V157">
        <v>4</v>
      </c>
      <c r="W157">
        <v>2</v>
      </c>
      <c r="X157">
        <v>2</v>
      </c>
      <c r="Y157">
        <v>4</v>
      </c>
      <c r="Z157">
        <v>7</v>
      </c>
      <c r="AA157">
        <v>4</v>
      </c>
      <c r="AB157">
        <v>7</v>
      </c>
      <c r="AC157">
        <v>4</v>
      </c>
      <c r="AD157">
        <v>5</v>
      </c>
      <c r="AE157">
        <v>23</v>
      </c>
      <c r="AF157">
        <v>7</v>
      </c>
      <c r="AG157">
        <v>4</v>
      </c>
      <c r="AH157">
        <v>5</v>
      </c>
      <c r="AI157">
        <v>491</v>
      </c>
      <c r="AJ157">
        <v>5</v>
      </c>
      <c r="AK157">
        <v>7</v>
      </c>
      <c r="AL157">
        <v>5</v>
      </c>
      <c r="AM157">
        <v>4</v>
      </c>
      <c r="AN157">
        <v>6</v>
      </c>
      <c r="AO157">
        <v>3</v>
      </c>
      <c r="AP157">
        <v>8</v>
      </c>
      <c r="AQ157">
        <v>3</v>
      </c>
      <c r="AR157">
        <v>6</v>
      </c>
      <c r="AS157">
        <v>7</v>
      </c>
      <c r="AT157">
        <v>3</v>
      </c>
      <c r="AU157">
        <v>11</v>
      </c>
      <c r="AV157">
        <v>10</v>
      </c>
      <c r="AW157">
        <v>20</v>
      </c>
      <c r="AX157">
        <v>5</v>
      </c>
      <c r="AY157">
        <v>7</v>
      </c>
      <c r="AZ157">
        <v>2</v>
      </c>
      <c r="BA157">
        <v>4</v>
      </c>
      <c r="BB157">
        <v>18</v>
      </c>
      <c r="BC157">
        <v>14</v>
      </c>
      <c r="BD157">
        <v>15</v>
      </c>
      <c r="BE157">
        <v>1</v>
      </c>
      <c r="BF157">
        <v>13</v>
      </c>
      <c r="BG157">
        <v>6</v>
      </c>
      <c r="BH157">
        <v>9</v>
      </c>
      <c r="BI157">
        <v>8</v>
      </c>
      <c r="BJ157">
        <v>17</v>
      </c>
      <c r="BK157">
        <v>19</v>
      </c>
      <c r="BL157">
        <v>16</v>
      </c>
      <c r="BM157">
        <v>12</v>
      </c>
      <c r="BN157">
        <v>53</v>
      </c>
      <c r="BO157">
        <f t="shared" si="8"/>
        <v>79</v>
      </c>
      <c r="BR157">
        <f t="shared" si="9"/>
        <v>0.86895216034544609</v>
      </c>
      <c r="BS157">
        <f t="shared" si="10"/>
        <v>7</v>
      </c>
      <c r="BT157">
        <f t="shared" si="11"/>
        <v>80.300000000000011</v>
      </c>
    </row>
    <row r="158" spans="1:72" x14ac:dyDescent="0.25">
      <c r="A158">
        <v>46245</v>
      </c>
      <c r="B158">
        <v>0</v>
      </c>
      <c r="C158">
        <v>1981</v>
      </c>
      <c r="D158" s="1">
        <v>45972.795034722221</v>
      </c>
      <c r="E158" t="s">
        <v>66</v>
      </c>
      <c r="F158">
        <v>5</v>
      </c>
      <c r="G158">
        <v>5</v>
      </c>
      <c r="H158">
        <v>5</v>
      </c>
      <c r="I158">
        <v>5</v>
      </c>
      <c r="J158">
        <v>3</v>
      </c>
      <c r="K158">
        <v>3</v>
      </c>
      <c r="L158">
        <v>3</v>
      </c>
      <c r="M158">
        <v>4</v>
      </c>
      <c r="N158">
        <v>4</v>
      </c>
      <c r="O158">
        <v>5</v>
      </c>
      <c r="P158">
        <v>4</v>
      </c>
      <c r="Q158">
        <v>5</v>
      </c>
      <c r="R158">
        <v>5</v>
      </c>
      <c r="S158">
        <v>4</v>
      </c>
      <c r="T158">
        <v>2</v>
      </c>
      <c r="U158">
        <v>4</v>
      </c>
      <c r="V158">
        <v>4</v>
      </c>
      <c r="W158">
        <v>2</v>
      </c>
      <c r="X158">
        <v>4</v>
      </c>
      <c r="Y158">
        <v>3</v>
      </c>
      <c r="Z158">
        <v>5</v>
      </c>
      <c r="AA158">
        <v>6</v>
      </c>
      <c r="AB158">
        <v>5</v>
      </c>
      <c r="AC158">
        <v>6</v>
      </c>
      <c r="AD158">
        <v>4</v>
      </c>
      <c r="AE158">
        <v>4</v>
      </c>
      <c r="AF158">
        <v>6</v>
      </c>
      <c r="AG158">
        <v>11</v>
      </c>
      <c r="AH158">
        <v>14</v>
      </c>
      <c r="AI158">
        <v>2</v>
      </c>
      <c r="AJ158">
        <v>13</v>
      </c>
      <c r="AK158">
        <v>7</v>
      </c>
      <c r="AL158">
        <v>8</v>
      </c>
      <c r="AM158">
        <v>8</v>
      </c>
      <c r="AN158">
        <v>25</v>
      </c>
      <c r="AO158">
        <v>8</v>
      </c>
      <c r="AP158">
        <v>8</v>
      </c>
      <c r="AQ158">
        <v>7</v>
      </c>
      <c r="AR158">
        <v>7</v>
      </c>
      <c r="AS158">
        <v>8</v>
      </c>
      <c r="AT158">
        <v>20</v>
      </c>
      <c r="AU158">
        <v>14</v>
      </c>
      <c r="AV158">
        <v>15</v>
      </c>
      <c r="AW158">
        <v>12</v>
      </c>
      <c r="AX158">
        <v>19</v>
      </c>
      <c r="AY158">
        <v>17</v>
      </c>
      <c r="AZ158">
        <v>8</v>
      </c>
      <c r="BA158">
        <v>6</v>
      </c>
      <c r="BB158">
        <v>4</v>
      </c>
      <c r="BC158">
        <v>2</v>
      </c>
      <c r="BD158">
        <v>7</v>
      </c>
      <c r="BE158">
        <v>1</v>
      </c>
      <c r="BF158">
        <v>3</v>
      </c>
      <c r="BG158">
        <v>16</v>
      </c>
      <c r="BH158">
        <v>10</v>
      </c>
      <c r="BI158">
        <v>5</v>
      </c>
      <c r="BJ158">
        <v>11</v>
      </c>
      <c r="BK158">
        <v>9</v>
      </c>
      <c r="BL158">
        <v>18</v>
      </c>
      <c r="BM158">
        <v>13</v>
      </c>
      <c r="BN158">
        <v>57</v>
      </c>
      <c r="BO158">
        <f t="shared" si="8"/>
        <v>79</v>
      </c>
      <c r="BR158">
        <f t="shared" si="9"/>
        <v>0.86895216034544609</v>
      </c>
      <c r="BS158">
        <f t="shared" si="10"/>
        <v>7</v>
      </c>
      <c r="BT158">
        <f t="shared" si="11"/>
        <v>80.300000000000011</v>
      </c>
    </row>
    <row r="159" spans="1:72" x14ac:dyDescent="0.25">
      <c r="A159">
        <v>46325</v>
      </c>
      <c r="B159">
        <v>0</v>
      </c>
      <c r="C159">
        <v>2003</v>
      </c>
      <c r="D159" s="1">
        <v>45972.94425925926</v>
      </c>
      <c r="E159" t="s">
        <v>133</v>
      </c>
      <c r="F159">
        <v>4</v>
      </c>
      <c r="G159">
        <v>5</v>
      </c>
      <c r="H159">
        <v>4</v>
      </c>
      <c r="I159">
        <v>5</v>
      </c>
      <c r="J159">
        <v>2</v>
      </c>
      <c r="K159">
        <v>2</v>
      </c>
      <c r="L159">
        <v>5</v>
      </c>
      <c r="M159">
        <v>4</v>
      </c>
      <c r="N159">
        <v>5</v>
      </c>
      <c r="O159">
        <v>5</v>
      </c>
      <c r="P159">
        <v>4</v>
      </c>
      <c r="Q159">
        <v>4</v>
      </c>
      <c r="R159">
        <v>4</v>
      </c>
      <c r="S159">
        <v>4</v>
      </c>
      <c r="T159">
        <v>4</v>
      </c>
      <c r="U159">
        <v>3</v>
      </c>
      <c r="V159">
        <v>5</v>
      </c>
      <c r="W159">
        <v>3</v>
      </c>
      <c r="X159">
        <v>4</v>
      </c>
      <c r="Y159">
        <v>3</v>
      </c>
      <c r="Z159">
        <v>3</v>
      </c>
      <c r="AA159">
        <v>8</v>
      </c>
      <c r="AB159">
        <v>3</v>
      </c>
      <c r="AC159">
        <v>3</v>
      </c>
      <c r="AD159">
        <v>4</v>
      </c>
      <c r="AE159">
        <v>3</v>
      </c>
      <c r="AF159">
        <v>4</v>
      </c>
      <c r="AG159">
        <v>4</v>
      </c>
      <c r="AH159">
        <v>4</v>
      </c>
      <c r="AI159">
        <v>3</v>
      </c>
      <c r="AJ159">
        <v>5</v>
      </c>
      <c r="AK159">
        <v>3</v>
      </c>
      <c r="AL159">
        <v>3</v>
      </c>
      <c r="AM159">
        <v>4</v>
      </c>
      <c r="AN159">
        <v>5</v>
      </c>
      <c r="AO159">
        <v>3</v>
      </c>
      <c r="AP159">
        <v>4</v>
      </c>
      <c r="AQ159">
        <v>6</v>
      </c>
      <c r="AR159">
        <v>3</v>
      </c>
      <c r="AS159">
        <v>5</v>
      </c>
      <c r="AT159">
        <v>8</v>
      </c>
      <c r="AU159">
        <v>19</v>
      </c>
      <c r="AV159">
        <v>20</v>
      </c>
      <c r="AW159">
        <v>18</v>
      </c>
      <c r="AX159">
        <v>15</v>
      </c>
      <c r="AY159">
        <v>12</v>
      </c>
      <c r="AZ159">
        <v>3</v>
      </c>
      <c r="BA159">
        <v>10</v>
      </c>
      <c r="BB159">
        <v>6</v>
      </c>
      <c r="BC159">
        <v>7</v>
      </c>
      <c r="BD159">
        <v>14</v>
      </c>
      <c r="BE159">
        <v>16</v>
      </c>
      <c r="BF159">
        <v>1</v>
      </c>
      <c r="BG159">
        <v>2</v>
      </c>
      <c r="BH159">
        <v>5</v>
      </c>
      <c r="BI159">
        <v>17</v>
      </c>
      <c r="BJ159">
        <v>4</v>
      </c>
      <c r="BK159">
        <v>11</v>
      </c>
      <c r="BL159">
        <v>13</v>
      </c>
      <c r="BM159">
        <v>9</v>
      </c>
      <c r="BN159">
        <v>57</v>
      </c>
      <c r="BO159">
        <f t="shared" si="8"/>
        <v>79</v>
      </c>
      <c r="BR159">
        <f t="shared" si="9"/>
        <v>0.86895216034544609</v>
      </c>
      <c r="BS159">
        <f t="shared" si="10"/>
        <v>7</v>
      </c>
      <c r="BT159">
        <f t="shared" si="11"/>
        <v>80.300000000000011</v>
      </c>
    </row>
    <row r="160" spans="1:72" x14ac:dyDescent="0.25">
      <c r="A160">
        <v>42008</v>
      </c>
      <c r="B160">
        <v>0</v>
      </c>
      <c r="C160">
        <v>2004</v>
      </c>
      <c r="D160" s="1">
        <v>45959.884398148148</v>
      </c>
      <c r="E160" t="s">
        <v>66</v>
      </c>
      <c r="F160">
        <v>5</v>
      </c>
      <c r="G160">
        <v>5</v>
      </c>
      <c r="H160">
        <v>4</v>
      </c>
      <c r="I160">
        <v>5</v>
      </c>
      <c r="J160">
        <v>4</v>
      </c>
      <c r="K160">
        <v>2</v>
      </c>
      <c r="L160">
        <v>4</v>
      </c>
      <c r="M160">
        <v>5</v>
      </c>
      <c r="N160">
        <v>5</v>
      </c>
      <c r="O160">
        <v>5</v>
      </c>
      <c r="P160">
        <v>5</v>
      </c>
      <c r="Q160">
        <v>5</v>
      </c>
      <c r="R160">
        <v>4</v>
      </c>
      <c r="S160">
        <v>3</v>
      </c>
      <c r="T160">
        <v>3</v>
      </c>
      <c r="U160">
        <v>2</v>
      </c>
      <c r="V160">
        <v>5</v>
      </c>
      <c r="W160">
        <v>3</v>
      </c>
      <c r="X160">
        <v>2</v>
      </c>
      <c r="Y160">
        <v>4</v>
      </c>
      <c r="Z160">
        <v>3</v>
      </c>
      <c r="AA160">
        <v>8</v>
      </c>
      <c r="AB160">
        <v>5</v>
      </c>
      <c r="AC160">
        <v>4</v>
      </c>
      <c r="AD160">
        <v>13</v>
      </c>
      <c r="AE160">
        <v>4</v>
      </c>
      <c r="AF160">
        <v>3</v>
      </c>
      <c r="AG160">
        <v>3</v>
      </c>
      <c r="AH160">
        <v>4</v>
      </c>
      <c r="AI160">
        <v>5</v>
      </c>
      <c r="AJ160">
        <v>7</v>
      </c>
      <c r="AK160">
        <v>6</v>
      </c>
      <c r="AL160">
        <v>14</v>
      </c>
      <c r="AM160">
        <v>8</v>
      </c>
      <c r="AN160">
        <v>12</v>
      </c>
      <c r="AO160">
        <v>5</v>
      </c>
      <c r="AP160">
        <v>4</v>
      </c>
      <c r="AQ160">
        <v>6</v>
      </c>
      <c r="AR160">
        <v>4</v>
      </c>
      <c r="AS160">
        <v>7</v>
      </c>
      <c r="AT160">
        <v>14</v>
      </c>
      <c r="AU160">
        <v>1</v>
      </c>
      <c r="AV160">
        <v>19</v>
      </c>
      <c r="AW160">
        <v>15</v>
      </c>
      <c r="AX160">
        <v>2</v>
      </c>
      <c r="AY160">
        <v>4</v>
      </c>
      <c r="AZ160">
        <v>11</v>
      </c>
      <c r="BA160">
        <v>17</v>
      </c>
      <c r="BB160">
        <v>20</v>
      </c>
      <c r="BC160">
        <v>7</v>
      </c>
      <c r="BD160">
        <v>13</v>
      </c>
      <c r="BE160">
        <v>6</v>
      </c>
      <c r="BF160">
        <v>10</v>
      </c>
      <c r="BG160">
        <v>9</v>
      </c>
      <c r="BH160">
        <v>12</v>
      </c>
      <c r="BI160">
        <v>16</v>
      </c>
      <c r="BJ160">
        <v>8</v>
      </c>
      <c r="BK160">
        <v>5</v>
      </c>
      <c r="BL160">
        <v>18</v>
      </c>
      <c r="BM160">
        <v>3</v>
      </c>
      <c r="BN160">
        <v>52</v>
      </c>
      <c r="BO160">
        <f t="shared" si="8"/>
        <v>80</v>
      </c>
      <c r="BR160">
        <f t="shared" si="9"/>
        <v>0.91888602264017838</v>
      </c>
      <c r="BS160">
        <f t="shared" si="10"/>
        <v>7</v>
      </c>
      <c r="BT160">
        <f t="shared" si="11"/>
        <v>81.8</v>
      </c>
    </row>
    <row r="161" spans="1:72" x14ac:dyDescent="0.25">
      <c r="A161" s="2">
        <v>45665</v>
      </c>
      <c r="B161" s="2">
        <v>0</v>
      </c>
      <c r="C161" s="2">
        <v>2007</v>
      </c>
      <c r="D161" s="3">
        <v>45969.433240740742</v>
      </c>
      <c r="E161" s="2" t="s">
        <v>68</v>
      </c>
      <c r="F161" s="2">
        <v>5</v>
      </c>
      <c r="G161" s="2">
        <v>5</v>
      </c>
      <c r="H161" s="2">
        <v>4</v>
      </c>
      <c r="I161" s="2">
        <v>5</v>
      </c>
      <c r="J161" s="2">
        <v>5</v>
      </c>
      <c r="K161" s="2">
        <v>4</v>
      </c>
      <c r="L161" s="2">
        <v>5</v>
      </c>
      <c r="M161" s="2">
        <v>4</v>
      </c>
      <c r="N161" s="2">
        <v>4</v>
      </c>
      <c r="O161" s="2">
        <v>5</v>
      </c>
      <c r="P161" s="2">
        <v>4</v>
      </c>
      <c r="Q161" s="2">
        <v>5</v>
      </c>
      <c r="R161" s="2">
        <v>3</v>
      </c>
      <c r="S161" s="2">
        <v>2</v>
      </c>
      <c r="T161" s="2">
        <v>3</v>
      </c>
      <c r="U161" s="2">
        <v>3</v>
      </c>
      <c r="V161" s="2">
        <v>4</v>
      </c>
      <c r="W161" s="2">
        <v>2</v>
      </c>
      <c r="X161" s="2">
        <v>4</v>
      </c>
      <c r="Y161" s="2">
        <v>4</v>
      </c>
      <c r="Z161" s="2">
        <v>7</v>
      </c>
      <c r="AA161" s="2">
        <v>6</v>
      </c>
      <c r="AB161" s="2">
        <v>9</v>
      </c>
      <c r="AC161" s="2">
        <v>4</v>
      </c>
      <c r="AD161" s="2">
        <v>5</v>
      </c>
      <c r="AE161" s="2">
        <v>6</v>
      </c>
      <c r="AF161" s="2">
        <v>4</v>
      </c>
      <c r="AG161" s="2">
        <v>8</v>
      </c>
      <c r="AH161" s="2">
        <v>6</v>
      </c>
      <c r="AI161" s="2">
        <v>5</v>
      </c>
      <c r="AJ161" s="2">
        <v>13</v>
      </c>
      <c r="AK161" s="2">
        <v>4</v>
      </c>
      <c r="AL161" s="2">
        <v>14</v>
      </c>
      <c r="AM161" s="2">
        <v>4</v>
      </c>
      <c r="AN161" s="2">
        <v>6</v>
      </c>
      <c r="AO161" s="2">
        <v>5</v>
      </c>
      <c r="AP161" s="2">
        <v>6</v>
      </c>
      <c r="AQ161" s="2">
        <v>13</v>
      </c>
      <c r="AR161" s="2">
        <v>11</v>
      </c>
      <c r="AS161" s="2">
        <v>7</v>
      </c>
      <c r="AT161" s="2">
        <v>4</v>
      </c>
      <c r="AU161" s="2">
        <v>5</v>
      </c>
      <c r="AV161" s="2">
        <v>10</v>
      </c>
      <c r="AW161" s="2">
        <v>13</v>
      </c>
      <c r="AX161" s="2">
        <v>17</v>
      </c>
      <c r="AY161" s="2">
        <v>2</v>
      </c>
      <c r="AZ161" s="2">
        <v>3</v>
      </c>
      <c r="BA161" s="2">
        <v>9</v>
      </c>
      <c r="BB161" s="2">
        <v>11</v>
      </c>
      <c r="BC161" s="2">
        <v>8</v>
      </c>
      <c r="BD161" s="2">
        <v>18</v>
      </c>
      <c r="BE161" s="2">
        <v>14</v>
      </c>
      <c r="BF161" s="2">
        <v>16</v>
      </c>
      <c r="BG161" s="2">
        <v>15</v>
      </c>
      <c r="BH161" s="2">
        <v>7</v>
      </c>
      <c r="BI161" s="2">
        <v>19</v>
      </c>
      <c r="BJ161" s="2">
        <v>20</v>
      </c>
      <c r="BK161" s="2">
        <v>6</v>
      </c>
      <c r="BL161" s="2">
        <v>1</v>
      </c>
      <c r="BM161" s="2">
        <v>12</v>
      </c>
      <c r="BN161" s="2">
        <v>47</v>
      </c>
      <c r="BO161">
        <f t="shared" si="8"/>
        <v>80</v>
      </c>
      <c r="BR161">
        <f t="shared" si="9"/>
        <v>0.91888602264017838</v>
      </c>
      <c r="BS161">
        <f t="shared" si="10"/>
        <v>7</v>
      </c>
      <c r="BT161">
        <f t="shared" si="11"/>
        <v>81.8</v>
      </c>
    </row>
    <row r="162" spans="1:72" x14ac:dyDescent="0.25">
      <c r="A162">
        <v>41018</v>
      </c>
      <c r="B162">
        <v>0</v>
      </c>
      <c r="C162">
        <v>1968</v>
      </c>
      <c r="D162" s="1">
        <v>45958.784942129627</v>
      </c>
      <c r="E162" t="s">
        <v>66</v>
      </c>
      <c r="F162">
        <v>5</v>
      </c>
      <c r="G162">
        <v>5</v>
      </c>
      <c r="H162">
        <v>4</v>
      </c>
      <c r="I162">
        <v>5</v>
      </c>
      <c r="J162">
        <v>4</v>
      </c>
      <c r="K162">
        <v>4</v>
      </c>
      <c r="L162">
        <v>5</v>
      </c>
      <c r="M162">
        <v>4</v>
      </c>
      <c r="N162">
        <v>4</v>
      </c>
      <c r="O162">
        <v>4</v>
      </c>
      <c r="P162">
        <v>4</v>
      </c>
      <c r="Q162">
        <v>4</v>
      </c>
      <c r="R162">
        <v>4</v>
      </c>
      <c r="S162">
        <v>4</v>
      </c>
      <c r="T162">
        <v>1</v>
      </c>
      <c r="U162">
        <v>4</v>
      </c>
      <c r="V162">
        <v>5</v>
      </c>
      <c r="W162">
        <v>2</v>
      </c>
      <c r="X162">
        <v>4</v>
      </c>
      <c r="Y162">
        <v>5</v>
      </c>
      <c r="Z162">
        <v>2</v>
      </c>
      <c r="AA162">
        <v>4</v>
      </c>
      <c r="AB162">
        <v>2</v>
      </c>
      <c r="AC162">
        <v>3</v>
      </c>
      <c r="AD162">
        <v>2</v>
      </c>
      <c r="AE162">
        <v>2</v>
      </c>
      <c r="AF162">
        <v>3</v>
      </c>
      <c r="AG162">
        <v>5</v>
      </c>
      <c r="AH162">
        <v>3</v>
      </c>
      <c r="AI162">
        <v>3</v>
      </c>
      <c r="AJ162">
        <v>10</v>
      </c>
      <c r="AK162">
        <v>3</v>
      </c>
      <c r="AL162">
        <v>2</v>
      </c>
      <c r="AM162">
        <v>4</v>
      </c>
      <c r="AN162">
        <v>4</v>
      </c>
      <c r="AO162">
        <v>7</v>
      </c>
      <c r="AP162">
        <v>3</v>
      </c>
      <c r="AQ162">
        <v>3</v>
      </c>
      <c r="AR162">
        <v>2</v>
      </c>
      <c r="AS162">
        <v>4</v>
      </c>
      <c r="AT162">
        <v>4</v>
      </c>
      <c r="AU162">
        <v>3</v>
      </c>
      <c r="AV162">
        <v>17</v>
      </c>
      <c r="AW162">
        <v>9</v>
      </c>
      <c r="AX162">
        <v>20</v>
      </c>
      <c r="AY162">
        <v>13</v>
      </c>
      <c r="AZ162">
        <v>2</v>
      </c>
      <c r="BA162">
        <v>12</v>
      </c>
      <c r="BB162">
        <v>14</v>
      </c>
      <c r="BC162">
        <v>16</v>
      </c>
      <c r="BD162">
        <v>11</v>
      </c>
      <c r="BE162">
        <v>15</v>
      </c>
      <c r="BF162">
        <v>19</v>
      </c>
      <c r="BG162">
        <v>8</v>
      </c>
      <c r="BH162">
        <v>1</v>
      </c>
      <c r="BI162">
        <v>6</v>
      </c>
      <c r="BJ162">
        <v>5</v>
      </c>
      <c r="BK162">
        <v>10</v>
      </c>
      <c r="BL162">
        <v>18</v>
      </c>
      <c r="BM162">
        <v>7</v>
      </c>
      <c r="BN162">
        <v>38</v>
      </c>
      <c r="BO162">
        <f t="shared" si="8"/>
        <v>81</v>
      </c>
      <c r="BR162">
        <f t="shared" si="9"/>
        <v>0.96881988493491078</v>
      </c>
      <c r="BS162">
        <f t="shared" si="10"/>
        <v>7</v>
      </c>
      <c r="BT162">
        <f t="shared" si="11"/>
        <v>82.899999999999991</v>
      </c>
    </row>
    <row r="163" spans="1:72" x14ac:dyDescent="0.25">
      <c r="A163">
        <v>43119</v>
      </c>
      <c r="B163">
        <v>0</v>
      </c>
      <c r="C163">
        <v>2000</v>
      </c>
      <c r="D163" s="1">
        <v>45961.839201388888</v>
      </c>
      <c r="E163" t="s">
        <v>150</v>
      </c>
      <c r="F163">
        <v>4</v>
      </c>
      <c r="G163">
        <v>5</v>
      </c>
      <c r="H163">
        <v>5</v>
      </c>
      <c r="I163">
        <v>4</v>
      </c>
      <c r="J163">
        <v>4</v>
      </c>
      <c r="K163">
        <v>4</v>
      </c>
      <c r="L163">
        <v>4</v>
      </c>
      <c r="M163">
        <v>4</v>
      </c>
      <c r="N163">
        <v>4</v>
      </c>
      <c r="O163">
        <v>4</v>
      </c>
      <c r="P163">
        <v>4</v>
      </c>
      <c r="Q163">
        <v>5</v>
      </c>
      <c r="R163">
        <v>4</v>
      </c>
      <c r="S163">
        <v>5</v>
      </c>
      <c r="T163">
        <v>4</v>
      </c>
      <c r="U163">
        <v>5</v>
      </c>
      <c r="V163">
        <v>2</v>
      </c>
      <c r="W163">
        <v>2</v>
      </c>
      <c r="X163">
        <v>4</v>
      </c>
      <c r="Y163">
        <v>4</v>
      </c>
      <c r="Z163">
        <v>3</v>
      </c>
      <c r="AA163">
        <v>3</v>
      </c>
      <c r="AB163">
        <v>4</v>
      </c>
      <c r="AC163">
        <v>3</v>
      </c>
      <c r="AD163">
        <v>2</v>
      </c>
      <c r="AE163">
        <v>2</v>
      </c>
      <c r="AF163">
        <v>6</v>
      </c>
      <c r="AG163">
        <v>5</v>
      </c>
      <c r="AH163">
        <v>5</v>
      </c>
      <c r="AI163">
        <v>6</v>
      </c>
      <c r="AJ163">
        <v>3</v>
      </c>
      <c r="AK163">
        <v>3</v>
      </c>
      <c r="AL163">
        <v>4</v>
      </c>
      <c r="AM163">
        <v>4</v>
      </c>
      <c r="AN163">
        <v>3</v>
      </c>
      <c r="AO163">
        <v>2</v>
      </c>
      <c r="AP163">
        <v>7</v>
      </c>
      <c r="AQ163">
        <v>4</v>
      </c>
      <c r="AR163">
        <v>3</v>
      </c>
      <c r="AS163">
        <v>4</v>
      </c>
      <c r="AT163">
        <v>3</v>
      </c>
      <c r="AU163">
        <v>13</v>
      </c>
      <c r="AV163">
        <v>9</v>
      </c>
      <c r="AW163">
        <v>17</v>
      </c>
      <c r="AX163">
        <v>4</v>
      </c>
      <c r="AY163">
        <v>10</v>
      </c>
      <c r="AZ163">
        <v>1</v>
      </c>
      <c r="BA163">
        <v>14</v>
      </c>
      <c r="BB163">
        <v>6</v>
      </c>
      <c r="BC163">
        <v>2</v>
      </c>
      <c r="BD163">
        <v>12</v>
      </c>
      <c r="BE163">
        <v>11</v>
      </c>
      <c r="BF163">
        <v>20</v>
      </c>
      <c r="BG163">
        <v>7</v>
      </c>
      <c r="BH163">
        <v>18</v>
      </c>
      <c r="BI163">
        <v>15</v>
      </c>
      <c r="BJ163">
        <v>5</v>
      </c>
      <c r="BK163">
        <v>19</v>
      </c>
      <c r="BL163">
        <v>8</v>
      </c>
      <c r="BM163">
        <v>16</v>
      </c>
      <c r="BN163">
        <v>54</v>
      </c>
      <c r="BO163">
        <f t="shared" si="8"/>
        <v>81</v>
      </c>
      <c r="BR163">
        <f t="shared" si="9"/>
        <v>0.96881988493491078</v>
      </c>
      <c r="BS163">
        <f t="shared" si="10"/>
        <v>7</v>
      </c>
      <c r="BT163">
        <f t="shared" si="11"/>
        <v>82.899999999999991</v>
      </c>
    </row>
    <row r="164" spans="1:72" x14ac:dyDescent="0.25">
      <c r="A164">
        <v>43143</v>
      </c>
      <c r="B164">
        <v>0</v>
      </c>
      <c r="C164">
        <v>2001</v>
      </c>
      <c r="D164" s="1">
        <v>45961.87091435185</v>
      </c>
      <c r="E164" t="s">
        <v>66</v>
      </c>
      <c r="F164">
        <v>5</v>
      </c>
      <c r="G164">
        <v>4</v>
      </c>
      <c r="H164">
        <v>4</v>
      </c>
      <c r="I164">
        <v>5</v>
      </c>
      <c r="J164">
        <v>4</v>
      </c>
      <c r="K164">
        <v>4</v>
      </c>
      <c r="L164">
        <v>4</v>
      </c>
      <c r="M164">
        <v>4</v>
      </c>
      <c r="N164">
        <v>4</v>
      </c>
      <c r="O164">
        <v>4</v>
      </c>
      <c r="P164">
        <v>5</v>
      </c>
      <c r="Q164">
        <v>4</v>
      </c>
      <c r="R164">
        <v>5</v>
      </c>
      <c r="S164">
        <v>5</v>
      </c>
      <c r="T164">
        <v>2</v>
      </c>
      <c r="U164">
        <v>5</v>
      </c>
      <c r="V164">
        <v>4</v>
      </c>
      <c r="W164">
        <v>3</v>
      </c>
      <c r="X164">
        <v>3</v>
      </c>
      <c r="Y164">
        <v>3</v>
      </c>
      <c r="Z164">
        <v>7</v>
      </c>
      <c r="AA164">
        <v>4</v>
      </c>
      <c r="AB164">
        <v>5</v>
      </c>
      <c r="AC164">
        <v>2</v>
      </c>
      <c r="AD164">
        <v>4</v>
      </c>
      <c r="AE164">
        <v>2</v>
      </c>
      <c r="AF164">
        <v>4</v>
      </c>
      <c r="AG164">
        <v>3</v>
      </c>
      <c r="AH164">
        <v>7</v>
      </c>
      <c r="AI164">
        <v>6</v>
      </c>
      <c r="AJ164">
        <v>12</v>
      </c>
      <c r="AK164">
        <v>6</v>
      </c>
      <c r="AL164">
        <v>4</v>
      </c>
      <c r="AM164">
        <v>3</v>
      </c>
      <c r="AN164">
        <v>15</v>
      </c>
      <c r="AO164">
        <v>7</v>
      </c>
      <c r="AP164">
        <v>6</v>
      </c>
      <c r="AQ164">
        <v>8</v>
      </c>
      <c r="AR164">
        <v>5</v>
      </c>
      <c r="AS164">
        <v>5</v>
      </c>
      <c r="AT164">
        <v>1</v>
      </c>
      <c r="AU164">
        <v>12</v>
      </c>
      <c r="AV164">
        <v>6</v>
      </c>
      <c r="AW164">
        <v>5</v>
      </c>
      <c r="AX164">
        <v>13</v>
      </c>
      <c r="AY164">
        <v>7</v>
      </c>
      <c r="AZ164">
        <v>17</v>
      </c>
      <c r="BA164">
        <v>20</v>
      </c>
      <c r="BB164">
        <v>11</v>
      </c>
      <c r="BC164">
        <v>9</v>
      </c>
      <c r="BD164">
        <v>16</v>
      </c>
      <c r="BE164">
        <v>14</v>
      </c>
      <c r="BF164">
        <v>4</v>
      </c>
      <c r="BG164">
        <v>3</v>
      </c>
      <c r="BH164">
        <v>8</v>
      </c>
      <c r="BI164">
        <v>2</v>
      </c>
      <c r="BJ164">
        <v>15</v>
      </c>
      <c r="BK164">
        <v>10</v>
      </c>
      <c r="BL164">
        <v>18</v>
      </c>
      <c r="BM164">
        <v>19</v>
      </c>
      <c r="BN164">
        <v>52</v>
      </c>
      <c r="BO164">
        <f t="shared" si="8"/>
        <v>81</v>
      </c>
      <c r="BR164">
        <f t="shared" si="9"/>
        <v>0.96881988493491078</v>
      </c>
      <c r="BS164">
        <f t="shared" si="10"/>
        <v>7</v>
      </c>
      <c r="BT164">
        <f t="shared" si="11"/>
        <v>82.899999999999991</v>
      </c>
    </row>
    <row r="165" spans="1:72" x14ac:dyDescent="0.25">
      <c r="A165">
        <v>45281</v>
      </c>
      <c r="B165">
        <v>0</v>
      </c>
      <c r="C165">
        <v>1980</v>
      </c>
      <c r="D165" s="1">
        <v>45967.904039351852</v>
      </c>
      <c r="E165" t="s">
        <v>190</v>
      </c>
      <c r="F165">
        <v>4</v>
      </c>
      <c r="G165">
        <v>4</v>
      </c>
      <c r="H165">
        <v>5</v>
      </c>
      <c r="I165">
        <v>4</v>
      </c>
      <c r="J165">
        <v>5</v>
      </c>
      <c r="K165">
        <v>3</v>
      </c>
      <c r="L165">
        <v>5</v>
      </c>
      <c r="M165">
        <v>3</v>
      </c>
      <c r="N165">
        <v>5</v>
      </c>
      <c r="O165">
        <v>5</v>
      </c>
      <c r="P165">
        <v>5</v>
      </c>
      <c r="Q165">
        <v>5</v>
      </c>
      <c r="R165">
        <v>3</v>
      </c>
      <c r="S165">
        <v>4</v>
      </c>
      <c r="T165">
        <v>3</v>
      </c>
      <c r="U165">
        <v>4</v>
      </c>
      <c r="V165">
        <v>3</v>
      </c>
      <c r="W165">
        <v>3</v>
      </c>
      <c r="X165">
        <v>3</v>
      </c>
      <c r="Y165">
        <v>5</v>
      </c>
      <c r="Z165">
        <v>4</v>
      </c>
      <c r="AA165">
        <v>4</v>
      </c>
      <c r="AB165">
        <v>3</v>
      </c>
      <c r="AC165">
        <v>2</v>
      </c>
      <c r="AD165">
        <v>3</v>
      </c>
      <c r="AE165">
        <v>2</v>
      </c>
      <c r="AF165">
        <v>2</v>
      </c>
      <c r="AG165">
        <v>3</v>
      </c>
      <c r="AH165">
        <v>3</v>
      </c>
      <c r="AI165">
        <v>4</v>
      </c>
      <c r="AJ165">
        <v>3</v>
      </c>
      <c r="AK165">
        <v>3</v>
      </c>
      <c r="AL165">
        <v>3</v>
      </c>
      <c r="AM165">
        <v>4</v>
      </c>
      <c r="AN165">
        <v>3</v>
      </c>
      <c r="AO165">
        <v>4</v>
      </c>
      <c r="AP165">
        <v>4</v>
      </c>
      <c r="AQ165">
        <v>3</v>
      </c>
      <c r="AR165">
        <v>2</v>
      </c>
      <c r="AS165">
        <v>2</v>
      </c>
      <c r="AT165">
        <v>19</v>
      </c>
      <c r="AU165">
        <v>17</v>
      </c>
      <c r="AV165">
        <v>4</v>
      </c>
      <c r="AW165">
        <v>18</v>
      </c>
      <c r="AX165">
        <v>7</v>
      </c>
      <c r="AY165">
        <v>15</v>
      </c>
      <c r="AZ165">
        <v>2</v>
      </c>
      <c r="BA165">
        <v>11</v>
      </c>
      <c r="BB165">
        <v>13</v>
      </c>
      <c r="BC165">
        <v>6</v>
      </c>
      <c r="BD165">
        <v>20</v>
      </c>
      <c r="BE165">
        <v>14</v>
      </c>
      <c r="BF165">
        <v>10</v>
      </c>
      <c r="BG165">
        <v>16</v>
      </c>
      <c r="BH165">
        <v>5</v>
      </c>
      <c r="BI165">
        <v>1</v>
      </c>
      <c r="BJ165">
        <v>9</v>
      </c>
      <c r="BK165">
        <v>3</v>
      </c>
      <c r="BL165">
        <v>12</v>
      </c>
      <c r="BM165">
        <v>8</v>
      </c>
      <c r="BN165">
        <v>55</v>
      </c>
      <c r="BO165">
        <f t="shared" si="8"/>
        <v>81</v>
      </c>
      <c r="BR165">
        <f t="shared" si="9"/>
        <v>0.96881988493491078</v>
      </c>
      <c r="BS165">
        <f t="shared" si="10"/>
        <v>7</v>
      </c>
      <c r="BT165">
        <f t="shared" si="11"/>
        <v>82.899999999999991</v>
      </c>
    </row>
    <row r="166" spans="1:72" x14ac:dyDescent="0.25">
      <c r="A166">
        <v>45654</v>
      </c>
      <c r="B166">
        <v>0</v>
      </c>
      <c r="C166">
        <v>2003</v>
      </c>
      <c r="D166" s="1">
        <v>45969.403923611113</v>
      </c>
      <c r="E166" t="s">
        <v>66</v>
      </c>
      <c r="F166">
        <v>4</v>
      </c>
      <c r="G166">
        <v>4</v>
      </c>
      <c r="H166">
        <v>4</v>
      </c>
      <c r="I166">
        <v>5</v>
      </c>
      <c r="J166">
        <v>4</v>
      </c>
      <c r="K166">
        <v>4</v>
      </c>
      <c r="L166">
        <v>4</v>
      </c>
      <c r="M166">
        <v>4</v>
      </c>
      <c r="N166">
        <v>4</v>
      </c>
      <c r="O166">
        <v>5</v>
      </c>
      <c r="P166">
        <v>5</v>
      </c>
      <c r="Q166">
        <v>4</v>
      </c>
      <c r="R166">
        <v>4</v>
      </c>
      <c r="S166">
        <v>3</v>
      </c>
      <c r="T166">
        <v>4</v>
      </c>
      <c r="U166">
        <v>3</v>
      </c>
      <c r="V166">
        <v>5</v>
      </c>
      <c r="W166">
        <v>3</v>
      </c>
      <c r="X166">
        <v>4</v>
      </c>
      <c r="Y166">
        <v>4</v>
      </c>
      <c r="Z166">
        <v>8</v>
      </c>
      <c r="AA166">
        <v>5</v>
      </c>
      <c r="AB166">
        <v>3</v>
      </c>
      <c r="AC166">
        <v>4</v>
      </c>
      <c r="AD166">
        <v>3</v>
      </c>
      <c r="AE166">
        <v>5</v>
      </c>
      <c r="AF166">
        <v>4</v>
      </c>
      <c r="AG166">
        <v>20</v>
      </c>
      <c r="AH166">
        <v>5</v>
      </c>
      <c r="AI166">
        <v>3</v>
      </c>
      <c r="AJ166">
        <v>7</v>
      </c>
      <c r="AK166">
        <v>5</v>
      </c>
      <c r="AL166">
        <v>1</v>
      </c>
      <c r="AM166">
        <v>4</v>
      </c>
      <c r="AN166">
        <v>4</v>
      </c>
      <c r="AO166">
        <v>3</v>
      </c>
      <c r="AP166">
        <v>3</v>
      </c>
      <c r="AQ166">
        <v>7</v>
      </c>
      <c r="AR166">
        <v>3</v>
      </c>
      <c r="AS166">
        <v>6</v>
      </c>
      <c r="AT166">
        <v>1</v>
      </c>
      <c r="AU166">
        <v>16</v>
      </c>
      <c r="AV166">
        <v>3</v>
      </c>
      <c r="AW166">
        <v>2</v>
      </c>
      <c r="AX166">
        <v>19</v>
      </c>
      <c r="AY166">
        <v>13</v>
      </c>
      <c r="AZ166">
        <v>10</v>
      </c>
      <c r="BA166">
        <v>15</v>
      </c>
      <c r="BB166">
        <v>7</v>
      </c>
      <c r="BC166">
        <v>6</v>
      </c>
      <c r="BD166">
        <v>8</v>
      </c>
      <c r="BE166">
        <v>5</v>
      </c>
      <c r="BF166">
        <v>18</v>
      </c>
      <c r="BG166">
        <v>14</v>
      </c>
      <c r="BH166">
        <v>4</v>
      </c>
      <c r="BI166">
        <v>11</v>
      </c>
      <c r="BJ166">
        <v>9</v>
      </c>
      <c r="BK166">
        <v>12</v>
      </c>
      <c r="BL166">
        <v>20</v>
      </c>
      <c r="BM166">
        <v>17</v>
      </c>
      <c r="BN166">
        <v>49</v>
      </c>
      <c r="BO166">
        <f t="shared" si="8"/>
        <v>81</v>
      </c>
      <c r="BR166">
        <f t="shared" si="9"/>
        <v>0.96881988493491078</v>
      </c>
      <c r="BS166">
        <f t="shared" si="10"/>
        <v>7</v>
      </c>
      <c r="BT166">
        <f t="shared" si="11"/>
        <v>82.899999999999991</v>
      </c>
    </row>
    <row r="167" spans="1:72" x14ac:dyDescent="0.25">
      <c r="A167">
        <v>46277</v>
      </c>
      <c r="B167">
        <v>0</v>
      </c>
      <c r="C167">
        <v>2006</v>
      </c>
      <c r="D167" s="1">
        <v>45972.891469907408</v>
      </c>
      <c r="E167" t="s">
        <v>85</v>
      </c>
      <c r="F167">
        <v>5</v>
      </c>
      <c r="G167">
        <v>5</v>
      </c>
      <c r="H167">
        <v>2</v>
      </c>
      <c r="I167">
        <v>5</v>
      </c>
      <c r="J167">
        <v>5</v>
      </c>
      <c r="K167">
        <v>3</v>
      </c>
      <c r="L167">
        <v>4</v>
      </c>
      <c r="M167">
        <v>4</v>
      </c>
      <c r="N167">
        <v>4</v>
      </c>
      <c r="O167">
        <v>5</v>
      </c>
      <c r="P167">
        <v>5</v>
      </c>
      <c r="Q167">
        <v>4</v>
      </c>
      <c r="R167">
        <v>4</v>
      </c>
      <c r="S167">
        <v>3</v>
      </c>
      <c r="T167">
        <v>4</v>
      </c>
      <c r="U167">
        <v>2</v>
      </c>
      <c r="V167">
        <v>5</v>
      </c>
      <c r="W167">
        <v>2</v>
      </c>
      <c r="X167">
        <v>5</v>
      </c>
      <c r="Y167">
        <v>5</v>
      </c>
      <c r="Z167">
        <v>22</v>
      </c>
      <c r="AA167">
        <v>3</v>
      </c>
      <c r="AB167">
        <v>4</v>
      </c>
      <c r="AC167">
        <v>2</v>
      </c>
      <c r="AD167">
        <v>2</v>
      </c>
      <c r="AE167">
        <v>4</v>
      </c>
      <c r="AF167">
        <v>6</v>
      </c>
      <c r="AG167">
        <v>2</v>
      </c>
      <c r="AH167">
        <v>3</v>
      </c>
      <c r="AI167">
        <v>2</v>
      </c>
      <c r="AJ167">
        <v>7</v>
      </c>
      <c r="AK167">
        <v>2</v>
      </c>
      <c r="AL167">
        <v>5</v>
      </c>
      <c r="AM167">
        <v>3</v>
      </c>
      <c r="AN167">
        <v>7</v>
      </c>
      <c r="AO167">
        <v>5</v>
      </c>
      <c r="AP167">
        <v>3</v>
      </c>
      <c r="AQ167">
        <v>4</v>
      </c>
      <c r="AR167">
        <v>2</v>
      </c>
      <c r="AS167">
        <v>3</v>
      </c>
      <c r="AT167">
        <v>2</v>
      </c>
      <c r="AU167">
        <v>4</v>
      </c>
      <c r="AV167">
        <v>16</v>
      </c>
      <c r="AW167">
        <v>11</v>
      </c>
      <c r="AX167">
        <v>9</v>
      </c>
      <c r="AY167">
        <v>18</v>
      </c>
      <c r="AZ167">
        <v>17</v>
      </c>
      <c r="BA167">
        <v>14</v>
      </c>
      <c r="BB167">
        <v>19</v>
      </c>
      <c r="BC167">
        <v>5</v>
      </c>
      <c r="BD167">
        <v>7</v>
      </c>
      <c r="BE167">
        <v>20</v>
      </c>
      <c r="BF167">
        <v>10</v>
      </c>
      <c r="BG167">
        <v>12</v>
      </c>
      <c r="BH167">
        <v>15</v>
      </c>
      <c r="BI167">
        <v>13</v>
      </c>
      <c r="BJ167">
        <v>3</v>
      </c>
      <c r="BK167">
        <v>1</v>
      </c>
      <c r="BL167">
        <v>8</v>
      </c>
      <c r="BM167">
        <v>6</v>
      </c>
      <c r="BN167">
        <v>48</v>
      </c>
      <c r="BO167">
        <f t="shared" si="8"/>
        <v>81</v>
      </c>
      <c r="BR167">
        <f t="shared" si="9"/>
        <v>0.96881988493491078</v>
      </c>
      <c r="BS167">
        <f t="shared" si="10"/>
        <v>7</v>
      </c>
      <c r="BT167">
        <f t="shared" si="11"/>
        <v>82.899999999999991</v>
      </c>
    </row>
    <row r="168" spans="1:72" x14ac:dyDescent="0.25">
      <c r="A168">
        <v>45666</v>
      </c>
      <c r="B168">
        <v>0</v>
      </c>
      <c r="C168">
        <v>2006</v>
      </c>
      <c r="D168" s="1">
        <v>45969.432766203703</v>
      </c>
      <c r="E168" t="s">
        <v>82</v>
      </c>
      <c r="F168">
        <v>5</v>
      </c>
      <c r="G168">
        <v>5</v>
      </c>
      <c r="H168">
        <v>5</v>
      </c>
      <c r="I168">
        <v>5</v>
      </c>
      <c r="J168">
        <v>5</v>
      </c>
      <c r="K168">
        <v>5</v>
      </c>
      <c r="L168">
        <v>5</v>
      </c>
      <c r="M168">
        <v>5</v>
      </c>
      <c r="N168">
        <v>5</v>
      </c>
      <c r="O168">
        <v>4</v>
      </c>
      <c r="P168">
        <v>4</v>
      </c>
      <c r="Q168">
        <v>4</v>
      </c>
      <c r="R168">
        <v>4</v>
      </c>
      <c r="S168">
        <v>2</v>
      </c>
      <c r="T168">
        <v>3</v>
      </c>
      <c r="U168">
        <v>2</v>
      </c>
      <c r="V168">
        <v>1</v>
      </c>
      <c r="W168">
        <v>4</v>
      </c>
      <c r="X168">
        <v>4</v>
      </c>
      <c r="Y168">
        <v>5</v>
      </c>
      <c r="Z168">
        <v>5</v>
      </c>
      <c r="AA168">
        <v>5</v>
      </c>
      <c r="AB168">
        <v>6</v>
      </c>
      <c r="AC168">
        <v>5</v>
      </c>
      <c r="AD168">
        <v>3</v>
      </c>
      <c r="AE168">
        <v>2</v>
      </c>
      <c r="AF168">
        <v>3</v>
      </c>
      <c r="AG168">
        <v>10</v>
      </c>
      <c r="AH168">
        <v>5</v>
      </c>
      <c r="AI168">
        <v>4</v>
      </c>
      <c r="AJ168">
        <v>6</v>
      </c>
      <c r="AK168">
        <v>3</v>
      </c>
      <c r="AL168">
        <v>3</v>
      </c>
      <c r="AM168">
        <v>4</v>
      </c>
      <c r="AN168">
        <v>6</v>
      </c>
      <c r="AO168">
        <v>3</v>
      </c>
      <c r="AP168">
        <v>11</v>
      </c>
      <c r="AQ168">
        <v>6</v>
      </c>
      <c r="AR168">
        <v>5</v>
      </c>
      <c r="AS168">
        <v>4</v>
      </c>
      <c r="AT168">
        <v>6</v>
      </c>
      <c r="AU168">
        <v>19</v>
      </c>
      <c r="AV168">
        <v>8</v>
      </c>
      <c r="AW168">
        <v>12</v>
      </c>
      <c r="AX168">
        <v>7</v>
      </c>
      <c r="AY168">
        <v>13</v>
      </c>
      <c r="AZ168">
        <v>17</v>
      </c>
      <c r="BA168">
        <v>1</v>
      </c>
      <c r="BB168">
        <v>16</v>
      </c>
      <c r="BC168">
        <v>11</v>
      </c>
      <c r="BD168">
        <v>15</v>
      </c>
      <c r="BE168">
        <v>18</v>
      </c>
      <c r="BF168">
        <v>4</v>
      </c>
      <c r="BG168">
        <v>10</v>
      </c>
      <c r="BH168">
        <v>2</v>
      </c>
      <c r="BI168">
        <v>14</v>
      </c>
      <c r="BJ168">
        <v>5</v>
      </c>
      <c r="BK168">
        <v>3</v>
      </c>
      <c r="BL168">
        <v>20</v>
      </c>
      <c r="BM168">
        <v>9</v>
      </c>
      <c r="BN168">
        <v>58</v>
      </c>
      <c r="BO168">
        <f t="shared" si="8"/>
        <v>82</v>
      </c>
      <c r="BR168">
        <f t="shared" si="9"/>
        <v>1.0187537472296433</v>
      </c>
      <c r="BS168">
        <f t="shared" si="10"/>
        <v>7</v>
      </c>
      <c r="BT168">
        <f t="shared" si="11"/>
        <v>86</v>
      </c>
    </row>
    <row r="169" spans="1:72" x14ac:dyDescent="0.25">
      <c r="A169">
        <v>46292</v>
      </c>
      <c r="B169">
        <v>0</v>
      </c>
      <c r="C169">
        <v>2006</v>
      </c>
      <c r="D169" s="1">
        <v>45972.944479166668</v>
      </c>
      <c r="E169" t="s">
        <v>66</v>
      </c>
      <c r="F169">
        <v>5</v>
      </c>
      <c r="G169">
        <v>5</v>
      </c>
      <c r="H169">
        <v>4</v>
      </c>
      <c r="I169">
        <v>5</v>
      </c>
      <c r="J169">
        <v>4</v>
      </c>
      <c r="K169">
        <v>5</v>
      </c>
      <c r="L169">
        <v>2</v>
      </c>
      <c r="M169">
        <v>4</v>
      </c>
      <c r="N169">
        <v>5</v>
      </c>
      <c r="O169">
        <v>4</v>
      </c>
      <c r="P169">
        <v>5</v>
      </c>
      <c r="Q169">
        <v>3</v>
      </c>
      <c r="R169">
        <v>4</v>
      </c>
      <c r="S169">
        <v>5</v>
      </c>
      <c r="T169">
        <v>4</v>
      </c>
      <c r="U169">
        <v>5</v>
      </c>
      <c r="V169">
        <v>5</v>
      </c>
      <c r="W169">
        <v>3</v>
      </c>
      <c r="X169">
        <v>3</v>
      </c>
      <c r="Y169">
        <v>2</v>
      </c>
      <c r="Z169">
        <v>9</v>
      </c>
      <c r="AA169">
        <v>5</v>
      </c>
      <c r="AB169">
        <v>12</v>
      </c>
      <c r="AC169">
        <v>3</v>
      </c>
      <c r="AD169">
        <v>4</v>
      </c>
      <c r="AE169">
        <v>3</v>
      </c>
      <c r="AF169">
        <v>6</v>
      </c>
      <c r="AG169">
        <v>5</v>
      </c>
      <c r="AH169">
        <v>6</v>
      </c>
      <c r="AI169">
        <v>6</v>
      </c>
      <c r="AJ169">
        <v>5</v>
      </c>
      <c r="AK169">
        <v>6</v>
      </c>
      <c r="AL169">
        <v>4</v>
      </c>
      <c r="AM169">
        <v>5</v>
      </c>
      <c r="AN169">
        <v>22</v>
      </c>
      <c r="AO169">
        <v>4</v>
      </c>
      <c r="AP169">
        <v>6</v>
      </c>
      <c r="AQ169">
        <v>5</v>
      </c>
      <c r="AR169">
        <v>4</v>
      </c>
      <c r="AS169">
        <v>7</v>
      </c>
      <c r="AT169">
        <v>5</v>
      </c>
      <c r="AU169">
        <v>14</v>
      </c>
      <c r="AV169">
        <v>1</v>
      </c>
      <c r="AW169">
        <v>4</v>
      </c>
      <c r="AX169">
        <v>13</v>
      </c>
      <c r="AY169">
        <v>16</v>
      </c>
      <c r="AZ169">
        <v>10</v>
      </c>
      <c r="BA169">
        <v>15</v>
      </c>
      <c r="BB169">
        <v>12</v>
      </c>
      <c r="BC169">
        <v>17</v>
      </c>
      <c r="BD169">
        <v>18</v>
      </c>
      <c r="BE169">
        <v>20</v>
      </c>
      <c r="BF169">
        <v>6</v>
      </c>
      <c r="BG169">
        <v>9</v>
      </c>
      <c r="BH169">
        <v>2</v>
      </c>
      <c r="BI169">
        <v>3</v>
      </c>
      <c r="BJ169">
        <v>7</v>
      </c>
      <c r="BK169">
        <v>11</v>
      </c>
      <c r="BL169">
        <v>19</v>
      </c>
      <c r="BM169">
        <v>8</v>
      </c>
      <c r="BN169">
        <v>55</v>
      </c>
      <c r="BO169">
        <f t="shared" si="8"/>
        <v>82</v>
      </c>
      <c r="BR169">
        <f t="shared" si="9"/>
        <v>1.0187537472296433</v>
      </c>
      <c r="BS169">
        <f t="shared" si="10"/>
        <v>7</v>
      </c>
      <c r="BT169">
        <f t="shared" si="11"/>
        <v>86</v>
      </c>
    </row>
    <row r="170" spans="1:72" x14ac:dyDescent="0.25">
      <c r="A170">
        <v>46473</v>
      </c>
      <c r="B170">
        <v>0</v>
      </c>
      <c r="C170">
        <v>1997</v>
      </c>
      <c r="D170" s="1">
        <v>45973.528680555559</v>
      </c>
      <c r="E170" t="s">
        <v>177</v>
      </c>
      <c r="F170">
        <v>4</v>
      </c>
      <c r="G170">
        <v>5</v>
      </c>
      <c r="H170">
        <v>2</v>
      </c>
      <c r="I170">
        <v>5</v>
      </c>
      <c r="J170">
        <v>5</v>
      </c>
      <c r="K170">
        <v>5</v>
      </c>
      <c r="L170">
        <v>4</v>
      </c>
      <c r="M170">
        <v>4</v>
      </c>
      <c r="N170">
        <v>2</v>
      </c>
      <c r="O170">
        <v>4</v>
      </c>
      <c r="P170">
        <v>4</v>
      </c>
      <c r="Q170">
        <v>4</v>
      </c>
      <c r="R170">
        <v>5</v>
      </c>
      <c r="S170">
        <v>5</v>
      </c>
      <c r="T170">
        <v>2</v>
      </c>
      <c r="U170">
        <v>5</v>
      </c>
      <c r="V170">
        <v>4</v>
      </c>
      <c r="W170">
        <v>5</v>
      </c>
      <c r="X170">
        <v>4</v>
      </c>
      <c r="Y170">
        <v>4</v>
      </c>
      <c r="Z170">
        <v>2</v>
      </c>
      <c r="AA170">
        <v>3</v>
      </c>
      <c r="AB170">
        <v>3</v>
      </c>
      <c r="AC170">
        <v>1</v>
      </c>
      <c r="AD170">
        <v>2</v>
      </c>
      <c r="AE170">
        <v>2</v>
      </c>
      <c r="AF170">
        <v>2</v>
      </c>
      <c r="AG170">
        <v>2</v>
      </c>
      <c r="AH170">
        <v>3</v>
      </c>
      <c r="AI170">
        <v>1</v>
      </c>
      <c r="AJ170">
        <v>2</v>
      </c>
      <c r="AK170">
        <v>2</v>
      </c>
      <c r="AL170">
        <v>1</v>
      </c>
      <c r="AM170">
        <v>1</v>
      </c>
      <c r="AN170">
        <v>5</v>
      </c>
      <c r="AO170">
        <v>2</v>
      </c>
      <c r="AP170">
        <v>4</v>
      </c>
      <c r="AQ170">
        <v>1</v>
      </c>
      <c r="AR170">
        <v>2</v>
      </c>
      <c r="AS170">
        <v>2</v>
      </c>
      <c r="AT170">
        <v>14</v>
      </c>
      <c r="AU170">
        <v>1</v>
      </c>
      <c r="AV170">
        <v>18</v>
      </c>
      <c r="AW170">
        <v>9</v>
      </c>
      <c r="AX170">
        <v>5</v>
      </c>
      <c r="AY170">
        <v>19</v>
      </c>
      <c r="AZ170">
        <v>16</v>
      </c>
      <c r="BA170">
        <v>12</v>
      </c>
      <c r="BB170">
        <v>17</v>
      </c>
      <c r="BC170">
        <v>15</v>
      </c>
      <c r="BD170">
        <v>7</v>
      </c>
      <c r="BE170">
        <v>11</v>
      </c>
      <c r="BF170">
        <v>3</v>
      </c>
      <c r="BG170">
        <v>4</v>
      </c>
      <c r="BH170">
        <v>6</v>
      </c>
      <c r="BI170">
        <v>2</v>
      </c>
      <c r="BJ170">
        <v>8</v>
      </c>
      <c r="BK170">
        <v>13</v>
      </c>
      <c r="BL170">
        <v>10</v>
      </c>
      <c r="BM170">
        <v>20</v>
      </c>
      <c r="BN170">
        <v>60</v>
      </c>
      <c r="BO170">
        <f t="shared" si="8"/>
        <v>82</v>
      </c>
      <c r="BR170">
        <f t="shared" si="9"/>
        <v>1.0187537472296433</v>
      </c>
      <c r="BS170">
        <f t="shared" si="10"/>
        <v>7</v>
      </c>
      <c r="BT170">
        <f t="shared" si="11"/>
        <v>86</v>
      </c>
    </row>
    <row r="171" spans="1:72" x14ac:dyDescent="0.25">
      <c r="A171">
        <v>43827</v>
      </c>
      <c r="B171">
        <v>0</v>
      </c>
      <c r="C171">
        <v>1987</v>
      </c>
      <c r="D171" s="1">
        <v>45974.554039351853</v>
      </c>
      <c r="E171" t="s">
        <v>66</v>
      </c>
      <c r="F171">
        <v>5</v>
      </c>
      <c r="G171">
        <v>2</v>
      </c>
      <c r="H171">
        <v>4</v>
      </c>
      <c r="I171">
        <v>5</v>
      </c>
      <c r="J171">
        <v>5</v>
      </c>
      <c r="K171">
        <v>4</v>
      </c>
      <c r="L171">
        <v>5</v>
      </c>
      <c r="M171">
        <v>5</v>
      </c>
      <c r="N171">
        <v>5</v>
      </c>
      <c r="O171">
        <v>5</v>
      </c>
      <c r="P171">
        <v>5</v>
      </c>
      <c r="Q171">
        <v>4</v>
      </c>
      <c r="R171">
        <v>3</v>
      </c>
      <c r="S171">
        <v>5</v>
      </c>
      <c r="T171">
        <v>2</v>
      </c>
      <c r="U171">
        <v>5</v>
      </c>
      <c r="V171">
        <v>3</v>
      </c>
      <c r="W171">
        <v>2</v>
      </c>
      <c r="X171">
        <v>4</v>
      </c>
      <c r="Y171">
        <v>4</v>
      </c>
      <c r="Z171">
        <v>3</v>
      </c>
      <c r="AA171">
        <v>7</v>
      </c>
      <c r="AB171">
        <v>18</v>
      </c>
      <c r="AC171">
        <v>4</v>
      </c>
      <c r="AD171">
        <v>7</v>
      </c>
      <c r="AE171">
        <v>5</v>
      </c>
      <c r="AF171">
        <v>4</v>
      </c>
      <c r="AG171">
        <v>4</v>
      </c>
      <c r="AH171">
        <v>6</v>
      </c>
      <c r="AI171">
        <v>10</v>
      </c>
      <c r="AJ171">
        <v>4</v>
      </c>
      <c r="AK171">
        <v>4</v>
      </c>
      <c r="AL171">
        <v>9</v>
      </c>
      <c r="AM171">
        <v>6</v>
      </c>
      <c r="AN171">
        <v>7</v>
      </c>
      <c r="AO171">
        <v>7</v>
      </c>
      <c r="AP171">
        <v>11</v>
      </c>
      <c r="AQ171">
        <v>8</v>
      </c>
      <c r="AR171">
        <v>10</v>
      </c>
      <c r="AS171">
        <v>7</v>
      </c>
      <c r="AT171">
        <v>15</v>
      </c>
      <c r="AU171">
        <v>4</v>
      </c>
      <c r="AV171">
        <v>17</v>
      </c>
      <c r="AW171">
        <v>12</v>
      </c>
      <c r="AX171">
        <v>8</v>
      </c>
      <c r="AY171">
        <v>9</v>
      </c>
      <c r="AZ171">
        <v>3</v>
      </c>
      <c r="BA171">
        <v>1</v>
      </c>
      <c r="BB171">
        <v>14</v>
      </c>
      <c r="BC171">
        <v>11</v>
      </c>
      <c r="BD171">
        <v>16</v>
      </c>
      <c r="BE171">
        <v>2</v>
      </c>
      <c r="BF171">
        <v>19</v>
      </c>
      <c r="BG171">
        <v>7</v>
      </c>
      <c r="BH171">
        <v>6</v>
      </c>
      <c r="BI171">
        <v>5</v>
      </c>
      <c r="BJ171">
        <v>10</v>
      </c>
      <c r="BK171">
        <v>13</v>
      </c>
      <c r="BL171">
        <v>20</v>
      </c>
      <c r="BM171">
        <v>18</v>
      </c>
      <c r="BN171">
        <v>46</v>
      </c>
      <c r="BO171">
        <f t="shared" si="8"/>
        <v>82</v>
      </c>
      <c r="BR171">
        <f t="shared" si="9"/>
        <v>1.0187537472296433</v>
      </c>
      <c r="BS171">
        <f t="shared" si="10"/>
        <v>7</v>
      </c>
      <c r="BT171">
        <f t="shared" si="11"/>
        <v>86</v>
      </c>
    </row>
    <row r="172" spans="1:72" x14ac:dyDescent="0.25">
      <c r="A172">
        <v>42094</v>
      </c>
      <c r="B172">
        <v>0</v>
      </c>
      <c r="C172">
        <v>1977</v>
      </c>
      <c r="D172" s="1">
        <v>45959.918749999997</v>
      </c>
      <c r="E172">
        <v>100</v>
      </c>
      <c r="F172">
        <v>5</v>
      </c>
      <c r="G172">
        <v>5</v>
      </c>
      <c r="H172">
        <v>5</v>
      </c>
      <c r="I172">
        <v>5</v>
      </c>
      <c r="J172">
        <v>3</v>
      </c>
      <c r="K172">
        <v>4</v>
      </c>
      <c r="L172">
        <v>4</v>
      </c>
      <c r="M172">
        <v>2</v>
      </c>
      <c r="N172">
        <v>5</v>
      </c>
      <c r="O172">
        <v>5</v>
      </c>
      <c r="P172">
        <v>4</v>
      </c>
      <c r="Q172">
        <v>5</v>
      </c>
      <c r="R172">
        <v>4</v>
      </c>
      <c r="S172">
        <v>5</v>
      </c>
      <c r="T172">
        <v>4</v>
      </c>
      <c r="U172">
        <v>5</v>
      </c>
      <c r="V172">
        <v>5</v>
      </c>
      <c r="W172">
        <v>2</v>
      </c>
      <c r="X172">
        <v>3</v>
      </c>
      <c r="Y172">
        <v>3</v>
      </c>
      <c r="Z172">
        <v>5</v>
      </c>
      <c r="AA172">
        <v>4</v>
      </c>
      <c r="AB172">
        <v>6</v>
      </c>
      <c r="AC172">
        <v>8</v>
      </c>
      <c r="AD172">
        <v>8</v>
      </c>
      <c r="AE172">
        <v>15</v>
      </c>
      <c r="AF172">
        <v>8</v>
      </c>
      <c r="AG172">
        <v>13</v>
      </c>
      <c r="AH172">
        <v>10</v>
      </c>
      <c r="AI172">
        <v>5</v>
      </c>
      <c r="AJ172">
        <v>10</v>
      </c>
      <c r="AK172">
        <v>3</v>
      </c>
      <c r="AL172">
        <v>9</v>
      </c>
      <c r="AM172">
        <v>6</v>
      </c>
      <c r="AN172">
        <v>12</v>
      </c>
      <c r="AO172">
        <v>3</v>
      </c>
      <c r="AP172">
        <v>7</v>
      </c>
      <c r="AQ172">
        <v>10</v>
      </c>
      <c r="AR172">
        <v>12</v>
      </c>
      <c r="AS172">
        <v>6</v>
      </c>
      <c r="AT172">
        <v>4</v>
      </c>
      <c r="AU172">
        <v>10</v>
      </c>
      <c r="AV172">
        <v>5</v>
      </c>
      <c r="AW172">
        <v>1</v>
      </c>
      <c r="AX172">
        <v>16</v>
      </c>
      <c r="AY172">
        <v>2</v>
      </c>
      <c r="AZ172">
        <v>14</v>
      </c>
      <c r="BA172">
        <v>7</v>
      </c>
      <c r="BB172">
        <v>18</v>
      </c>
      <c r="BC172">
        <v>17</v>
      </c>
      <c r="BD172">
        <v>15</v>
      </c>
      <c r="BE172">
        <v>19</v>
      </c>
      <c r="BF172">
        <v>9</v>
      </c>
      <c r="BG172">
        <v>6</v>
      </c>
      <c r="BH172">
        <v>13</v>
      </c>
      <c r="BI172">
        <v>11</v>
      </c>
      <c r="BJ172">
        <v>8</v>
      </c>
      <c r="BK172">
        <v>3</v>
      </c>
      <c r="BL172">
        <v>12</v>
      </c>
      <c r="BM172">
        <v>20</v>
      </c>
      <c r="BN172">
        <v>52</v>
      </c>
      <c r="BO172">
        <f t="shared" si="8"/>
        <v>83</v>
      </c>
      <c r="BR172">
        <f t="shared" si="9"/>
        <v>1.0686876095243756</v>
      </c>
      <c r="BS172">
        <f t="shared" si="10"/>
        <v>7</v>
      </c>
      <c r="BT172">
        <f t="shared" si="11"/>
        <v>88</v>
      </c>
    </row>
    <row r="173" spans="1:72" x14ac:dyDescent="0.25">
      <c r="A173">
        <v>43752</v>
      </c>
      <c r="B173">
        <v>0</v>
      </c>
      <c r="C173">
        <v>2002</v>
      </c>
      <c r="D173" s="1">
        <v>45964.28502314815</v>
      </c>
      <c r="E173" t="s">
        <v>148</v>
      </c>
      <c r="F173">
        <v>4</v>
      </c>
      <c r="G173">
        <v>4</v>
      </c>
      <c r="H173">
        <v>4</v>
      </c>
      <c r="I173">
        <v>5</v>
      </c>
      <c r="J173">
        <v>4</v>
      </c>
      <c r="K173">
        <v>5</v>
      </c>
      <c r="L173">
        <v>4</v>
      </c>
      <c r="M173">
        <v>4</v>
      </c>
      <c r="N173">
        <v>5</v>
      </c>
      <c r="O173">
        <v>5</v>
      </c>
      <c r="P173">
        <v>5</v>
      </c>
      <c r="Q173">
        <v>5</v>
      </c>
      <c r="R173">
        <v>3</v>
      </c>
      <c r="S173">
        <v>4</v>
      </c>
      <c r="T173">
        <v>2</v>
      </c>
      <c r="U173">
        <v>2</v>
      </c>
      <c r="V173">
        <v>5</v>
      </c>
      <c r="W173">
        <v>4</v>
      </c>
      <c r="X173">
        <v>4</v>
      </c>
      <c r="Y173">
        <v>5</v>
      </c>
      <c r="Z173">
        <v>4</v>
      </c>
      <c r="AA173">
        <v>4</v>
      </c>
      <c r="AB173">
        <v>6</v>
      </c>
      <c r="AC173">
        <v>4</v>
      </c>
      <c r="AD173">
        <v>5</v>
      </c>
      <c r="AE173">
        <v>3</v>
      </c>
      <c r="AF173">
        <v>3</v>
      </c>
      <c r="AG173">
        <v>7</v>
      </c>
      <c r="AH173">
        <v>5</v>
      </c>
      <c r="AI173">
        <v>3</v>
      </c>
      <c r="AJ173">
        <v>10</v>
      </c>
      <c r="AK173">
        <v>4</v>
      </c>
      <c r="AL173">
        <v>5</v>
      </c>
      <c r="AM173">
        <v>4</v>
      </c>
      <c r="AN173">
        <v>6</v>
      </c>
      <c r="AO173">
        <v>2</v>
      </c>
      <c r="AP173">
        <v>11</v>
      </c>
      <c r="AQ173">
        <v>6</v>
      </c>
      <c r="AR173">
        <v>5</v>
      </c>
      <c r="AS173">
        <v>20</v>
      </c>
      <c r="AT173">
        <v>13</v>
      </c>
      <c r="AU173">
        <v>9</v>
      </c>
      <c r="AV173">
        <v>20</v>
      </c>
      <c r="AW173">
        <v>17</v>
      </c>
      <c r="AX173">
        <v>16</v>
      </c>
      <c r="AY173">
        <v>7</v>
      </c>
      <c r="AZ173">
        <v>11</v>
      </c>
      <c r="BA173">
        <v>6</v>
      </c>
      <c r="BB173">
        <v>4</v>
      </c>
      <c r="BC173">
        <v>18</v>
      </c>
      <c r="BD173">
        <v>12</v>
      </c>
      <c r="BE173">
        <v>8</v>
      </c>
      <c r="BF173">
        <v>5</v>
      </c>
      <c r="BG173">
        <v>19</v>
      </c>
      <c r="BH173">
        <v>14</v>
      </c>
      <c r="BI173">
        <v>15</v>
      </c>
      <c r="BJ173">
        <v>10</v>
      </c>
      <c r="BK173">
        <v>3</v>
      </c>
      <c r="BL173">
        <v>2</v>
      </c>
      <c r="BM173">
        <v>1</v>
      </c>
      <c r="BN173">
        <v>47</v>
      </c>
      <c r="BO173">
        <f t="shared" si="8"/>
        <v>83</v>
      </c>
      <c r="BR173">
        <f t="shared" si="9"/>
        <v>1.0686876095243756</v>
      </c>
      <c r="BS173">
        <f t="shared" si="10"/>
        <v>7</v>
      </c>
      <c r="BT173">
        <f t="shared" si="11"/>
        <v>88</v>
      </c>
    </row>
    <row r="174" spans="1:72" x14ac:dyDescent="0.25">
      <c r="A174">
        <v>45674</v>
      </c>
      <c r="B174">
        <v>0</v>
      </c>
      <c r="C174">
        <v>2006</v>
      </c>
      <c r="D174" s="1">
        <v>45969.466319444444</v>
      </c>
      <c r="E174" t="s">
        <v>83</v>
      </c>
      <c r="F174">
        <v>4</v>
      </c>
      <c r="G174">
        <v>5</v>
      </c>
      <c r="H174">
        <v>4</v>
      </c>
      <c r="I174">
        <v>4</v>
      </c>
      <c r="J174">
        <v>4</v>
      </c>
      <c r="K174">
        <v>3</v>
      </c>
      <c r="L174">
        <v>4</v>
      </c>
      <c r="M174">
        <v>4</v>
      </c>
      <c r="N174">
        <v>5</v>
      </c>
      <c r="O174">
        <v>5</v>
      </c>
      <c r="P174">
        <v>5</v>
      </c>
      <c r="Q174">
        <v>4</v>
      </c>
      <c r="R174">
        <v>3</v>
      </c>
      <c r="S174">
        <v>3</v>
      </c>
      <c r="T174">
        <v>3</v>
      </c>
      <c r="U174">
        <v>5</v>
      </c>
      <c r="V174">
        <v>5</v>
      </c>
      <c r="W174">
        <v>3</v>
      </c>
      <c r="X174">
        <v>5</v>
      </c>
      <c r="Y174">
        <v>5</v>
      </c>
      <c r="Z174">
        <v>4</v>
      </c>
      <c r="AA174">
        <v>2</v>
      </c>
      <c r="AB174">
        <v>5</v>
      </c>
      <c r="AC174">
        <v>5</v>
      </c>
      <c r="AD174">
        <v>5</v>
      </c>
      <c r="AE174">
        <v>3</v>
      </c>
      <c r="AF174">
        <v>5</v>
      </c>
      <c r="AG174">
        <v>2</v>
      </c>
      <c r="AH174">
        <v>5</v>
      </c>
      <c r="AI174">
        <v>4</v>
      </c>
      <c r="AJ174">
        <v>6</v>
      </c>
      <c r="AK174">
        <v>4</v>
      </c>
      <c r="AL174">
        <v>5</v>
      </c>
      <c r="AM174">
        <v>31</v>
      </c>
      <c r="AN174">
        <v>11</v>
      </c>
      <c r="AO174">
        <v>88</v>
      </c>
      <c r="AP174">
        <v>6</v>
      </c>
      <c r="AQ174">
        <v>4</v>
      </c>
      <c r="AR174">
        <v>4</v>
      </c>
      <c r="AS174">
        <v>4</v>
      </c>
      <c r="AT174">
        <v>16</v>
      </c>
      <c r="AU174">
        <v>7</v>
      </c>
      <c r="AV174">
        <v>9</v>
      </c>
      <c r="AW174">
        <v>15</v>
      </c>
      <c r="AX174">
        <v>6</v>
      </c>
      <c r="AY174">
        <v>12</v>
      </c>
      <c r="AZ174">
        <v>13</v>
      </c>
      <c r="BA174">
        <v>20</v>
      </c>
      <c r="BB174">
        <v>11</v>
      </c>
      <c r="BC174">
        <v>4</v>
      </c>
      <c r="BD174">
        <v>17</v>
      </c>
      <c r="BE174">
        <v>10</v>
      </c>
      <c r="BF174">
        <v>14</v>
      </c>
      <c r="BG174">
        <v>18</v>
      </c>
      <c r="BH174">
        <v>8</v>
      </c>
      <c r="BI174">
        <v>1</v>
      </c>
      <c r="BJ174">
        <v>5</v>
      </c>
      <c r="BK174">
        <v>3</v>
      </c>
      <c r="BL174">
        <v>2</v>
      </c>
      <c r="BM174">
        <v>19</v>
      </c>
      <c r="BN174">
        <v>49</v>
      </c>
      <c r="BO174">
        <f t="shared" si="8"/>
        <v>83</v>
      </c>
      <c r="BR174">
        <f t="shared" si="9"/>
        <v>1.0686876095243756</v>
      </c>
      <c r="BS174">
        <f t="shared" si="10"/>
        <v>7</v>
      </c>
      <c r="BT174">
        <f t="shared" si="11"/>
        <v>88</v>
      </c>
    </row>
    <row r="175" spans="1:72" x14ac:dyDescent="0.25">
      <c r="A175">
        <v>46435</v>
      </c>
      <c r="B175">
        <v>0</v>
      </c>
      <c r="C175">
        <v>2004</v>
      </c>
      <c r="D175" s="1">
        <v>45972.973530092589</v>
      </c>
      <c r="E175" t="s">
        <v>66</v>
      </c>
      <c r="F175">
        <v>5</v>
      </c>
      <c r="G175">
        <v>5</v>
      </c>
      <c r="H175">
        <v>5</v>
      </c>
      <c r="I175">
        <v>5</v>
      </c>
      <c r="J175">
        <v>4</v>
      </c>
      <c r="K175">
        <v>3</v>
      </c>
      <c r="L175">
        <v>2</v>
      </c>
      <c r="M175">
        <v>4</v>
      </c>
      <c r="N175">
        <v>5</v>
      </c>
      <c r="O175">
        <v>5</v>
      </c>
      <c r="P175">
        <v>5</v>
      </c>
      <c r="Q175">
        <v>5</v>
      </c>
      <c r="R175">
        <v>4</v>
      </c>
      <c r="S175">
        <v>4</v>
      </c>
      <c r="T175">
        <v>2</v>
      </c>
      <c r="U175">
        <v>3</v>
      </c>
      <c r="V175">
        <v>5</v>
      </c>
      <c r="W175">
        <v>4</v>
      </c>
      <c r="X175">
        <v>4</v>
      </c>
      <c r="Y175">
        <v>4</v>
      </c>
      <c r="Z175">
        <v>3</v>
      </c>
      <c r="AA175">
        <v>9</v>
      </c>
      <c r="AB175">
        <v>5</v>
      </c>
      <c r="AC175">
        <v>2</v>
      </c>
      <c r="AD175">
        <v>3</v>
      </c>
      <c r="AE175">
        <v>3</v>
      </c>
      <c r="AF175">
        <v>7</v>
      </c>
      <c r="AG175">
        <v>3</v>
      </c>
      <c r="AH175">
        <v>5</v>
      </c>
      <c r="AI175">
        <v>4</v>
      </c>
      <c r="AJ175">
        <v>4</v>
      </c>
      <c r="AK175">
        <v>4</v>
      </c>
      <c r="AL175">
        <v>4</v>
      </c>
      <c r="AM175">
        <v>3</v>
      </c>
      <c r="AN175">
        <v>4</v>
      </c>
      <c r="AO175">
        <v>5</v>
      </c>
      <c r="AP175">
        <v>13</v>
      </c>
      <c r="AQ175">
        <v>3</v>
      </c>
      <c r="AR175">
        <v>9</v>
      </c>
      <c r="AS175">
        <v>7</v>
      </c>
      <c r="AT175">
        <v>14</v>
      </c>
      <c r="AU175">
        <v>1</v>
      </c>
      <c r="AV175">
        <v>7</v>
      </c>
      <c r="AW175">
        <v>15</v>
      </c>
      <c r="AX175">
        <v>10</v>
      </c>
      <c r="AY175">
        <v>19</v>
      </c>
      <c r="AZ175">
        <v>3</v>
      </c>
      <c r="BA175">
        <v>5</v>
      </c>
      <c r="BB175">
        <v>11</v>
      </c>
      <c r="BC175">
        <v>16</v>
      </c>
      <c r="BD175">
        <v>12</v>
      </c>
      <c r="BE175">
        <v>20</v>
      </c>
      <c r="BF175">
        <v>13</v>
      </c>
      <c r="BG175">
        <v>18</v>
      </c>
      <c r="BH175">
        <v>6</v>
      </c>
      <c r="BI175">
        <v>8</v>
      </c>
      <c r="BJ175">
        <v>9</v>
      </c>
      <c r="BK175">
        <v>17</v>
      </c>
      <c r="BL175">
        <v>2</v>
      </c>
      <c r="BM175">
        <v>4</v>
      </c>
      <c r="BN175">
        <v>50</v>
      </c>
      <c r="BO175">
        <f t="shared" si="8"/>
        <v>83</v>
      </c>
      <c r="BR175">
        <f t="shared" si="9"/>
        <v>1.0686876095243756</v>
      </c>
      <c r="BS175">
        <f t="shared" si="10"/>
        <v>7</v>
      </c>
      <c r="BT175">
        <f t="shared" si="11"/>
        <v>88</v>
      </c>
    </row>
    <row r="176" spans="1:72" x14ac:dyDescent="0.25">
      <c r="A176">
        <v>45272</v>
      </c>
      <c r="B176">
        <v>0</v>
      </c>
      <c r="C176">
        <v>1997</v>
      </c>
      <c r="D176" s="1">
        <v>45967.975474537037</v>
      </c>
      <c r="E176" t="s">
        <v>175</v>
      </c>
      <c r="F176">
        <v>4</v>
      </c>
      <c r="G176">
        <v>4</v>
      </c>
      <c r="H176">
        <v>4</v>
      </c>
      <c r="I176">
        <v>5</v>
      </c>
      <c r="J176">
        <v>5</v>
      </c>
      <c r="K176">
        <v>4</v>
      </c>
      <c r="L176">
        <v>4</v>
      </c>
      <c r="M176">
        <v>5</v>
      </c>
      <c r="N176">
        <v>4</v>
      </c>
      <c r="O176">
        <v>4</v>
      </c>
      <c r="P176">
        <v>4</v>
      </c>
      <c r="Q176">
        <v>5</v>
      </c>
      <c r="R176">
        <v>5</v>
      </c>
      <c r="S176">
        <v>5</v>
      </c>
      <c r="T176">
        <v>2</v>
      </c>
      <c r="U176">
        <v>5</v>
      </c>
      <c r="V176">
        <v>5</v>
      </c>
      <c r="W176">
        <v>2</v>
      </c>
      <c r="X176">
        <v>4</v>
      </c>
      <c r="Y176">
        <v>4</v>
      </c>
      <c r="Z176">
        <v>4</v>
      </c>
      <c r="AA176">
        <v>16</v>
      </c>
      <c r="AB176">
        <v>4</v>
      </c>
      <c r="AC176">
        <v>3</v>
      </c>
      <c r="AD176">
        <v>2</v>
      </c>
      <c r="AE176">
        <v>2</v>
      </c>
      <c r="AF176">
        <v>2</v>
      </c>
      <c r="AG176">
        <v>3</v>
      </c>
      <c r="AH176">
        <v>15</v>
      </c>
      <c r="AI176">
        <v>5</v>
      </c>
      <c r="AJ176">
        <v>5</v>
      </c>
      <c r="AK176">
        <v>4</v>
      </c>
      <c r="AL176">
        <v>4</v>
      </c>
      <c r="AM176">
        <v>3</v>
      </c>
      <c r="AN176">
        <v>5</v>
      </c>
      <c r="AO176">
        <v>2</v>
      </c>
      <c r="AP176">
        <v>5</v>
      </c>
      <c r="AQ176">
        <v>5</v>
      </c>
      <c r="AR176">
        <v>3</v>
      </c>
      <c r="AS176">
        <v>7</v>
      </c>
      <c r="AT176">
        <v>10</v>
      </c>
      <c r="AU176">
        <v>1</v>
      </c>
      <c r="AV176">
        <v>15</v>
      </c>
      <c r="AW176">
        <v>8</v>
      </c>
      <c r="AX176">
        <v>20</v>
      </c>
      <c r="AY176">
        <v>7</v>
      </c>
      <c r="AZ176">
        <v>4</v>
      </c>
      <c r="BA176">
        <v>17</v>
      </c>
      <c r="BB176">
        <v>2</v>
      </c>
      <c r="BC176">
        <v>3</v>
      </c>
      <c r="BD176">
        <v>5</v>
      </c>
      <c r="BE176">
        <v>18</v>
      </c>
      <c r="BF176">
        <v>6</v>
      </c>
      <c r="BG176">
        <v>19</v>
      </c>
      <c r="BH176">
        <v>13</v>
      </c>
      <c r="BI176">
        <v>16</v>
      </c>
      <c r="BJ176">
        <v>11</v>
      </c>
      <c r="BK176">
        <v>9</v>
      </c>
      <c r="BL176">
        <v>12</v>
      </c>
      <c r="BM176">
        <v>14</v>
      </c>
      <c r="BN176">
        <v>40</v>
      </c>
      <c r="BO176">
        <f t="shared" si="8"/>
        <v>84</v>
      </c>
      <c r="BR176">
        <f t="shared" si="9"/>
        <v>1.1186214718191079</v>
      </c>
      <c r="BS176">
        <f t="shared" si="10"/>
        <v>7</v>
      </c>
      <c r="BT176">
        <f t="shared" si="11"/>
        <v>90.100000000000009</v>
      </c>
    </row>
    <row r="177" spans="1:72" x14ac:dyDescent="0.25">
      <c r="A177">
        <v>45613</v>
      </c>
      <c r="B177">
        <v>0</v>
      </c>
      <c r="C177">
        <v>2003</v>
      </c>
      <c r="D177" s="1">
        <v>45968.946423611109</v>
      </c>
      <c r="E177" t="s">
        <v>66</v>
      </c>
      <c r="F177">
        <v>5</v>
      </c>
      <c r="G177">
        <v>5</v>
      </c>
      <c r="H177">
        <v>4</v>
      </c>
      <c r="I177">
        <v>4</v>
      </c>
      <c r="J177">
        <v>4</v>
      </c>
      <c r="K177">
        <v>5</v>
      </c>
      <c r="L177">
        <v>4</v>
      </c>
      <c r="M177">
        <v>4</v>
      </c>
      <c r="N177">
        <v>4</v>
      </c>
      <c r="O177">
        <v>4</v>
      </c>
      <c r="P177">
        <v>5</v>
      </c>
      <c r="Q177">
        <v>4</v>
      </c>
      <c r="R177">
        <v>5</v>
      </c>
      <c r="S177">
        <v>4</v>
      </c>
      <c r="T177">
        <v>2</v>
      </c>
      <c r="U177">
        <v>4</v>
      </c>
      <c r="V177">
        <v>5</v>
      </c>
      <c r="W177">
        <v>3</v>
      </c>
      <c r="X177">
        <v>5</v>
      </c>
      <c r="Y177">
        <v>4</v>
      </c>
      <c r="Z177">
        <v>2</v>
      </c>
      <c r="AA177">
        <v>3</v>
      </c>
      <c r="AB177">
        <v>2</v>
      </c>
      <c r="AC177">
        <v>5</v>
      </c>
      <c r="AD177">
        <v>2</v>
      </c>
      <c r="AE177">
        <v>2</v>
      </c>
      <c r="AF177">
        <v>2</v>
      </c>
      <c r="AG177">
        <v>3</v>
      </c>
      <c r="AH177">
        <v>3</v>
      </c>
      <c r="AI177">
        <v>3</v>
      </c>
      <c r="AJ177">
        <v>3</v>
      </c>
      <c r="AK177">
        <v>3</v>
      </c>
      <c r="AL177">
        <v>4</v>
      </c>
      <c r="AM177">
        <v>2</v>
      </c>
      <c r="AN177">
        <v>5</v>
      </c>
      <c r="AO177">
        <v>3</v>
      </c>
      <c r="AP177">
        <v>4</v>
      </c>
      <c r="AQ177">
        <v>5</v>
      </c>
      <c r="AR177">
        <v>4</v>
      </c>
      <c r="AS177">
        <v>3</v>
      </c>
      <c r="AT177">
        <v>13</v>
      </c>
      <c r="AU177">
        <v>4</v>
      </c>
      <c r="AV177">
        <v>7</v>
      </c>
      <c r="AW177">
        <v>5</v>
      </c>
      <c r="AX177">
        <v>16</v>
      </c>
      <c r="AY177">
        <v>11</v>
      </c>
      <c r="AZ177">
        <v>15</v>
      </c>
      <c r="BA177">
        <v>12</v>
      </c>
      <c r="BB177">
        <v>18</v>
      </c>
      <c r="BC177">
        <v>3</v>
      </c>
      <c r="BD177">
        <v>17</v>
      </c>
      <c r="BE177">
        <v>19</v>
      </c>
      <c r="BF177">
        <v>1</v>
      </c>
      <c r="BG177">
        <v>10</v>
      </c>
      <c r="BH177">
        <v>20</v>
      </c>
      <c r="BI177">
        <v>9</v>
      </c>
      <c r="BJ177">
        <v>2</v>
      </c>
      <c r="BK177">
        <v>8</v>
      </c>
      <c r="BL177">
        <v>6</v>
      </c>
      <c r="BM177">
        <v>14</v>
      </c>
      <c r="BN177">
        <v>45</v>
      </c>
      <c r="BO177">
        <f t="shared" si="8"/>
        <v>84</v>
      </c>
      <c r="BR177">
        <f t="shared" si="9"/>
        <v>1.1186214718191079</v>
      </c>
      <c r="BS177">
        <f t="shared" si="10"/>
        <v>7</v>
      </c>
      <c r="BT177">
        <f t="shared" si="11"/>
        <v>90.100000000000009</v>
      </c>
    </row>
    <row r="178" spans="1:72" x14ac:dyDescent="0.25">
      <c r="A178">
        <v>46257</v>
      </c>
      <c r="B178">
        <v>0</v>
      </c>
      <c r="C178">
        <v>2002</v>
      </c>
      <c r="D178" s="1">
        <v>45972.809398148151</v>
      </c>
      <c r="E178" t="s">
        <v>66</v>
      </c>
      <c r="F178">
        <v>5</v>
      </c>
      <c r="G178">
        <v>5</v>
      </c>
      <c r="H178">
        <v>4</v>
      </c>
      <c r="I178">
        <v>5</v>
      </c>
      <c r="J178">
        <v>4</v>
      </c>
      <c r="K178">
        <v>4</v>
      </c>
      <c r="L178">
        <v>5</v>
      </c>
      <c r="M178">
        <v>5</v>
      </c>
      <c r="N178">
        <v>4</v>
      </c>
      <c r="O178">
        <v>5</v>
      </c>
      <c r="P178">
        <v>3</v>
      </c>
      <c r="Q178">
        <v>4</v>
      </c>
      <c r="R178">
        <v>4</v>
      </c>
      <c r="S178">
        <v>5</v>
      </c>
      <c r="T178">
        <v>2</v>
      </c>
      <c r="U178">
        <v>4</v>
      </c>
      <c r="V178">
        <v>5</v>
      </c>
      <c r="W178">
        <v>2</v>
      </c>
      <c r="X178">
        <v>4</v>
      </c>
      <c r="Y178">
        <v>5</v>
      </c>
      <c r="Z178">
        <v>10</v>
      </c>
      <c r="AA178">
        <v>4</v>
      </c>
      <c r="AB178">
        <v>6</v>
      </c>
      <c r="AC178">
        <v>3</v>
      </c>
      <c r="AD178">
        <v>5</v>
      </c>
      <c r="AE178">
        <v>3</v>
      </c>
      <c r="AF178">
        <v>3</v>
      </c>
      <c r="AG178">
        <v>3</v>
      </c>
      <c r="AH178">
        <v>10</v>
      </c>
      <c r="AI178">
        <v>2</v>
      </c>
      <c r="AJ178">
        <v>5</v>
      </c>
      <c r="AK178">
        <v>14</v>
      </c>
      <c r="AL178">
        <v>3</v>
      </c>
      <c r="AM178">
        <v>3</v>
      </c>
      <c r="AN178">
        <v>7</v>
      </c>
      <c r="AO178">
        <v>4</v>
      </c>
      <c r="AP178">
        <v>5</v>
      </c>
      <c r="AQ178">
        <v>3</v>
      </c>
      <c r="AR178">
        <v>13</v>
      </c>
      <c r="AS178">
        <v>4</v>
      </c>
      <c r="AT178">
        <v>1</v>
      </c>
      <c r="AU178">
        <v>4</v>
      </c>
      <c r="AV178">
        <v>7</v>
      </c>
      <c r="AW178">
        <v>18</v>
      </c>
      <c r="AX178">
        <v>17</v>
      </c>
      <c r="AY178">
        <v>10</v>
      </c>
      <c r="AZ178">
        <v>15</v>
      </c>
      <c r="BA178">
        <v>2</v>
      </c>
      <c r="BB178">
        <v>6</v>
      </c>
      <c r="BC178">
        <v>16</v>
      </c>
      <c r="BD178">
        <v>12</v>
      </c>
      <c r="BE178">
        <v>19</v>
      </c>
      <c r="BF178">
        <v>9</v>
      </c>
      <c r="BG178">
        <v>14</v>
      </c>
      <c r="BH178">
        <v>5</v>
      </c>
      <c r="BI178">
        <v>20</v>
      </c>
      <c r="BJ178">
        <v>8</v>
      </c>
      <c r="BK178">
        <v>11</v>
      </c>
      <c r="BL178">
        <v>13</v>
      </c>
      <c r="BM178">
        <v>3</v>
      </c>
      <c r="BN178">
        <v>39</v>
      </c>
      <c r="BO178">
        <f t="shared" si="8"/>
        <v>84</v>
      </c>
      <c r="BR178">
        <f t="shared" si="9"/>
        <v>1.1186214718191079</v>
      </c>
      <c r="BS178">
        <f t="shared" si="10"/>
        <v>7</v>
      </c>
      <c r="BT178">
        <f t="shared" si="11"/>
        <v>90.100000000000009</v>
      </c>
    </row>
    <row r="179" spans="1:72" x14ac:dyDescent="0.25">
      <c r="A179">
        <v>46380</v>
      </c>
      <c r="B179">
        <v>0</v>
      </c>
      <c r="C179">
        <v>2006</v>
      </c>
      <c r="D179" s="1">
        <v>45972.945393518516</v>
      </c>
      <c r="E179" t="s">
        <v>93</v>
      </c>
      <c r="F179">
        <v>5</v>
      </c>
      <c r="G179">
        <v>5</v>
      </c>
      <c r="H179">
        <v>5</v>
      </c>
      <c r="I179">
        <v>5</v>
      </c>
      <c r="J179">
        <v>5</v>
      </c>
      <c r="K179">
        <v>5</v>
      </c>
      <c r="L179">
        <v>5</v>
      </c>
      <c r="M179">
        <v>4</v>
      </c>
      <c r="N179">
        <v>4</v>
      </c>
      <c r="O179">
        <v>5</v>
      </c>
      <c r="P179">
        <v>4</v>
      </c>
      <c r="Q179">
        <v>5</v>
      </c>
      <c r="R179">
        <v>4</v>
      </c>
      <c r="S179">
        <v>4</v>
      </c>
      <c r="T179">
        <v>2</v>
      </c>
      <c r="U179">
        <v>4</v>
      </c>
      <c r="V179">
        <v>2</v>
      </c>
      <c r="W179">
        <v>2</v>
      </c>
      <c r="X179">
        <v>4</v>
      </c>
      <c r="Y179">
        <v>5</v>
      </c>
      <c r="Z179">
        <v>4</v>
      </c>
      <c r="AA179">
        <v>7</v>
      </c>
      <c r="AB179">
        <v>11</v>
      </c>
      <c r="AC179">
        <v>5</v>
      </c>
      <c r="AD179">
        <v>7</v>
      </c>
      <c r="AE179">
        <v>3</v>
      </c>
      <c r="AF179">
        <v>6</v>
      </c>
      <c r="AG179">
        <v>5</v>
      </c>
      <c r="AH179">
        <v>8</v>
      </c>
      <c r="AI179">
        <v>5</v>
      </c>
      <c r="AJ179">
        <v>6</v>
      </c>
      <c r="AK179">
        <v>9</v>
      </c>
      <c r="AL179">
        <v>3</v>
      </c>
      <c r="AM179">
        <v>6</v>
      </c>
      <c r="AN179">
        <v>18</v>
      </c>
      <c r="AO179">
        <v>5</v>
      </c>
      <c r="AP179">
        <v>8</v>
      </c>
      <c r="AQ179">
        <v>4</v>
      </c>
      <c r="AR179">
        <v>9</v>
      </c>
      <c r="AS179">
        <v>6</v>
      </c>
      <c r="AT179">
        <v>15</v>
      </c>
      <c r="AU179">
        <v>12</v>
      </c>
      <c r="AV179">
        <v>4</v>
      </c>
      <c r="AW179">
        <v>2</v>
      </c>
      <c r="AX179">
        <v>14</v>
      </c>
      <c r="AY179">
        <v>3</v>
      </c>
      <c r="AZ179">
        <v>9</v>
      </c>
      <c r="BA179">
        <v>7</v>
      </c>
      <c r="BB179">
        <v>16</v>
      </c>
      <c r="BC179">
        <v>13</v>
      </c>
      <c r="BD179">
        <v>5</v>
      </c>
      <c r="BE179">
        <v>1</v>
      </c>
      <c r="BF179">
        <v>10</v>
      </c>
      <c r="BG179">
        <v>17</v>
      </c>
      <c r="BH179">
        <v>19</v>
      </c>
      <c r="BI179">
        <v>6</v>
      </c>
      <c r="BJ179">
        <v>8</v>
      </c>
      <c r="BK179">
        <v>11</v>
      </c>
      <c r="BL179">
        <v>18</v>
      </c>
      <c r="BM179">
        <v>20</v>
      </c>
      <c r="BN179">
        <v>38</v>
      </c>
      <c r="BO179">
        <f t="shared" si="8"/>
        <v>84</v>
      </c>
      <c r="BR179">
        <f t="shared" si="9"/>
        <v>1.1186214718191079</v>
      </c>
      <c r="BS179">
        <f t="shared" si="10"/>
        <v>7</v>
      </c>
      <c r="BT179">
        <f t="shared" si="11"/>
        <v>90.100000000000009</v>
      </c>
    </row>
    <row r="180" spans="1:72" x14ac:dyDescent="0.25">
      <c r="A180">
        <v>46421</v>
      </c>
      <c r="B180">
        <v>0</v>
      </c>
      <c r="C180">
        <v>2007</v>
      </c>
      <c r="D180" s="1">
        <v>45972.946250000001</v>
      </c>
      <c r="E180" t="s">
        <v>76</v>
      </c>
      <c r="F180">
        <v>5</v>
      </c>
      <c r="G180">
        <v>5</v>
      </c>
      <c r="H180">
        <v>5</v>
      </c>
      <c r="I180">
        <v>5</v>
      </c>
      <c r="J180">
        <v>5</v>
      </c>
      <c r="K180">
        <v>3</v>
      </c>
      <c r="L180">
        <v>4</v>
      </c>
      <c r="M180">
        <v>4</v>
      </c>
      <c r="N180">
        <v>5</v>
      </c>
      <c r="O180">
        <v>4</v>
      </c>
      <c r="P180">
        <v>5</v>
      </c>
      <c r="Q180">
        <v>5</v>
      </c>
      <c r="R180">
        <v>4</v>
      </c>
      <c r="S180">
        <v>4</v>
      </c>
      <c r="T180">
        <v>2</v>
      </c>
      <c r="U180">
        <v>4</v>
      </c>
      <c r="V180">
        <v>5</v>
      </c>
      <c r="W180">
        <v>2</v>
      </c>
      <c r="X180">
        <v>3</v>
      </c>
      <c r="Y180">
        <v>5</v>
      </c>
      <c r="Z180">
        <v>5</v>
      </c>
      <c r="AA180">
        <v>4</v>
      </c>
      <c r="AB180">
        <v>6</v>
      </c>
      <c r="AC180">
        <v>4</v>
      </c>
      <c r="AD180">
        <v>6</v>
      </c>
      <c r="AE180">
        <v>7</v>
      </c>
      <c r="AF180">
        <v>3</v>
      </c>
      <c r="AG180">
        <v>4</v>
      </c>
      <c r="AH180">
        <v>7</v>
      </c>
      <c r="AI180">
        <v>5</v>
      </c>
      <c r="AJ180">
        <v>3</v>
      </c>
      <c r="AK180">
        <v>4</v>
      </c>
      <c r="AL180">
        <v>5</v>
      </c>
      <c r="AM180">
        <v>3</v>
      </c>
      <c r="AN180">
        <v>15</v>
      </c>
      <c r="AO180">
        <v>8</v>
      </c>
      <c r="AP180">
        <v>7</v>
      </c>
      <c r="AQ180">
        <v>3</v>
      </c>
      <c r="AR180">
        <v>8</v>
      </c>
      <c r="AS180">
        <v>7</v>
      </c>
      <c r="AT180">
        <v>13</v>
      </c>
      <c r="AU180">
        <v>17</v>
      </c>
      <c r="AV180">
        <v>16</v>
      </c>
      <c r="AW180">
        <v>5</v>
      </c>
      <c r="AX180">
        <v>10</v>
      </c>
      <c r="AY180">
        <v>8</v>
      </c>
      <c r="AZ180">
        <v>7</v>
      </c>
      <c r="BA180">
        <v>15</v>
      </c>
      <c r="BB180">
        <v>2</v>
      </c>
      <c r="BC180">
        <v>9</v>
      </c>
      <c r="BD180">
        <v>20</v>
      </c>
      <c r="BE180">
        <v>6</v>
      </c>
      <c r="BF180">
        <v>18</v>
      </c>
      <c r="BG180">
        <v>4</v>
      </c>
      <c r="BH180">
        <v>3</v>
      </c>
      <c r="BI180">
        <v>1</v>
      </c>
      <c r="BJ180">
        <v>19</v>
      </c>
      <c r="BK180">
        <v>11</v>
      </c>
      <c r="BL180">
        <v>14</v>
      </c>
      <c r="BM180">
        <v>12</v>
      </c>
      <c r="BN180">
        <v>34</v>
      </c>
      <c r="BO180">
        <f t="shared" si="8"/>
        <v>84</v>
      </c>
      <c r="BR180">
        <f t="shared" si="9"/>
        <v>1.1186214718191079</v>
      </c>
      <c r="BS180">
        <f t="shared" si="10"/>
        <v>7</v>
      </c>
      <c r="BT180">
        <f t="shared" si="11"/>
        <v>90.100000000000009</v>
      </c>
    </row>
    <row r="181" spans="1:72" x14ac:dyDescent="0.25">
      <c r="A181">
        <v>46485</v>
      </c>
      <c r="B181">
        <v>0</v>
      </c>
      <c r="C181">
        <v>2004</v>
      </c>
      <c r="D181" s="1">
        <v>45973.565729166665</v>
      </c>
      <c r="E181" t="s">
        <v>66</v>
      </c>
      <c r="F181">
        <v>4</v>
      </c>
      <c r="G181">
        <v>4</v>
      </c>
      <c r="H181">
        <v>4</v>
      </c>
      <c r="I181">
        <v>5</v>
      </c>
      <c r="J181">
        <v>5</v>
      </c>
      <c r="K181">
        <v>3</v>
      </c>
      <c r="L181">
        <v>4</v>
      </c>
      <c r="M181">
        <v>4</v>
      </c>
      <c r="N181">
        <v>5</v>
      </c>
      <c r="O181">
        <v>5</v>
      </c>
      <c r="P181">
        <v>5</v>
      </c>
      <c r="Q181">
        <v>4</v>
      </c>
      <c r="R181">
        <v>5</v>
      </c>
      <c r="S181">
        <v>5</v>
      </c>
      <c r="T181">
        <v>4</v>
      </c>
      <c r="U181">
        <v>4</v>
      </c>
      <c r="V181">
        <v>5</v>
      </c>
      <c r="W181">
        <v>3</v>
      </c>
      <c r="X181">
        <v>3</v>
      </c>
      <c r="Y181">
        <v>3</v>
      </c>
      <c r="Z181">
        <v>3</v>
      </c>
      <c r="AA181">
        <v>5</v>
      </c>
      <c r="AB181">
        <v>5</v>
      </c>
      <c r="AC181">
        <v>2</v>
      </c>
      <c r="AD181">
        <v>2</v>
      </c>
      <c r="AE181">
        <v>3</v>
      </c>
      <c r="AF181">
        <v>3</v>
      </c>
      <c r="AG181">
        <v>7</v>
      </c>
      <c r="AH181">
        <v>4</v>
      </c>
      <c r="AI181">
        <v>3</v>
      </c>
      <c r="AJ181">
        <v>5</v>
      </c>
      <c r="AK181">
        <v>4</v>
      </c>
      <c r="AL181">
        <v>3</v>
      </c>
      <c r="AM181">
        <v>2</v>
      </c>
      <c r="AN181">
        <v>5</v>
      </c>
      <c r="AO181">
        <v>3</v>
      </c>
      <c r="AP181">
        <v>4</v>
      </c>
      <c r="AQ181">
        <v>2</v>
      </c>
      <c r="AR181">
        <v>3</v>
      </c>
      <c r="AS181">
        <v>5</v>
      </c>
      <c r="AT181">
        <v>20</v>
      </c>
      <c r="AU181">
        <v>11</v>
      </c>
      <c r="AV181">
        <v>3</v>
      </c>
      <c r="AW181">
        <v>19</v>
      </c>
      <c r="AX181">
        <v>14</v>
      </c>
      <c r="AY181">
        <v>16</v>
      </c>
      <c r="AZ181">
        <v>12</v>
      </c>
      <c r="BA181">
        <v>1</v>
      </c>
      <c r="BB181">
        <v>4</v>
      </c>
      <c r="BC181">
        <v>6</v>
      </c>
      <c r="BD181">
        <v>2</v>
      </c>
      <c r="BE181">
        <v>9</v>
      </c>
      <c r="BF181">
        <v>15</v>
      </c>
      <c r="BG181">
        <v>13</v>
      </c>
      <c r="BH181">
        <v>7</v>
      </c>
      <c r="BI181">
        <v>8</v>
      </c>
      <c r="BJ181">
        <v>17</v>
      </c>
      <c r="BK181">
        <v>18</v>
      </c>
      <c r="BL181">
        <v>10</v>
      </c>
      <c r="BM181">
        <v>5</v>
      </c>
      <c r="BN181">
        <v>49</v>
      </c>
      <c r="BO181">
        <f t="shared" si="8"/>
        <v>84</v>
      </c>
      <c r="BR181">
        <f t="shared" si="9"/>
        <v>1.1186214718191079</v>
      </c>
      <c r="BS181">
        <f t="shared" si="10"/>
        <v>7</v>
      </c>
      <c r="BT181">
        <f t="shared" si="11"/>
        <v>90.100000000000009</v>
      </c>
    </row>
    <row r="182" spans="1:72" x14ac:dyDescent="0.25">
      <c r="A182">
        <v>43767</v>
      </c>
      <c r="B182">
        <v>0</v>
      </c>
      <c r="C182">
        <v>2005</v>
      </c>
      <c r="D182" s="1">
        <v>45964.329641203702</v>
      </c>
      <c r="E182" t="s">
        <v>66</v>
      </c>
      <c r="F182">
        <v>5</v>
      </c>
      <c r="G182">
        <v>5</v>
      </c>
      <c r="H182">
        <v>5</v>
      </c>
      <c r="I182">
        <v>5</v>
      </c>
      <c r="J182">
        <v>4</v>
      </c>
      <c r="K182">
        <v>4</v>
      </c>
      <c r="L182">
        <v>4</v>
      </c>
      <c r="M182">
        <v>5</v>
      </c>
      <c r="N182">
        <v>5</v>
      </c>
      <c r="O182">
        <v>5</v>
      </c>
      <c r="P182">
        <v>4</v>
      </c>
      <c r="Q182">
        <v>5</v>
      </c>
      <c r="R182">
        <v>4</v>
      </c>
      <c r="S182">
        <v>3</v>
      </c>
      <c r="T182">
        <v>3</v>
      </c>
      <c r="U182">
        <v>3</v>
      </c>
      <c r="V182">
        <v>5</v>
      </c>
      <c r="W182">
        <v>3</v>
      </c>
      <c r="X182">
        <v>4</v>
      </c>
      <c r="Y182">
        <v>5</v>
      </c>
      <c r="Z182">
        <v>2</v>
      </c>
      <c r="AA182">
        <v>9</v>
      </c>
      <c r="AB182">
        <v>4</v>
      </c>
      <c r="AC182">
        <v>3</v>
      </c>
      <c r="AD182">
        <v>3</v>
      </c>
      <c r="AE182">
        <v>3</v>
      </c>
      <c r="AF182">
        <v>4</v>
      </c>
      <c r="AG182">
        <v>2</v>
      </c>
      <c r="AH182">
        <v>3</v>
      </c>
      <c r="AI182">
        <v>2</v>
      </c>
      <c r="AJ182">
        <v>8</v>
      </c>
      <c r="AK182">
        <v>3</v>
      </c>
      <c r="AL182">
        <v>2</v>
      </c>
      <c r="AM182">
        <v>4</v>
      </c>
      <c r="AN182">
        <v>6</v>
      </c>
      <c r="AO182">
        <v>3</v>
      </c>
      <c r="AP182">
        <v>4</v>
      </c>
      <c r="AQ182">
        <v>5</v>
      </c>
      <c r="AR182">
        <v>4</v>
      </c>
      <c r="AS182">
        <v>4</v>
      </c>
      <c r="AT182">
        <v>15</v>
      </c>
      <c r="AU182">
        <v>2</v>
      </c>
      <c r="AV182">
        <v>12</v>
      </c>
      <c r="AW182">
        <v>14</v>
      </c>
      <c r="AX182">
        <v>10</v>
      </c>
      <c r="AY182">
        <v>16</v>
      </c>
      <c r="AZ182">
        <v>4</v>
      </c>
      <c r="BA182">
        <v>7</v>
      </c>
      <c r="BB182">
        <v>1</v>
      </c>
      <c r="BC182">
        <v>6</v>
      </c>
      <c r="BD182">
        <v>17</v>
      </c>
      <c r="BE182">
        <v>11</v>
      </c>
      <c r="BF182">
        <v>19</v>
      </c>
      <c r="BG182">
        <v>13</v>
      </c>
      <c r="BH182">
        <v>20</v>
      </c>
      <c r="BI182">
        <v>9</v>
      </c>
      <c r="BJ182">
        <v>5</v>
      </c>
      <c r="BK182">
        <v>18</v>
      </c>
      <c r="BL182">
        <v>3</v>
      </c>
      <c r="BM182">
        <v>8</v>
      </c>
      <c r="BN182">
        <v>40</v>
      </c>
      <c r="BO182">
        <f t="shared" si="8"/>
        <v>86</v>
      </c>
      <c r="BR182">
        <f t="shared" si="9"/>
        <v>1.2184891964085727</v>
      </c>
      <c r="BS182">
        <f t="shared" si="10"/>
        <v>7</v>
      </c>
      <c r="BT182">
        <f t="shared" si="11"/>
        <v>93.2</v>
      </c>
    </row>
    <row r="183" spans="1:72" x14ac:dyDescent="0.25">
      <c r="A183">
        <v>43764</v>
      </c>
      <c r="B183">
        <v>0</v>
      </c>
      <c r="C183">
        <v>2004</v>
      </c>
      <c r="D183" s="1">
        <v>45964.328460648147</v>
      </c>
      <c r="E183" t="s">
        <v>113</v>
      </c>
      <c r="F183">
        <v>5</v>
      </c>
      <c r="G183">
        <v>5</v>
      </c>
      <c r="H183">
        <v>5</v>
      </c>
      <c r="I183">
        <v>5</v>
      </c>
      <c r="J183">
        <v>4</v>
      </c>
      <c r="K183">
        <v>4</v>
      </c>
      <c r="L183">
        <v>4</v>
      </c>
      <c r="M183">
        <v>4</v>
      </c>
      <c r="N183">
        <v>5</v>
      </c>
      <c r="O183">
        <v>5</v>
      </c>
      <c r="P183">
        <v>5</v>
      </c>
      <c r="Q183">
        <v>5</v>
      </c>
      <c r="R183">
        <v>5</v>
      </c>
      <c r="S183">
        <v>5</v>
      </c>
      <c r="T183">
        <v>2</v>
      </c>
      <c r="U183">
        <v>5</v>
      </c>
      <c r="V183">
        <v>4</v>
      </c>
      <c r="W183">
        <v>2</v>
      </c>
      <c r="X183">
        <v>4</v>
      </c>
      <c r="Y183">
        <v>4</v>
      </c>
      <c r="Z183">
        <v>6</v>
      </c>
      <c r="AA183">
        <v>3</v>
      </c>
      <c r="AB183">
        <v>4</v>
      </c>
      <c r="AC183">
        <v>4</v>
      </c>
      <c r="AD183">
        <v>5</v>
      </c>
      <c r="AE183">
        <v>4</v>
      </c>
      <c r="AF183">
        <v>6</v>
      </c>
      <c r="AG183">
        <v>6</v>
      </c>
      <c r="AH183">
        <v>5</v>
      </c>
      <c r="AI183">
        <v>3</v>
      </c>
      <c r="AJ183">
        <v>6</v>
      </c>
      <c r="AK183">
        <v>4</v>
      </c>
      <c r="AL183">
        <v>3</v>
      </c>
      <c r="AM183">
        <v>4</v>
      </c>
      <c r="AN183">
        <v>7</v>
      </c>
      <c r="AO183">
        <v>4</v>
      </c>
      <c r="AP183">
        <v>9</v>
      </c>
      <c r="AQ183">
        <v>13</v>
      </c>
      <c r="AR183">
        <v>8</v>
      </c>
      <c r="AS183">
        <v>15</v>
      </c>
      <c r="AT183">
        <v>1</v>
      </c>
      <c r="AU183">
        <v>14</v>
      </c>
      <c r="AV183">
        <v>12</v>
      </c>
      <c r="AW183">
        <v>5</v>
      </c>
      <c r="AX183">
        <v>8</v>
      </c>
      <c r="AY183">
        <v>18</v>
      </c>
      <c r="AZ183">
        <v>11</v>
      </c>
      <c r="BA183">
        <v>15</v>
      </c>
      <c r="BB183">
        <v>13</v>
      </c>
      <c r="BC183">
        <v>6</v>
      </c>
      <c r="BD183">
        <v>16</v>
      </c>
      <c r="BE183">
        <v>17</v>
      </c>
      <c r="BF183">
        <v>20</v>
      </c>
      <c r="BG183">
        <v>3</v>
      </c>
      <c r="BH183">
        <v>9</v>
      </c>
      <c r="BI183">
        <v>19</v>
      </c>
      <c r="BJ183">
        <v>7</v>
      </c>
      <c r="BK183">
        <v>2</v>
      </c>
      <c r="BL183">
        <v>10</v>
      </c>
      <c r="BM183">
        <v>4</v>
      </c>
      <c r="BN183">
        <v>31</v>
      </c>
      <c r="BO183">
        <f t="shared" si="8"/>
        <v>87</v>
      </c>
      <c r="BR183">
        <f t="shared" si="9"/>
        <v>1.2684230587033052</v>
      </c>
      <c r="BS183">
        <f t="shared" si="10"/>
        <v>8</v>
      </c>
      <c r="BT183">
        <f t="shared" si="11"/>
        <v>93.7</v>
      </c>
    </row>
    <row r="184" spans="1:72" x14ac:dyDescent="0.25">
      <c r="A184">
        <v>41961</v>
      </c>
      <c r="B184">
        <v>0</v>
      </c>
      <c r="C184">
        <v>2006</v>
      </c>
      <c r="D184" s="1">
        <v>45959.867997685185</v>
      </c>
      <c r="E184" t="s">
        <v>79</v>
      </c>
      <c r="F184">
        <v>5</v>
      </c>
      <c r="G184">
        <v>5</v>
      </c>
      <c r="H184">
        <v>5</v>
      </c>
      <c r="I184">
        <v>5</v>
      </c>
      <c r="J184">
        <v>5</v>
      </c>
      <c r="K184">
        <v>4</v>
      </c>
      <c r="L184">
        <v>5</v>
      </c>
      <c r="M184">
        <v>5</v>
      </c>
      <c r="N184">
        <v>4</v>
      </c>
      <c r="O184">
        <v>5</v>
      </c>
      <c r="P184">
        <v>5</v>
      </c>
      <c r="Q184">
        <v>5</v>
      </c>
      <c r="R184">
        <v>4</v>
      </c>
      <c r="S184">
        <v>4</v>
      </c>
      <c r="T184">
        <v>2</v>
      </c>
      <c r="U184">
        <v>4</v>
      </c>
      <c r="V184">
        <v>5</v>
      </c>
      <c r="W184">
        <v>2</v>
      </c>
      <c r="X184">
        <v>5</v>
      </c>
      <c r="Y184">
        <v>4</v>
      </c>
      <c r="Z184">
        <v>4</v>
      </c>
      <c r="AA184">
        <v>4</v>
      </c>
      <c r="AB184">
        <v>8</v>
      </c>
      <c r="AC184">
        <v>4</v>
      </c>
      <c r="AD184">
        <v>2</v>
      </c>
      <c r="AE184">
        <v>2</v>
      </c>
      <c r="AF184">
        <v>3</v>
      </c>
      <c r="AG184">
        <v>4</v>
      </c>
      <c r="AH184">
        <v>4</v>
      </c>
      <c r="AI184">
        <v>3</v>
      </c>
      <c r="AJ184">
        <v>5</v>
      </c>
      <c r="AK184">
        <v>4</v>
      </c>
      <c r="AL184">
        <v>4</v>
      </c>
      <c r="AM184">
        <v>3</v>
      </c>
      <c r="AN184">
        <v>7</v>
      </c>
      <c r="AO184">
        <v>8</v>
      </c>
      <c r="AP184">
        <v>4</v>
      </c>
      <c r="AQ184">
        <v>4</v>
      </c>
      <c r="AR184">
        <v>4</v>
      </c>
      <c r="AS184">
        <v>10</v>
      </c>
      <c r="AT184">
        <v>7</v>
      </c>
      <c r="AU184">
        <v>6</v>
      </c>
      <c r="AV184">
        <v>8</v>
      </c>
      <c r="AW184">
        <v>2</v>
      </c>
      <c r="AX184">
        <v>3</v>
      </c>
      <c r="AY184">
        <v>13</v>
      </c>
      <c r="AZ184">
        <v>17</v>
      </c>
      <c r="BA184">
        <v>1</v>
      </c>
      <c r="BB184">
        <v>14</v>
      </c>
      <c r="BC184">
        <v>10</v>
      </c>
      <c r="BD184">
        <v>11</v>
      </c>
      <c r="BE184">
        <v>19</v>
      </c>
      <c r="BF184">
        <v>5</v>
      </c>
      <c r="BG184">
        <v>9</v>
      </c>
      <c r="BH184">
        <v>4</v>
      </c>
      <c r="BI184">
        <v>18</v>
      </c>
      <c r="BJ184">
        <v>16</v>
      </c>
      <c r="BK184">
        <v>12</v>
      </c>
      <c r="BL184">
        <v>15</v>
      </c>
      <c r="BM184">
        <v>20</v>
      </c>
      <c r="BN184">
        <v>23</v>
      </c>
      <c r="BO184">
        <f t="shared" si="8"/>
        <v>88</v>
      </c>
      <c r="BR184">
        <f t="shared" si="9"/>
        <v>1.3183569209980375</v>
      </c>
      <c r="BS184">
        <f t="shared" si="10"/>
        <v>8</v>
      </c>
      <c r="BT184">
        <f t="shared" si="11"/>
        <v>94.3</v>
      </c>
    </row>
    <row r="185" spans="1:72" x14ac:dyDescent="0.25">
      <c r="A185">
        <v>45304</v>
      </c>
      <c r="B185">
        <v>0</v>
      </c>
      <c r="C185">
        <v>2005</v>
      </c>
      <c r="D185" s="1">
        <v>45967.934178240743</v>
      </c>
      <c r="E185" t="s">
        <v>102</v>
      </c>
      <c r="F185">
        <v>5</v>
      </c>
      <c r="G185">
        <v>5</v>
      </c>
      <c r="H185">
        <v>5</v>
      </c>
      <c r="I185">
        <v>5</v>
      </c>
      <c r="J185">
        <v>4</v>
      </c>
      <c r="K185">
        <v>4</v>
      </c>
      <c r="L185">
        <v>5</v>
      </c>
      <c r="M185">
        <v>5</v>
      </c>
      <c r="N185">
        <v>4</v>
      </c>
      <c r="O185">
        <v>5</v>
      </c>
      <c r="P185">
        <v>4</v>
      </c>
      <c r="Q185">
        <v>5</v>
      </c>
      <c r="R185">
        <v>5</v>
      </c>
      <c r="S185">
        <v>4</v>
      </c>
      <c r="T185">
        <v>2</v>
      </c>
      <c r="U185">
        <v>5</v>
      </c>
      <c r="V185">
        <v>5</v>
      </c>
      <c r="W185">
        <v>2</v>
      </c>
      <c r="X185">
        <v>5</v>
      </c>
      <c r="Y185">
        <v>4</v>
      </c>
      <c r="Z185">
        <v>24</v>
      </c>
      <c r="AA185">
        <v>5</v>
      </c>
      <c r="AB185">
        <v>39</v>
      </c>
      <c r="AC185">
        <v>1</v>
      </c>
      <c r="AD185">
        <v>64</v>
      </c>
      <c r="AE185">
        <v>3</v>
      </c>
      <c r="AF185">
        <v>4</v>
      </c>
      <c r="AG185">
        <v>4</v>
      </c>
      <c r="AH185">
        <v>4</v>
      </c>
      <c r="AI185">
        <v>47</v>
      </c>
      <c r="AJ185">
        <v>33</v>
      </c>
      <c r="AK185">
        <v>5</v>
      </c>
      <c r="AL185">
        <v>4</v>
      </c>
      <c r="AM185">
        <v>3</v>
      </c>
      <c r="AN185">
        <v>5</v>
      </c>
      <c r="AO185">
        <v>50</v>
      </c>
      <c r="AP185">
        <v>3</v>
      </c>
      <c r="AQ185">
        <v>4</v>
      </c>
      <c r="AR185">
        <v>3</v>
      </c>
      <c r="AS185">
        <v>6</v>
      </c>
      <c r="AT185">
        <v>17</v>
      </c>
      <c r="AU185">
        <v>8</v>
      </c>
      <c r="AV185">
        <v>7</v>
      </c>
      <c r="AW185">
        <v>11</v>
      </c>
      <c r="AX185">
        <v>2</v>
      </c>
      <c r="AY185">
        <v>9</v>
      </c>
      <c r="AZ185">
        <v>10</v>
      </c>
      <c r="BA185">
        <v>16</v>
      </c>
      <c r="BB185">
        <v>4</v>
      </c>
      <c r="BC185">
        <v>1</v>
      </c>
      <c r="BD185">
        <v>14</v>
      </c>
      <c r="BE185">
        <v>19</v>
      </c>
      <c r="BF185">
        <v>6</v>
      </c>
      <c r="BG185">
        <v>15</v>
      </c>
      <c r="BH185">
        <v>12</v>
      </c>
      <c r="BI185">
        <v>5</v>
      </c>
      <c r="BJ185">
        <v>18</v>
      </c>
      <c r="BK185">
        <v>3</v>
      </c>
      <c r="BL185">
        <v>13</v>
      </c>
      <c r="BM185">
        <v>20</v>
      </c>
      <c r="BN185">
        <v>29</v>
      </c>
      <c r="BO185">
        <f t="shared" si="8"/>
        <v>88</v>
      </c>
      <c r="BR185">
        <f t="shared" si="9"/>
        <v>1.3183569209980375</v>
      </c>
      <c r="BS185">
        <f t="shared" si="10"/>
        <v>8</v>
      </c>
      <c r="BT185">
        <f t="shared" si="11"/>
        <v>94.3</v>
      </c>
    </row>
    <row r="186" spans="1:72" x14ac:dyDescent="0.25">
      <c r="A186">
        <v>41227</v>
      </c>
      <c r="B186">
        <v>0</v>
      </c>
      <c r="C186">
        <v>2003</v>
      </c>
      <c r="D186" s="1">
        <v>45959.480416666665</v>
      </c>
      <c r="E186" t="s">
        <v>66</v>
      </c>
      <c r="F186">
        <v>5</v>
      </c>
      <c r="G186">
        <v>5</v>
      </c>
      <c r="H186">
        <v>5</v>
      </c>
      <c r="I186">
        <v>5</v>
      </c>
      <c r="J186">
        <v>5</v>
      </c>
      <c r="K186">
        <v>2</v>
      </c>
      <c r="L186">
        <v>5</v>
      </c>
      <c r="M186">
        <v>5</v>
      </c>
      <c r="N186">
        <v>5</v>
      </c>
      <c r="O186">
        <v>5</v>
      </c>
      <c r="P186">
        <v>4</v>
      </c>
      <c r="Q186">
        <v>5</v>
      </c>
      <c r="R186">
        <v>5</v>
      </c>
      <c r="S186">
        <v>5</v>
      </c>
      <c r="T186">
        <v>1</v>
      </c>
      <c r="U186">
        <v>5</v>
      </c>
      <c r="V186">
        <v>5</v>
      </c>
      <c r="W186">
        <v>2</v>
      </c>
      <c r="X186">
        <v>5</v>
      </c>
      <c r="Y186">
        <v>5</v>
      </c>
      <c r="Z186">
        <v>1</v>
      </c>
      <c r="AA186">
        <v>3</v>
      </c>
      <c r="AB186">
        <v>2</v>
      </c>
      <c r="AC186">
        <v>2</v>
      </c>
      <c r="AD186">
        <v>2</v>
      </c>
      <c r="AE186">
        <v>5</v>
      </c>
      <c r="AF186">
        <v>2</v>
      </c>
      <c r="AG186">
        <v>3</v>
      </c>
      <c r="AH186">
        <v>3</v>
      </c>
      <c r="AI186">
        <v>2</v>
      </c>
      <c r="AJ186">
        <v>10</v>
      </c>
      <c r="AK186">
        <v>2</v>
      </c>
      <c r="AL186">
        <v>1</v>
      </c>
      <c r="AM186">
        <v>2</v>
      </c>
      <c r="AN186">
        <v>6</v>
      </c>
      <c r="AO186">
        <v>1</v>
      </c>
      <c r="AP186">
        <v>7</v>
      </c>
      <c r="AQ186">
        <v>2</v>
      </c>
      <c r="AR186">
        <v>2</v>
      </c>
      <c r="AS186">
        <v>2</v>
      </c>
      <c r="AT186">
        <v>15</v>
      </c>
      <c r="AU186">
        <v>6</v>
      </c>
      <c r="AV186">
        <v>5</v>
      </c>
      <c r="AW186">
        <v>18</v>
      </c>
      <c r="AX186">
        <v>1</v>
      </c>
      <c r="AY186">
        <v>13</v>
      </c>
      <c r="AZ186">
        <v>10</v>
      </c>
      <c r="BA186">
        <v>16</v>
      </c>
      <c r="BB186">
        <v>12</v>
      </c>
      <c r="BC186">
        <v>3</v>
      </c>
      <c r="BD186">
        <v>19</v>
      </c>
      <c r="BE186">
        <v>8</v>
      </c>
      <c r="BF186">
        <v>4</v>
      </c>
      <c r="BG186">
        <v>14</v>
      </c>
      <c r="BH186">
        <v>9</v>
      </c>
      <c r="BI186">
        <v>11</v>
      </c>
      <c r="BJ186">
        <v>2</v>
      </c>
      <c r="BK186">
        <v>17</v>
      </c>
      <c r="BL186">
        <v>20</v>
      </c>
      <c r="BM186">
        <v>7</v>
      </c>
      <c r="BN186">
        <v>14</v>
      </c>
      <c r="BO186">
        <f t="shared" si="8"/>
        <v>89</v>
      </c>
      <c r="BR186">
        <f t="shared" si="9"/>
        <v>1.3682907832927698</v>
      </c>
      <c r="BS186">
        <f t="shared" si="10"/>
        <v>8</v>
      </c>
      <c r="BT186">
        <f t="shared" si="11"/>
        <v>95.3</v>
      </c>
    </row>
    <row r="187" spans="1:72" x14ac:dyDescent="0.25">
      <c r="A187">
        <v>45678</v>
      </c>
      <c r="B187">
        <v>0</v>
      </c>
      <c r="C187">
        <v>2003</v>
      </c>
      <c r="D187" s="1">
        <v>45969.468842592592</v>
      </c>
      <c r="E187" t="s">
        <v>66</v>
      </c>
      <c r="F187">
        <v>5</v>
      </c>
      <c r="G187">
        <v>5</v>
      </c>
      <c r="H187">
        <v>5</v>
      </c>
      <c r="I187">
        <v>5</v>
      </c>
      <c r="J187">
        <v>4</v>
      </c>
      <c r="K187">
        <v>4</v>
      </c>
      <c r="L187">
        <v>5</v>
      </c>
      <c r="M187">
        <v>5</v>
      </c>
      <c r="N187">
        <v>5</v>
      </c>
      <c r="O187">
        <v>5</v>
      </c>
      <c r="P187">
        <v>5</v>
      </c>
      <c r="Q187">
        <v>5</v>
      </c>
      <c r="R187">
        <v>5</v>
      </c>
      <c r="S187">
        <v>5</v>
      </c>
      <c r="T187">
        <v>2</v>
      </c>
      <c r="U187">
        <v>5</v>
      </c>
      <c r="V187">
        <v>5</v>
      </c>
      <c r="W187">
        <v>2</v>
      </c>
      <c r="X187">
        <v>4</v>
      </c>
      <c r="Y187">
        <v>3</v>
      </c>
      <c r="Z187">
        <v>2</v>
      </c>
      <c r="AA187">
        <v>3</v>
      </c>
      <c r="AB187">
        <v>3</v>
      </c>
      <c r="AC187">
        <v>1</v>
      </c>
      <c r="AD187">
        <v>4</v>
      </c>
      <c r="AE187">
        <v>2</v>
      </c>
      <c r="AF187">
        <v>2</v>
      </c>
      <c r="AG187">
        <v>2</v>
      </c>
      <c r="AH187">
        <v>3</v>
      </c>
      <c r="AI187">
        <v>1</v>
      </c>
      <c r="AJ187">
        <v>7</v>
      </c>
      <c r="AK187">
        <v>2</v>
      </c>
      <c r="AL187">
        <v>4</v>
      </c>
      <c r="AM187">
        <v>3</v>
      </c>
      <c r="AN187">
        <v>6</v>
      </c>
      <c r="AO187">
        <v>2</v>
      </c>
      <c r="AP187">
        <v>3</v>
      </c>
      <c r="AQ187">
        <v>3</v>
      </c>
      <c r="AR187">
        <v>3</v>
      </c>
      <c r="AS187">
        <v>5</v>
      </c>
      <c r="AT187">
        <v>18</v>
      </c>
      <c r="AU187">
        <v>11</v>
      </c>
      <c r="AV187">
        <v>5</v>
      </c>
      <c r="AW187">
        <v>12</v>
      </c>
      <c r="AX187">
        <v>4</v>
      </c>
      <c r="AY187">
        <v>16</v>
      </c>
      <c r="AZ187">
        <v>7</v>
      </c>
      <c r="BA187">
        <v>6</v>
      </c>
      <c r="BB187">
        <v>10</v>
      </c>
      <c r="BC187">
        <v>20</v>
      </c>
      <c r="BD187">
        <v>1</v>
      </c>
      <c r="BE187">
        <v>8</v>
      </c>
      <c r="BF187">
        <v>2</v>
      </c>
      <c r="BG187">
        <v>14</v>
      </c>
      <c r="BH187">
        <v>15</v>
      </c>
      <c r="BI187">
        <v>9</v>
      </c>
      <c r="BJ187">
        <v>13</v>
      </c>
      <c r="BK187">
        <v>17</v>
      </c>
      <c r="BL187">
        <v>19</v>
      </c>
      <c r="BM187">
        <v>3</v>
      </c>
      <c r="BN187">
        <v>22</v>
      </c>
      <c r="BO187">
        <f t="shared" si="8"/>
        <v>89</v>
      </c>
      <c r="BR187">
        <f t="shared" si="9"/>
        <v>1.3682907832927698</v>
      </c>
      <c r="BS187">
        <f t="shared" si="10"/>
        <v>8</v>
      </c>
      <c r="BT187">
        <f t="shared" si="11"/>
        <v>95.3</v>
      </c>
    </row>
    <row r="188" spans="1:72" x14ac:dyDescent="0.25">
      <c r="A188">
        <v>46337</v>
      </c>
      <c r="B188">
        <v>0</v>
      </c>
      <c r="C188">
        <v>2006</v>
      </c>
      <c r="D188" s="1">
        <v>45972.944039351853</v>
      </c>
      <c r="E188" t="s">
        <v>86</v>
      </c>
      <c r="F188">
        <v>5</v>
      </c>
      <c r="G188">
        <v>5</v>
      </c>
      <c r="H188">
        <v>5</v>
      </c>
      <c r="I188">
        <v>5</v>
      </c>
      <c r="J188">
        <v>5</v>
      </c>
      <c r="K188">
        <v>4</v>
      </c>
      <c r="L188">
        <v>5</v>
      </c>
      <c r="M188">
        <v>4</v>
      </c>
      <c r="N188">
        <v>5</v>
      </c>
      <c r="O188">
        <v>5</v>
      </c>
      <c r="P188">
        <v>5</v>
      </c>
      <c r="Q188">
        <v>5</v>
      </c>
      <c r="R188">
        <v>4</v>
      </c>
      <c r="S188">
        <v>5</v>
      </c>
      <c r="T188">
        <v>2</v>
      </c>
      <c r="U188">
        <v>4</v>
      </c>
      <c r="V188">
        <v>5</v>
      </c>
      <c r="W188">
        <v>2</v>
      </c>
      <c r="X188">
        <v>5</v>
      </c>
      <c r="Y188">
        <v>4</v>
      </c>
      <c r="Z188">
        <v>2</v>
      </c>
      <c r="AA188">
        <v>5</v>
      </c>
      <c r="AB188">
        <v>3</v>
      </c>
      <c r="AC188">
        <v>3</v>
      </c>
      <c r="AD188">
        <v>3</v>
      </c>
      <c r="AE188">
        <v>3</v>
      </c>
      <c r="AF188">
        <v>2</v>
      </c>
      <c r="AG188">
        <v>5</v>
      </c>
      <c r="AH188">
        <v>3</v>
      </c>
      <c r="AI188">
        <v>3</v>
      </c>
      <c r="AJ188">
        <v>2</v>
      </c>
      <c r="AK188">
        <v>2</v>
      </c>
      <c r="AL188">
        <v>5</v>
      </c>
      <c r="AM188">
        <v>2</v>
      </c>
      <c r="AN188">
        <v>7</v>
      </c>
      <c r="AO188">
        <v>2</v>
      </c>
      <c r="AP188">
        <v>3</v>
      </c>
      <c r="AQ188">
        <v>4</v>
      </c>
      <c r="AR188">
        <v>3</v>
      </c>
      <c r="AS188">
        <v>5</v>
      </c>
      <c r="AT188">
        <v>8</v>
      </c>
      <c r="AU188">
        <v>1</v>
      </c>
      <c r="AV188">
        <v>5</v>
      </c>
      <c r="AW188">
        <v>16</v>
      </c>
      <c r="AX188">
        <v>2</v>
      </c>
      <c r="AY188">
        <v>6</v>
      </c>
      <c r="AZ188">
        <v>20</v>
      </c>
      <c r="BA188">
        <v>19</v>
      </c>
      <c r="BB188">
        <v>7</v>
      </c>
      <c r="BC188">
        <v>4</v>
      </c>
      <c r="BD188">
        <v>12</v>
      </c>
      <c r="BE188">
        <v>15</v>
      </c>
      <c r="BF188">
        <v>18</v>
      </c>
      <c r="BG188">
        <v>14</v>
      </c>
      <c r="BH188">
        <v>3</v>
      </c>
      <c r="BI188">
        <v>10</v>
      </c>
      <c r="BJ188">
        <v>17</v>
      </c>
      <c r="BK188">
        <v>11</v>
      </c>
      <c r="BL188">
        <v>13</v>
      </c>
      <c r="BM188">
        <v>9</v>
      </c>
      <c r="BN188">
        <v>18</v>
      </c>
      <c r="BO188">
        <f t="shared" si="8"/>
        <v>89</v>
      </c>
      <c r="BR188">
        <f t="shared" si="9"/>
        <v>1.3682907832927698</v>
      </c>
      <c r="BS188">
        <f t="shared" si="10"/>
        <v>8</v>
      </c>
      <c r="BT188">
        <f t="shared" si="11"/>
        <v>95.3</v>
      </c>
    </row>
    <row r="189" spans="1:72" x14ac:dyDescent="0.25">
      <c r="A189">
        <v>46602</v>
      </c>
      <c r="B189">
        <v>0</v>
      </c>
      <c r="C189">
        <v>1974</v>
      </c>
      <c r="D189" s="1">
        <v>45974.898969907408</v>
      </c>
      <c r="E189">
        <v>7</v>
      </c>
      <c r="F189">
        <v>5</v>
      </c>
      <c r="G189">
        <v>5</v>
      </c>
      <c r="H189">
        <v>5</v>
      </c>
      <c r="I189">
        <v>5</v>
      </c>
      <c r="J189">
        <v>5</v>
      </c>
      <c r="K189">
        <v>5</v>
      </c>
      <c r="L189">
        <v>4</v>
      </c>
      <c r="M189">
        <v>5</v>
      </c>
      <c r="N189">
        <v>4</v>
      </c>
      <c r="O189">
        <v>4</v>
      </c>
      <c r="P189">
        <v>4</v>
      </c>
      <c r="Q189">
        <v>5</v>
      </c>
      <c r="R189">
        <v>5</v>
      </c>
      <c r="S189">
        <v>5</v>
      </c>
      <c r="T189">
        <v>2</v>
      </c>
      <c r="U189">
        <v>4</v>
      </c>
      <c r="V189">
        <v>5</v>
      </c>
      <c r="W189">
        <v>2</v>
      </c>
      <c r="X189">
        <v>5</v>
      </c>
      <c r="Y189">
        <v>5</v>
      </c>
      <c r="Z189">
        <v>4</v>
      </c>
      <c r="AA189">
        <v>2</v>
      </c>
      <c r="AB189">
        <v>2</v>
      </c>
      <c r="AC189">
        <v>3</v>
      </c>
      <c r="AD189">
        <v>2</v>
      </c>
      <c r="AE189">
        <v>1</v>
      </c>
      <c r="AF189">
        <v>2</v>
      </c>
      <c r="AG189">
        <v>3</v>
      </c>
      <c r="AH189">
        <v>2</v>
      </c>
      <c r="AI189">
        <v>3</v>
      </c>
      <c r="AJ189">
        <v>4</v>
      </c>
      <c r="AK189">
        <v>2</v>
      </c>
      <c r="AL189">
        <v>2</v>
      </c>
      <c r="AM189">
        <v>2</v>
      </c>
      <c r="AN189">
        <v>4</v>
      </c>
      <c r="AO189">
        <v>2</v>
      </c>
      <c r="AP189">
        <v>6</v>
      </c>
      <c r="AQ189">
        <v>3</v>
      </c>
      <c r="AR189">
        <v>2</v>
      </c>
      <c r="AS189">
        <v>5</v>
      </c>
      <c r="AT189">
        <v>16</v>
      </c>
      <c r="AU189">
        <v>8</v>
      </c>
      <c r="AV189">
        <v>7</v>
      </c>
      <c r="AW189">
        <v>6</v>
      </c>
      <c r="AX189">
        <v>12</v>
      </c>
      <c r="AY189">
        <v>13</v>
      </c>
      <c r="AZ189">
        <v>5</v>
      </c>
      <c r="BA189">
        <v>11</v>
      </c>
      <c r="BB189">
        <v>3</v>
      </c>
      <c r="BC189">
        <v>2</v>
      </c>
      <c r="BD189">
        <v>1</v>
      </c>
      <c r="BE189">
        <v>19</v>
      </c>
      <c r="BF189">
        <v>14</v>
      </c>
      <c r="BG189">
        <v>18</v>
      </c>
      <c r="BH189">
        <v>9</v>
      </c>
      <c r="BI189">
        <v>4</v>
      </c>
      <c r="BJ189">
        <v>10</v>
      </c>
      <c r="BK189">
        <v>15</v>
      </c>
      <c r="BL189">
        <v>17</v>
      </c>
      <c r="BM189">
        <v>20</v>
      </c>
      <c r="BN189">
        <v>23</v>
      </c>
      <c r="BO189">
        <f t="shared" si="8"/>
        <v>89</v>
      </c>
      <c r="BR189">
        <f t="shared" si="9"/>
        <v>1.3682907832927698</v>
      </c>
      <c r="BS189">
        <f t="shared" si="10"/>
        <v>8</v>
      </c>
      <c r="BT189">
        <f t="shared" si="11"/>
        <v>95.3</v>
      </c>
    </row>
    <row r="190" spans="1:72" x14ac:dyDescent="0.25">
      <c r="A190">
        <v>46316</v>
      </c>
      <c r="B190">
        <v>0</v>
      </c>
      <c r="C190">
        <v>1974</v>
      </c>
      <c r="D190" s="1">
        <v>45972.944027777776</v>
      </c>
      <c r="E190">
        <v>70</v>
      </c>
      <c r="F190">
        <v>5</v>
      </c>
      <c r="G190">
        <v>5</v>
      </c>
      <c r="H190">
        <v>5</v>
      </c>
      <c r="I190">
        <v>5</v>
      </c>
      <c r="J190">
        <v>5</v>
      </c>
      <c r="K190">
        <v>4</v>
      </c>
      <c r="L190">
        <v>5</v>
      </c>
      <c r="M190">
        <v>4</v>
      </c>
      <c r="N190">
        <v>5</v>
      </c>
      <c r="O190">
        <v>5</v>
      </c>
      <c r="P190">
        <v>5</v>
      </c>
      <c r="Q190">
        <v>5</v>
      </c>
      <c r="R190">
        <v>4</v>
      </c>
      <c r="S190">
        <v>5</v>
      </c>
      <c r="T190">
        <v>2</v>
      </c>
      <c r="U190">
        <v>5</v>
      </c>
      <c r="V190">
        <v>5</v>
      </c>
      <c r="W190">
        <v>2</v>
      </c>
      <c r="X190">
        <v>4</v>
      </c>
      <c r="Y190">
        <v>5</v>
      </c>
      <c r="Z190">
        <v>4</v>
      </c>
      <c r="AA190">
        <v>4</v>
      </c>
      <c r="AB190">
        <v>4</v>
      </c>
      <c r="AC190">
        <v>2</v>
      </c>
      <c r="AD190">
        <v>3</v>
      </c>
      <c r="AE190">
        <v>3</v>
      </c>
      <c r="AF190">
        <v>3</v>
      </c>
      <c r="AG190">
        <v>3</v>
      </c>
      <c r="AH190">
        <v>3</v>
      </c>
      <c r="AI190">
        <v>3</v>
      </c>
      <c r="AJ190">
        <v>3</v>
      </c>
      <c r="AK190">
        <v>4</v>
      </c>
      <c r="AL190">
        <v>3</v>
      </c>
      <c r="AM190">
        <v>3</v>
      </c>
      <c r="AN190">
        <v>6</v>
      </c>
      <c r="AO190">
        <v>2</v>
      </c>
      <c r="AP190">
        <v>4</v>
      </c>
      <c r="AQ190">
        <v>4</v>
      </c>
      <c r="AR190">
        <v>3</v>
      </c>
      <c r="AS190">
        <v>4</v>
      </c>
      <c r="AT190">
        <v>17</v>
      </c>
      <c r="AU190">
        <v>10</v>
      </c>
      <c r="AV190">
        <v>16</v>
      </c>
      <c r="AW190">
        <v>15</v>
      </c>
      <c r="AX190">
        <v>2</v>
      </c>
      <c r="AY190">
        <v>6</v>
      </c>
      <c r="AZ190">
        <v>11</v>
      </c>
      <c r="BA190">
        <v>12</v>
      </c>
      <c r="BB190">
        <v>3</v>
      </c>
      <c r="BC190">
        <v>13</v>
      </c>
      <c r="BD190">
        <v>5</v>
      </c>
      <c r="BE190">
        <v>18</v>
      </c>
      <c r="BF190">
        <v>4</v>
      </c>
      <c r="BG190">
        <v>20</v>
      </c>
      <c r="BH190">
        <v>14</v>
      </c>
      <c r="BI190">
        <v>9</v>
      </c>
      <c r="BJ190">
        <v>8</v>
      </c>
      <c r="BK190">
        <v>19</v>
      </c>
      <c r="BL190">
        <v>1</v>
      </c>
      <c r="BM190">
        <v>7</v>
      </c>
      <c r="BN190">
        <v>14</v>
      </c>
      <c r="BO190">
        <f t="shared" si="8"/>
        <v>90</v>
      </c>
      <c r="BR190">
        <f t="shared" si="9"/>
        <v>1.4182246455875023</v>
      </c>
      <c r="BS190">
        <f t="shared" si="10"/>
        <v>8</v>
      </c>
      <c r="BT190">
        <f t="shared" si="11"/>
        <v>97.399999999999991</v>
      </c>
    </row>
    <row r="191" spans="1:72" x14ac:dyDescent="0.25">
      <c r="A191">
        <v>45667</v>
      </c>
      <c r="B191">
        <v>0</v>
      </c>
      <c r="C191">
        <v>2001</v>
      </c>
      <c r="D191" s="1">
        <v>45969.432384259257</v>
      </c>
      <c r="E191" t="s">
        <v>66</v>
      </c>
      <c r="F191">
        <v>5</v>
      </c>
      <c r="G191">
        <v>5</v>
      </c>
      <c r="H191">
        <v>5</v>
      </c>
      <c r="I191">
        <v>5</v>
      </c>
      <c r="J191">
        <v>5</v>
      </c>
      <c r="K191">
        <v>5</v>
      </c>
      <c r="L191">
        <v>5</v>
      </c>
      <c r="M191">
        <v>5</v>
      </c>
      <c r="N191">
        <v>5</v>
      </c>
      <c r="O191">
        <v>5</v>
      </c>
      <c r="P191">
        <v>5</v>
      </c>
      <c r="Q191">
        <v>5</v>
      </c>
      <c r="R191">
        <v>5</v>
      </c>
      <c r="S191">
        <v>5</v>
      </c>
      <c r="T191">
        <v>1</v>
      </c>
      <c r="U191">
        <v>5</v>
      </c>
      <c r="V191">
        <v>5</v>
      </c>
      <c r="W191">
        <v>1</v>
      </c>
      <c r="X191">
        <v>5</v>
      </c>
      <c r="Y191">
        <v>5</v>
      </c>
      <c r="Z191">
        <v>2</v>
      </c>
      <c r="AA191">
        <v>3</v>
      </c>
      <c r="AB191">
        <v>2</v>
      </c>
      <c r="AC191">
        <v>1</v>
      </c>
      <c r="AD191">
        <v>2</v>
      </c>
      <c r="AE191">
        <v>1</v>
      </c>
      <c r="AF191">
        <v>3</v>
      </c>
      <c r="AG191">
        <v>3</v>
      </c>
      <c r="AH191">
        <v>3</v>
      </c>
      <c r="AI191">
        <v>2</v>
      </c>
      <c r="AJ191">
        <v>6</v>
      </c>
      <c r="AK191">
        <v>3</v>
      </c>
      <c r="AL191">
        <v>5</v>
      </c>
      <c r="AM191">
        <v>5</v>
      </c>
      <c r="AN191">
        <v>4</v>
      </c>
      <c r="AO191">
        <v>2</v>
      </c>
      <c r="AP191">
        <v>3</v>
      </c>
      <c r="AQ191">
        <v>2</v>
      </c>
      <c r="AR191">
        <v>4</v>
      </c>
      <c r="AS191">
        <v>4</v>
      </c>
      <c r="AT191">
        <v>20</v>
      </c>
      <c r="AU191">
        <v>7</v>
      </c>
      <c r="AV191">
        <v>5</v>
      </c>
      <c r="AW191">
        <v>8</v>
      </c>
      <c r="AX191">
        <v>19</v>
      </c>
      <c r="AY191">
        <v>10</v>
      </c>
      <c r="AZ191">
        <v>3</v>
      </c>
      <c r="BA191">
        <v>15</v>
      </c>
      <c r="BB191">
        <v>16</v>
      </c>
      <c r="BC191">
        <v>17</v>
      </c>
      <c r="BD191">
        <v>12</v>
      </c>
      <c r="BE191">
        <v>4</v>
      </c>
      <c r="BF191">
        <v>9</v>
      </c>
      <c r="BG191">
        <v>1</v>
      </c>
      <c r="BH191">
        <v>11</v>
      </c>
      <c r="BI191">
        <v>18</v>
      </c>
      <c r="BJ191">
        <v>13</v>
      </c>
      <c r="BK191">
        <v>14</v>
      </c>
      <c r="BL191">
        <v>6</v>
      </c>
      <c r="BM191">
        <v>2</v>
      </c>
      <c r="BN191">
        <v>5</v>
      </c>
      <c r="BO191">
        <f t="shared" si="8"/>
        <v>92</v>
      </c>
      <c r="BR191">
        <f t="shared" si="9"/>
        <v>1.5180923701769671</v>
      </c>
      <c r="BS191">
        <f t="shared" si="10"/>
        <v>8</v>
      </c>
      <c r="BT191">
        <f t="shared" si="11"/>
        <v>97.899999999999991</v>
      </c>
    </row>
    <row r="192" spans="1:72" x14ac:dyDescent="0.25">
      <c r="A192">
        <v>43161</v>
      </c>
      <c r="B192">
        <v>0</v>
      </c>
      <c r="C192">
        <v>2001</v>
      </c>
      <c r="D192" s="1">
        <v>45961.915416666663</v>
      </c>
      <c r="E192" t="s">
        <v>66</v>
      </c>
      <c r="F192">
        <v>5</v>
      </c>
      <c r="G192">
        <v>5</v>
      </c>
      <c r="H192">
        <v>5</v>
      </c>
      <c r="I192">
        <v>5</v>
      </c>
      <c r="J192">
        <v>5</v>
      </c>
      <c r="K192">
        <v>5</v>
      </c>
      <c r="L192">
        <v>5</v>
      </c>
      <c r="M192">
        <v>5</v>
      </c>
      <c r="N192">
        <v>5</v>
      </c>
      <c r="O192">
        <v>5</v>
      </c>
      <c r="P192">
        <v>5</v>
      </c>
      <c r="Q192">
        <v>5</v>
      </c>
      <c r="R192">
        <v>5</v>
      </c>
      <c r="S192">
        <v>5</v>
      </c>
      <c r="T192">
        <v>3</v>
      </c>
      <c r="U192">
        <v>5</v>
      </c>
      <c r="V192">
        <v>4</v>
      </c>
      <c r="W192">
        <v>4</v>
      </c>
      <c r="X192">
        <v>4</v>
      </c>
      <c r="Y192">
        <v>3</v>
      </c>
      <c r="Z192">
        <v>2</v>
      </c>
      <c r="AA192">
        <v>3</v>
      </c>
      <c r="AB192">
        <v>3</v>
      </c>
      <c r="AC192">
        <v>2</v>
      </c>
      <c r="AD192">
        <v>3</v>
      </c>
      <c r="AE192">
        <v>3</v>
      </c>
      <c r="AF192">
        <v>3</v>
      </c>
      <c r="AG192">
        <v>5</v>
      </c>
      <c r="AH192">
        <v>2</v>
      </c>
      <c r="AI192">
        <v>3</v>
      </c>
      <c r="AJ192">
        <v>3</v>
      </c>
      <c r="AK192">
        <v>2</v>
      </c>
      <c r="AL192">
        <v>7</v>
      </c>
      <c r="AM192">
        <v>3</v>
      </c>
      <c r="AN192">
        <v>5</v>
      </c>
      <c r="AO192">
        <v>5</v>
      </c>
      <c r="AP192">
        <v>7</v>
      </c>
      <c r="AQ192">
        <v>4</v>
      </c>
      <c r="AR192">
        <v>4</v>
      </c>
      <c r="AS192">
        <v>11</v>
      </c>
      <c r="AT192">
        <v>3</v>
      </c>
      <c r="AU192">
        <v>20</v>
      </c>
      <c r="AV192">
        <v>12</v>
      </c>
      <c r="AW192">
        <v>13</v>
      </c>
      <c r="AX192">
        <v>6</v>
      </c>
      <c r="AY192">
        <v>14</v>
      </c>
      <c r="AZ192">
        <v>9</v>
      </c>
      <c r="BA192">
        <v>17</v>
      </c>
      <c r="BB192">
        <v>5</v>
      </c>
      <c r="BC192">
        <v>7</v>
      </c>
      <c r="BD192">
        <v>19</v>
      </c>
      <c r="BE192">
        <v>15</v>
      </c>
      <c r="BF192">
        <v>4</v>
      </c>
      <c r="BG192">
        <v>10</v>
      </c>
      <c r="BH192">
        <v>11</v>
      </c>
      <c r="BI192">
        <v>1</v>
      </c>
      <c r="BJ192">
        <v>18</v>
      </c>
      <c r="BK192">
        <v>8</v>
      </c>
      <c r="BL192">
        <v>16</v>
      </c>
      <c r="BM192">
        <v>2</v>
      </c>
      <c r="BN192">
        <v>28</v>
      </c>
      <c r="BO192">
        <f t="shared" si="8"/>
        <v>93</v>
      </c>
      <c r="BR192">
        <f t="shared" si="9"/>
        <v>1.5680262324716994</v>
      </c>
      <c r="BS192">
        <f t="shared" si="10"/>
        <v>8</v>
      </c>
      <c r="BT192">
        <f t="shared" si="11"/>
        <v>98.4</v>
      </c>
    </row>
    <row r="193" spans="1:78" x14ac:dyDescent="0.25">
      <c r="A193">
        <v>43773</v>
      </c>
      <c r="B193">
        <v>0</v>
      </c>
      <c r="C193">
        <v>1992</v>
      </c>
      <c r="D193" s="1">
        <v>45964.343321759261</v>
      </c>
      <c r="E193" t="s">
        <v>184</v>
      </c>
      <c r="F193">
        <v>5</v>
      </c>
      <c r="G193">
        <v>5</v>
      </c>
      <c r="H193">
        <v>5</v>
      </c>
      <c r="I193">
        <v>5</v>
      </c>
      <c r="J193">
        <v>5</v>
      </c>
      <c r="K193">
        <v>5</v>
      </c>
      <c r="L193">
        <v>5</v>
      </c>
      <c r="M193">
        <v>5</v>
      </c>
      <c r="N193">
        <v>5</v>
      </c>
      <c r="O193">
        <v>5</v>
      </c>
      <c r="P193">
        <v>5</v>
      </c>
      <c r="Q193">
        <v>5</v>
      </c>
      <c r="R193">
        <v>5</v>
      </c>
      <c r="S193">
        <v>5</v>
      </c>
      <c r="T193">
        <v>2</v>
      </c>
      <c r="U193">
        <v>5</v>
      </c>
      <c r="V193">
        <v>5</v>
      </c>
      <c r="W193">
        <v>1</v>
      </c>
      <c r="X193">
        <v>5</v>
      </c>
      <c r="Y193">
        <v>5</v>
      </c>
      <c r="Z193">
        <v>3</v>
      </c>
      <c r="AA193">
        <v>2</v>
      </c>
      <c r="AB193">
        <v>3</v>
      </c>
      <c r="AC193">
        <v>2</v>
      </c>
      <c r="AD193">
        <v>2</v>
      </c>
      <c r="AE193">
        <v>2</v>
      </c>
      <c r="AF193">
        <v>3</v>
      </c>
      <c r="AG193">
        <v>3</v>
      </c>
      <c r="AH193">
        <v>3</v>
      </c>
      <c r="AI193">
        <v>4</v>
      </c>
      <c r="AJ193">
        <v>2</v>
      </c>
      <c r="AK193">
        <v>3</v>
      </c>
      <c r="AL193">
        <v>3</v>
      </c>
      <c r="AM193">
        <v>3</v>
      </c>
      <c r="AN193">
        <v>5</v>
      </c>
      <c r="AO193">
        <v>2</v>
      </c>
      <c r="AP193">
        <v>4</v>
      </c>
      <c r="AQ193">
        <v>2</v>
      </c>
      <c r="AR193">
        <v>2</v>
      </c>
      <c r="AS193">
        <v>3</v>
      </c>
      <c r="AT193">
        <v>17</v>
      </c>
      <c r="AU193">
        <v>20</v>
      </c>
      <c r="AV193">
        <v>19</v>
      </c>
      <c r="AW193">
        <v>15</v>
      </c>
      <c r="AX193">
        <v>4</v>
      </c>
      <c r="AY193">
        <v>9</v>
      </c>
      <c r="AZ193">
        <v>5</v>
      </c>
      <c r="BA193">
        <v>2</v>
      </c>
      <c r="BB193">
        <v>18</v>
      </c>
      <c r="BC193">
        <v>1</v>
      </c>
      <c r="BD193">
        <v>16</v>
      </c>
      <c r="BE193">
        <v>14</v>
      </c>
      <c r="BF193">
        <v>8</v>
      </c>
      <c r="BG193">
        <v>6</v>
      </c>
      <c r="BH193">
        <v>7</v>
      </c>
      <c r="BI193">
        <v>13</v>
      </c>
      <c r="BJ193">
        <v>11</v>
      </c>
      <c r="BK193">
        <v>3</v>
      </c>
      <c r="BL193">
        <v>10</v>
      </c>
      <c r="BM193">
        <v>12</v>
      </c>
      <c r="BN193">
        <v>5</v>
      </c>
      <c r="BO193">
        <f t="shared" si="8"/>
        <v>93</v>
      </c>
      <c r="BR193">
        <f t="shared" si="9"/>
        <v>1.5680262324716994</v>
      </c>
      <c r="BS193">
        <f t="shared" si="10"/>
        <v>8</v>
      </c>
      <c r="BT193">
        <f t="shared" si="11"/>
        <v>98.4</v>
      </c>
    </row>
    <row r="194" spans="1:78" x14ac:dyDescent="0.25">
      <c r="A194">
        <v>43848</v>
      </c>
      <c r="B194">
        <v>0</v>
      </c>
      <c r="C194">
        <v>2003</v>
      </c>
      <c r="D194" s="1">
        <v>45964.408703703702</v>
      </c>
      <c r="E194" t="s">
        <v>129</v>
      </c>
      <c r="F194">
        <v>5</v>
      </c>
      <c r="G194">
        <v>5</v>
      </c>
      <c r="H194">
        <v>5</v>
      </c>
      <c r="I194">
        <v>5</v>
      </c>
      <c r="J194">
        <v>5</v>
      </c>
      <c r="K194">
        <v>5</v>
      </c>
      <c r="L194">
        <v>5</v>
      </c>
      <c r="M194">
        <v>5</v>
      </c>
      <c r="N194">
        <v>5</v>
      </c>
      <c r="O194">
        <v>5</v>
      </c>
      <c r="P194">
        <v>5</v>
      </c>
      <c r="Q194">
        <v>5</v>
      </c>
      <c r="R194">
        <v>5</v>
      </c>
      <c r="S194">
        <v>4</v>
      </c>
      <c r="T194">
        <v>5</v>
      </c>
      <c r="U194">
        <v>3</v>
      </c>
      <c r="V194">
        <v>4</v>
      </c>
      <c r="W194">
        <v>4</v>
      </c>
      <c r="X194">
        <v>5</v>
      </c>
      <c r="Y194">
        <v>5</v>
      </c>
      <c r="Z194">
        <v>2</v>
      </c>
      <c r="AA194">
        <v>3</v>
      </c>
      <c r="AB194">
        <v>3</v>
      </c>
      <c r="AC194">
        <v>134</v>
      </c>
      <c r="AD194">
        <v>3</v>
      </c>
      <c r="AE194">
        <v>3</v>
      </c>
      <c r="AF194">
        <v>1</v>
      </c>
      <c r="AG194">
        <v>4</v>
      </c>
      <c r="AH194">
        <v>4</v>
      </c>
      <c r="AI194">
        <v>5</v>
      </c>
      <c r="AJ194">
        <v>2</v>
      </c>
      <c r="AK194">
        <v>5</v>
      </c>
      <c r="AL194">
        <v>3</v>
      </c>
      <c r="AM194">
        <v>1</v>
      </c>
      <c r="AN194">
        <v>2</v>
      </c>
      <c r="AO194">
        <v>4</v>
      </c>
      <c r="AP194">
        <v>6</v>
      </c>
      <c r="AQ194">
        <v>3</v>
      </c>
      <c r="AR194">
        <v>3</v>
      </c>
      <c r="AS194">
        <v>7</v>
      </c>
      <c r="AT194">
        <v>5</v>
      </c>
      <c r="AU194">
        <v>3</v>
      </c>
      <c r="AV194">
        <v>8</v>
      </c>
      <c r="AW194">
        <v>1</v>
      </c>
      <c r="AX194">
        <v>9</v>
      </c>
      <c r="AY194">
        <v>16</v>
      </c>
      <c r="AZ194">
        <v>19</v>
      </c>
      <c r="BA194">
        <v>6</v>
      </c>
      <c r="BB194">
        <v>11</v>
      </c>
      <c r="BC194">
        <v>14</v>
      </c>
      <c r="BD194">
        <v>17</v>
      </c>
      <c r="BE194">
        <v>7</v>
      </c>
      <c r="BF194">
        <v>20</v>
      </c>
      <c r="BG194">
        <v>18</v>
      </c>
      <c r="BH194">
        <v>12</v>
      </c>
      <c r="BI194">
        <v>4</v>
      </c>
      <c r="BJ194">
        <v>10</v>
      </c>
      <c r="BK194">
        <v>15</v>
      </c>
      <c r="BL194">
        <v>2</v>
      </c>
      <c r="BM194">
        <v>13</v>
      </c>
      <c r="BN194">
        <v>30</v>
      </c>
      <c r="BO194">
        <f t="shared" ref="BO194:BO257" si="12">SUM(F194:Y194)</f>
        <v>95</v>
      </c>
      <c r="BR194">
        <f t="shared" si="9"/>
        <v>1.6678939570611642</v>
      </c>
      <c r="BS194">
        <f t="shared" si="10"/>
        <v>8</v>
      </c>
      <c r="BT194">
        <f t="shared" si="11"/>
        <v>99.4</v>
      </c>
    </row>
    <row r="195" spans="1:78" x14ac:dyDescent="0.25">
      <c r="A195">
        <v>46797</v>
      </c>
      <c r="B195">
        <v>0</v>
      </c>
      <c r="C195">
        <v>2004</v>
      </c>
      <c r="D195" s="1">
        <v>45977.933761574073</v>
      </c>
      <c r="E195" t="s">
        <v>123</v>
      </c>
      <c r="F195">
        <v>5</v>
      </c>
      <c r="G195">
        <v>5</v>
      </c>
      <c r="H195">
        <v>5</v>
      </c>
      <c r="I195">
        <v>5</v>
      </c>
      <c r="J195">
        <v>5</v>
      </c>
      <c r="K195">
        <v>5</v>
      </c>
      <c r="L195">
        <v>5</v>
      </c>
      <c r="M195">
        <v>5</v>
      </c>
      <c r="N195">
        <v>5</v>
      </c>
      <c r="O195">
        <v>5</v>
      </c>
      <c r="P195">
        <v>5</v>
      </c>
      <c r="Q195">
        <v>5</v>
      </c>
      <c r="R195">
        <v>5</v>
      </c>
      <c r="S195">
        <v>5</v>
      </c>
      <c r="T195">
        <v>2</v>
      </c>
      <c r="U195">
        <v>5</v>
      </c>
      <c r="V195">
        <v>5</v>
      </c>
      <c r="W195">
        <v>5</v>
      </c>
      <c r="X195">
        <v>5</v>
      </c>
      <c r="Y195">
        <v>5</v>
      </c>
      <c r="Z195">
        <v>2</v>
      </c>
      <c r="AA195">
        <v>3</v>
      </c>
      <c r="AB195">
        <v>9</v>
      </c>
      <c r="AC195">
        <v>1</v>
      </c>
      <c r="AD195">
        <v>2</v>
      </c>
      <c r="AE195">
        <v>1</v>
      </c>
      <c r="AF195">
        <v>2</v>
      </c>
      <c r="AG195">
        <v>2</v>
      </c>
      <c r="AH195">
        <v>2</v>
      </c>
      <c r="AI195">
        <v>1</v>
      </c>
      <c r="AJ195">
        <v>3</v>
      </c>
      <c r="AK195">
        <v>7</v>
      </c>
      <c r="AL195">
        <v>3</v>
      </c>
      <c r="AM195">
        <v>5</v>
      </c>
      <c r="AN195">
        <v>6</v>
      </c>
      <c r="AO195">
        <v>2</v>
      </c>
      <c r="AP195">
        <v>12</v>
      </c>
      <c r="AQ195">
        <v>1</v>
      </c>
      <c r="AR195">
        <v>2</v>
      </c>
      <c r="AS195">
        <v>1</v>
      </c>
      <c r="AT195">
        <v>2</v>
      </c>
      <c r="AU195">
        <v>16</v>
      </c>
      <c r="AV195">
        <v>20</v>
      </c>
      <c r="AW195">
        <v>18</v>
      </c>
      <c r="AX195">
        <v>17</v>
      </c>
      <c r="AY195">
        <v>7</v>
      </c>
      <c r="AZ195">
        <v>11</v>
      </c>
      <c r="BA195">
        <v>9</v>
      </c>
      <c r="BB195">
        <v>12</v>
      </c>
      <c r="BC195">
        <v>15</v>
      </c>
      <c r="BD195">
        <v>14</v>
      </c>
      <c r="BE195">
        <v>6</v>
      </c>
      <c r="BF195">
        <v>3</v>
      </c>
      <c r="BG195">
        <v>1</v>
      </c>
      <c r="BH195">
        <v>5</v>
      </c>
      <c r="BI195">
        <v>13</v>
      </c>
      <c r="BJ195">
        <v>8</v>
      </c>
      <c r="BK195">
        <v>19</v>
      </c>
      <c r="BL195">
        <v>4</v>
      </c>
      <c r="BM195">
        <v>10</v>
      </c>
      <c r="BN195">
        <v>15</v>
      </c>
      <c r="BO195">
        <f t="shared" si="12"/>
        <v>97</v>
      </c>
      <c r="BR195">
        <f t="shared" ref="BR195" si="13">(BO195-$BP$2)/$BQ$2</f>
        <v>1.767761681650629</v>
      </c>
      <c r="BS195">
        <f t="shared" ref="BS195" si="14">ROUND(BR195*2+5,0)</f>
        <v>9</v>
      </c>
      <c r="BT195">
        <f t="shared" ref="BT195" si="15">_xlfn.PERCENTRANK.INC($BO$2:$BO$195,BO195)*100</f>
        <v>100</v>
      </c>
      <c r="BX195" t="s">
        <v>385</v>
      </c>
      <c r="BY195" t="s">
        <v>386</v>
      </c>
      <c r="BZ195" t="s">
        <v>387</v>
      </c>
    </row>
    <row r="196" spans="1:78" x14ac:dyDescent="0.25">
      <c r="A196">
        <v>40722</v>
      </c>
      <c r="B196">
        <v>1</v>
      </c>
      <c r="C196">
        <v>2003</v>
      </c>
      <c r="D196" s="1">
        <v>45958.424351851849</v>
      </c>
      <c r="E196" t="s">
        <v>124</v>
      </c>
      <c r="F196">
        <v>1</v>
      </c>
      <c r="G196">
        <v>1</v>
      </c>
      <c r="H196">
        <v>1</v>
      </c>
      <c r="I196">
        <v>1</v>
      </c>
      <c r="J196">
        <v>1</v>
      </c>
      <c r="K196">
        <v>1</v>
      </c>
      <c r="L196">
        <v>1</v>
      </c>
      <c r="M196">
        <v>1</v>
      </c>
      <c r="N196">
        <v>1</v>
      </c>
      <c r="O196">
        <v>1</v>
      </c>
      <c r="P196">
        <v>1</v>
      </c>
      <c r="Q196">
        <v>1</v>
      </c>
      <c r="R196">
        <v>1</v>
      </c>
      <c r="S196">
        <v>1</v>
      </c>
      <c r="T196">
        <v>1</v>
      </c>
      <c r="U196">
        <v>1</v>
      </c>
      <c r="V196">
        <v>1</v>
      </c>
      <c r="W196">
        <v>1</v>
      </c>
      <c r="X196">
        <v>1</v>
      </c>
      <c r="Y196">
        <v>1</v>
      </c>
      <c r="Z196">
        <v>1</v>
      </c>
      <c r="AA196">
        <v>3</v>
      </c>
      <c r="AB196">
        <v>2</v>
      </c>
      <c r="AC196">
        <v>1</v>
      </c>
      <c r="AD196">
        <v>2</v>
      </c>
      <c r="AE196">
        <v>1</v>
      </c>
      <c r="AF196">
        <v>2</v>
      </c>
      <c r="AG196">
        <v>2</v>
      </c>
      <c r="AH196">
        <v>2</v>
      </c>
      <c r="AI196">
        <v>4</v>
      </c>
      <c r="AJ196">
        <v>2</v>
      </c>
      <c r="AK196">
        <v>2</v>
      </c>
      <c r="AL196">
        <v>1</v>
      </c>
      <c r="AM196">
        <v>2</v>
      </c>
      <c r="AN196">
        <v>1</v>
      </c>
      <c r="AO196">
        <v>2</v>
      </c>
      <c r="AP196">
        <v>2</v>
      </c>
      <c r="AQ196">
        <v>2</v>
      </c>
      <c r="AR196">
        <v>2</v>
      </c>
      <c r="AS196">
        <v>2</v>
      </c>
      <c r="AT196">
        <v>7</v>
      </c>
      <c r="AU196">
        <v>3</v>
      </c>
      <c r="AV196">
        <v>4</v>
      </c>
      <c r="AW196">
        <v>12</v>
      </c>
      <c r="AX196">
        <v>9</v>
      </c>
      <c r="AY196">
        <v>19</v>
      </c>
      <c r="AZ196">
        <v>2</v>
      </c>
      <c r="BA196">
        <v>14</v>
      </c>
      <c r="BB196">
        <v>5</v>
      </c>
      <c r="BC196">
        <v>1</v>
      </c>
      <c r="BD196">
        <v>17</v>
      </c>
      <c r="BE196">
        <v>18</v>
      </c>
      <c r="BF196">
        <v>16</v>
      </c>
      <c r="BG196">
        <v>6</v>
      </c>
      <c r="BH196">
        <v>10</v>
      </c>
      <c r="BI196">
        <v>15</v>
      </c>
      <c r="BJ196">
        <v>20</v>
      </c>
      <c r="BK196">
        <v>13</v>
      </c>
      <c r="BL196">
        <v>8</v>
      </c>
      <c r="BM196">
        <v>11</v>
      </c>
      <c r="BN196">
        <v>37</v>
      </c>
      <c r="BO196">
        <f t="shared" si="12"/>
        <v>20</v>
      </c>
      <c r="BX196">
        <f t="shared" ref="BX196:BX227" si="16">(BO196-$BV$2)/$BW$2</f>
        <v>-1.983630671056168</v>
      </c>
      <c r="BY196">
        <f>ROUND(BX196*2+5,0)</f>
        <v>1</v>
      </c>
      <c r="BZ196">
        <f t="shared" ref="BZ196:BZ227" si="17">_xlfn.PERCENTRANK.INC(BO$196:BO$339,BO196)*100</f>
        <v>0</v>
      </c>
    </row>
    <row r="197" spans="1:78" x14ac:dyDescent="0.25">
      <c r="A197">
        <v>43872</v>
      </c>
      <c r="B197">
        <v>1</v>
      </c>
      <c r="C197">
        <v>2005</v>
      </c>
      <c r="D197" s="1">
        <v>45964.429571759261</v>
      </c>
      <c r="E197" t="s">
        <v>66</v>
      </c>
      <c r="F197">
        <v>1</v>
      </c>
      <c r="G197">
        <v>1</v>
      </c>
      <c r="H197">
        <v>1</v>
      </c>
      <c r="I197">
        <v>1</v>
      </c>
      <c r="J197">
        <v>1</v>
      </c>
      <c r="K197">
        <v>1</v>
      </c>
      <c r="L197">
        <v>1</v>
      </c>
      <c r="M197">
        <v>1</v>
      </c>
      <c r="N197">
        <v>1</v>
      </c>
      <c r="O197">
        <v>1</v>
      </c>
      <c r="P197">
        <v>1</v>
      </c>
      <c r="Q197">
        <v>1</v>
      </c>
      <c r="R197">
        <v>1</v>
      </c>
      <c r="S197">
        <v>1</v>
      </c>
      <c r="T197">
        <v>1</v>
      </c>
      <c r="U197">
        <v>1</v>
      </c>
      <c r="V197">
        <v>1</v>
      </c>
      <c r="W197">
        <v>5</v>
      </c>
      <c r="X197">
        <v>1</v>
      </c>
      <c r="Y197">
        <v>1</v>
      </c>
      <c r="Z197">
        <v>2</v>
      </c>
      <c r="AA197">
        <v>2</v>
      </c>
      <c r="AB197">
        <v>3</v>
      </c>
      <c r="AC197">
        <v>3</v>
      </c>
      <c r="AD197">
        <v>3</v>
      </c>
      <c r="AE197">
        <v>1</v>
      </c>
      <c r="AF197">
        <v>1</v>
      </c>
      <c r="AG197">
        <v>3</v>
      </c>
      <c r="AH197">
        <v>2</v>
      </c>
      <c r="AI197">
        <v>2</v>
      </c>
      <c r="AJ197">
        <v>2</v>
      </c>
      <c r="AK197">
        <v>1</v>
      </c>
      <c r="AL197">
        <v>2</v>
      </c>
      <c r="AM197">
        <v>2</v>
      </c>
      <c r="AN197">
        <v>2</v>
      </c>
      <c r="AO197">
        <v>2</v>
      </c>
      <c r="AP197">
        <v>1</v>
      </c>
      <c r="AQ197">
        <v>5</v>
      </c>
      <c r="AR197">
        <v>2</v>
      </c>
      <c r="AS197">
        <v>3</v>
      </c>
      <c r="AT197">
        <v>12</v>
      </c>
      <c r="AU197">
        <v>7</v>
      </c>
      <c r="AV197">
        <v>17</v>
      </c>
      <c r="AW197">
        <v>1</v>
      </c>
      <c r="AX197">
        <v>19</v>
      </c>
      <c r="AY197">
        <v>10</v>
      </c>
      <c r="AZ197">
        <v>14</v>
      </c>
      <c r="BA197">
        <v>15</v>
      </c>
      <c r="BB197">
        <v>9</v>
      </c>
      <c r="BC197">
        <v>6</v>
      </c>
      <c r="BD197">
        <v>2</v>
      </c>
      <c r="BE197">
        <v>11</v>
      </c>
      <c r="BF197">
        <v>8</v>
      </c>
      <c r="BG197">
        <v>3</v>
      </c>
      <c r="BH197">
        <v>13</v>
      </c>
      <c r="BI197">
        <v>16</v>
      </c>
      <c r="BJ197">
        <v>18</v>
      </c>
      <c r="BK197">
        <v>20</v>
      </c>
      <c r="BL197">
        <v>4</v>
      </c>
      <c r="BM197">
        <v>5</v>
      </c>
      <c r="BN197">
        <v>21</v>
      </c>
      <c r="BO197">
        <f t="shared" si="12"/>
        <v>24</v>
      </c>
      <c r="BX197">
        <f t="shared" si="16"/>
        <v>-1.7790521094575373</v>
      </c>
      <c r="BY197">
        <f t="shared" ref="BY197:BY260" si="18">ROUND(BX197*2+5,0)</f>
        <v>1</v>
      </c>
      <c r="BZ197">
        <f t="shared" si="17"/>
        <v>0.6</v>
      </c>
    </row>
    <row r="198" spans="1:78" x14ac:dyDescent="0.25">
      <c r="A198">
        <v>44197</v>
      </c>
      <c r="B198">
        <v>1</v>
      </c>
      <c r="C198">
        <v>2001</v>
      </c>
      <c r="D198" s="1">
        <v>45964.8905787037</v>
      </c>
      <c r="E198" t="s">
        <v>66</v>
      </c>
      <c r="F198">
        <v>1</v>
      </c>
      <c r="G198">
        <v>1</v>
      </c>
      <c r="H198">
        <v>1</v>
      </c>
      <c r="I198">
        <v>1</v>
      </c>
      <c r="J198">
        <v>1</v>
      </c>
      <c r="K198">
        <v>1</v>
      </c>
      <c r="L198">
        <v>1</v>
      </c>
      <c r="M198">
        <v>1</v>
      </c>
      <c r="N198">
        <v>1</v>
      </c>
      <c r="O198">
        <v>1</v>
      </c>
      <c r="P198">
        <v>1</v>
      </c>
      <c r="Q198">
        <v>1</v>
      </c>
      <c r="R198">
        <v>1</v>
      </c>
      <c r="S198">
        <v>1</v>
      </c>
      <c r="T198">
        <v>1</v>
      </c>
      <c r="U198">
        <v>1</v>
      </c>
      <c r="V198">
        <v>1</v>
      </c>
      <c r="W198">
        <v>5</v>
      </c>
      <c r="X198">
        <v>1</v>
      </c>
      <c r="Y198">
        <v>1</v>
      </c>
      <c r="Z198">
        <v>2</v>
      </c>
      <c r="AA198">
        <v>1</v>
      </c>
      <c r="AB198">
        <v>2</v>
      </c>
      <c r="AC198">
        <v>1</v>
      </c>
      <c r="AD198">
        <v>4</v>
      </c>
      <c r="AE198">
        <v>2</v>
      </c>
      <c r="AF198">
        <v>3</v>
      </c>
      <c r="AG198">
        <v>2</v>
      </c>
      <c r="AH198">
        <v>2</v>
      </c>
      <c r="AI198">
        <v>2</v>
      </c>
      <c r="AJ198">
        <v>1</v>
      </c>
      <c r="AK198">
        <v>1</v>
      </c>
      <c r="AL198">
        <v>4</v>
      </c>
      <c r="AM198">
        <v>2</v>
      </c>
      <c r="AN198">
        <v>3</v>
      </c>
      <c r="AO198">
        <v>2</v>
      </c>
      <c r="AP198">
        <v>3</v>
      </c>
      <c r="AQ198">
        <v>3</v>
      </c>
      <c r="AR198">
        <v>3</v>
      </c>
      <c r="AS198">
        <v>4</v>
      </c>
      <c r="AT198">
        <v>14</v>
      </c>
      <c r="AU198">
        <v>16</v>
      </c>
      <c r="AV198">
        <v>12</v>
      </c>
      <c r="AW198">
        <v>18</v>
      </c>
      <c r="AX198">
        <v>3</v>
      </c>
      <c r="AY198">
        <v>9</v>
      </c>
      <c r="AZ198">
        <v>7</v>
      </c>
      <c r="BA198">
        <v>10</v>
      </c>
      <c r="BB198">
        <v>15</v>
      </c>
      <c r="BC198">
        <v>17</v>
      </c>
      <c r="BD198">
        <v>13</v>
      </c>
      <c r="BE198">
        <v>19</v>
      </c>
      <c r="BF198">
        <v>1</v>
      </c>
      <c r="BG198">
        <v>4</v>
      </c>
      <c r="BH198">
        <v>11</v>
      </c>
      <c r="BI198">
        <v>5</v>
      </c>
      <c r="BJ198">
        <v>6</v>
      </c>
      <c r="BK198">
        <v>20</v>
      </c>
      <c r="BL198">
        <v>8</v>
      </c>
      <c r="BM198">
        <v>2</v>
      </c>
      <c r="BN198">
        <v>21</v>
      </c>
      <c r="BO198">
        <f t="shared" si="12"/>
        <v>24</v>
      </c>
      <c r="BX198">
        <f t="shared" si="16"/>
        <v>-1.7790521094575373</v>
      </c>
      <c r="BY198">
        <f t="shared" si="18"/>
        <v>1</v>
      </c>
      <c r="BZ198">
        <f t="shared" si="17"/>
        <v>0.6</v>
      </c>
    </row>
    <row r="199" spans="1:78" x14ac:dyDescent="0.25">
      <c r="A199">
        <v>46402</v>
      </c>
      <c r="B199">
        <v>1</v>
      </c>
      <c r="C199">
        <v>2001</v>
      </c>
      <c r="D199" s="1">
        <v>45972.944490740738</v>
      </c>
      <c r="E199" t="s">
        <v>160</v>
      </c>
      <c r="F199">
        <v>1</v>
      </c>
      <c r="G199">
        <v>1</v>
      </c>
      <c r="H199">
        <v>1</v>
      </c>
      <c r="I199">
        <v>1</v>
      </c>
      <c r="J199">
        <v>1</v>
      </c>
      <c r="K199">
        <v>1</v>
      </c>
      <c r="L199">
        <v>1</v>
      </c>
      <c r="M199">
        <v>1</v>
      </c>
      <c r="N199">
        <v>1</v>
      </c>
      <c r="O199">
        <v>1</v>
      </c>
      <c r="P199">
        <v>1</v>
      </c>
      <c r="Q199">
        <v>1</v>
      </c>
      <c r="R199">
        <v>1</v>
      </c>
      <c r="S199">
        <v>1</v>
      </c>
      <c r="T199">
        <v>1</v>
      </c>
      <c r="U199">
        <v>1</v>
      </c>
      <c r="V199">
        <v>1</v>
      </c>
      <c r="W199">
        <v>5</v>
      </c>
      <c r="X199">
        <v>1</v>
      </c>
      <c r="Y199">
        <v>1</v>
      </c>
      <c r="Z199">
        <v>2</v>
      </c>
      <c r="AA199">
        <v>1</v>
      </c>
      <c r="AB199">
        <v>4</v>
      </c>
      <c r="AC199">
        <v>2</v>
      </c>
      <c r="AD199">
        <v>2</v>
      </c>
      <c r="AE199">
        <v>1</v>
      </c>
      <c r="AF199">
        <v>2</v>
      </c>
      <c r="AG199">
        <v>5</v>
      </c>
      <c r="AH199">
        <v>2</v>
      </c>
      <c r="AI199">
        <v>1</v>
      </c>
      <c r="AJ199">
        <v>3</v>
      </c>
      <c r="AK199">
        <v>2</v>
      </c>
      <c r="AL199">
        <v>2</v>
      </c>
      <c r="AM199">
        <v>5</v>
      </c>
      <c r="AN199">
        <v>2</v>
      </c>
      <c r="AO199">
        <v>2</v>
      </c>
      <c r="AP199">
        <v>3</v>
      </c>
      <c r="AQ199">
        <v>4</v>
      </c>
      <c r="AR199">
        <v>4</v>
      </c>
      <c r="AS199">
        <v>10</v>
      </c>
      <c r="AT199">
        <v>5</v>
      </c>
      <c r="AU199">
        <v>14</v>
      </c>
      <c r="AV199">
        <v>15</v>
      </c>
      <c r="AW199">
        <v>13</v>
      </c>
      <c r="AX199">
        <v>6</v>
      </c>
      <c r="AY199">
        <v>7</v>
      </c>
      <c r="AZ199">
        <v>4</v>
      </c>
      <c r="BA199">
        <v>2</v>
      </c>
      <c r="BB199">
        <v>17</v>
      </c>
      <c r="BC199">
        <v>12</v>
      </c>
      <c r="BD199">
        <v>10</v>
      </c>
      <c r="BE199">
        <v>16</v>
      </c>
      <c r="BF199">
        <v>8</v>
      </c>
      <c r="BG199">
        <v>1</v>
      </c>
      <c r="BH199">
        <v>11</v>
      </c>
      <c r="BI199">
        <v>18</v>
      </c>
      <c r="BJ199">
        <v>9</v>
      </c>
      <c r="BK199">
        <v>19</v>
      </c>
      <c r="BL199">
        <v>3</v>
      </c>
      <c r="BM199">
        <v>20</v>
      </c>
      <c r="BN199">
        <v>21</v>
      </c>
      <c r="BO199">
        <f t="shared" si="12"/>
        <v>24</v>
      </c>
      <c r="BX199">
        <f t="shared" si="16"/>
        <v>-1.7790521094575373</v>
      </c>
      <c r="BY199">
        <f t="shared" si="18"/>
        <v>1</v>
      </c>
      <c r="BZ199">
        <f t="shared" si="17"/>
        <v>0.6</v>
      </c>
    </row>
    <row r="200" spans="1:78" x14ac:dyDescent="0.25">
      <c r="A200">
        <v>46357</v>
      </c>
      <c r="B200">
        <v>1</v>
      </c>
      <c r="C200">
        <v>2003</v>
      </c>
      <c r="D200" s="1">
        <v>45972.944664351853</v>
      </c>
      <c r="E200" t="s">
        <v>96</v>
      </c>
      <c r="F200">
        <v>1</v>
      </c>
      <c r="G200">
        <v>1</v>
      </c>
      <c r="H200">
        <v>1</v>
      </c>
      <c r="I200">
        <v>1</v>
      </c>
      <c r="J200">
        <v>1</v>
      </c>
      <c r="K200">
        <v>1</v>
      </c>
      <c r="L200">
        <v>1</v>
      </c>
      <c r="M200">
        <v>1</v>
      </c>
      <c r="N200">
        <v>1</v>
      </c>
      <c r="O200">
        <v>1</v>
      </c>
      <c r="P200">
        <v>1</v>
      </c>
      <c r="Q200">
        <v>1</v>
      </c>
      <c r="R200">
        <v>1</v>
      </c>
      <c r="S200">
        <v>1</v>
      </c>
      <c r="T200">
        <v>1</v>
      </c>
      <c r="U200">
        <v>1</v>
      </c>
      <c r="V200">
        <v>1</v>
      </c>
      <c r="W200">
        <v>5</v>
      </c>
      <c r="X200">
        <v>1</v>
      </c>
      <c r="Y200">
        <v>1</v>
      </c>
      <c r="Z200">
        <v>3</v>
      </c>
      <c r="AA200">
        <v>6</v>
      </c>
      <c r="AB200">
        <v>5</v>
      </c>
      <c r="AC200">
        <v>2</v>
      </c>
      <c r="AD200">
        <v>4</v>
      </c>
      <c r="AE200">
        <v>1</v>
      </c>
      <c r="AF200">
        <v>1</v>
      </c>
      <c r="AG200">
        <v>7</v>
      </c>
      <c r="AH200">
        <v>16</v>
      </c>
      <c r="AI200">
        <v>5</v>
      </c>
      <c r="AJ200">
        <v>2</v>
      </c>
      <c r="AK200">
        <v>3</v>
      </c>
      <c r="AL200">
        <v>2</v>
      </c>
      <c r="AM200">
        <v>1</v>
      </c>
      <c r="AN200">
        <v>4</v>
      </c>
      <c r="AO200">
        <v>10</v>
      </c>
      <c r="AP200">
        <v>1</v>
      </c>
      <c r="AQ200">
        <v>7</v>
      </c>
      <c r="AR200">
        <v>3</v>
      </c>
      <c r="AS200">
        <v>2</v>
      </c>
      <c r="AT200">
        <v>19</v>
      </c>
      <c r="AU200">
        <v>18</v>
      </c>
      <c r="AV200">
        <v>7</v>
      </c>
      <c r="AW200">
        <v>17</v>
      </c>
      <c r="AX200">
        <v>3</v>
      </c>
      <c r="AY200">
        <v>5</v>
      </c>
      <c r="AZ200">
        <v>8</v>
      </c>
      <c r="BA200">
        <v>20</v>
      </c>
      <c r="BB200">
        <v>2</v>
      </c>
      <c r="BC200">
        <v>9</v>
      </c>
      <c r="BD200">
        <v>16</v>
      </c>
      <c r="BE200">
        <v>4</v>
      </c>
      <c r="BF200">
        <v>14</v>
      </c>
      <c r="BG200">
        <v>10</v>
      </c>
      <c r="BH200">
        <v>11</v>
      </c>
      <c r="BI200">
        <v>6</v>
      </c>
      <c r="BJ200">
        <v>12</v>
      </c>
      <c r="BK200">
        <v>1</v>
      </c>
      <c r="BL200">
        <v>13</v>
      </c>
      <c r="BM200">
        <v>15</v>
      </c>
      <c r="BN200">
        <v>21</v>
      </c>
      <c r="BO200">
        <f t="shared" si="12"/>
        <v>24</v>
      </c>
      <c r="BX200">
        <f t="shared" si="16"/>
        <v>-1.7790521094575373</v>
      </c>
      <c r="BY200">
        <f t="shared" si="18"/>
        <v>1</v>
      </c>
      <c r="BZ200">
        <f t="shared" si="17"/>
        <v>0.6</v>
      </c>
    </row>
    <row r="201" spans="1:78" x14ac:dyDescent="0.25">
      <c r="A201">
        <v>46403</v>
      </c>
      <c r="B201">
        <v>1</v>
      </c>
      <c r="C201">
        <v>2002</v>
      </c>
      <c r="D201" s="1">
        <v>45972.944861111115</v>
      </c>
      <c r="E201" t="s">
        <v>151</v>
      </c>
      <c r="F201">
        <v>1</v>
      </c>
      <c r="G201">
        <v>1</v>
      </c>
      <c r="H201">
        <v>1</v>
      </c>
      <c r="I201">
        <v>1</v>
      </c>
      <c r="J201">
        <v>1</v>
      </c>
      <c r="K201">
        <v>1</v>
      </c>
      <c r="L201">
        <v>1</v>
      </c>
      <c r="M201">
        <v>1</v>
      </c>
      <c r="N201">
        <v>1</v>
      </c>
      <c r="O201">
        <v>1</v>
      </c>
      <c r="P201">
        <v>1</v>
      </c>
      <c r="Q201">
        <v>1</v>
      </c>
      <c r="R201">
        <v>1</v>
      </c>
      <c r="S201">
        <v>1</v>
      </c>
      <c r="T201">
        <v>1</v>
      </c>
      <c r="U201">
        <v>1</v>
      </c>
      <c r="V201">
        <v>1</v>
      </c>
      <c r="W201">
        <v>5</v>
      </c>
      <c r="X201">
        <v>1</v>
      </c>
      <c r="Y201">
        <v>1</v>
      </c>
      <c r="Z201">
        <v>1</v>
      </c>
      <c r="AA201">
        <v>3</v>
      </c>
      <c r="AB201">
        <v>6</v>
      </c>
      <c r="AC201">
        <v>6</v>
      </c>
      <c r="AD201">
        <v>5</v>
      </c>
      <c r="AE201">
        <v>4</v>
      </c>
      <c r="AF201">
        <v>2</v>
      </c>
      <c r="AG201">
        <v>2</v>
      </c>
      <c r="AH201">
        <v>4</v>
      </c>
      <c r="AI201">
        <v>6</v>
      </c>
      <c r="AJ201">
        <v>4</v>
      </c>
      <c r="AK201">
        <v>7</v>
      </c>
      <c r="AL201">
        <v>12</v>
      </c>
      <c r="AM201">
        <v>4</v>
      </c>
      <c r="AN201">
        <v>1</v>
      </c>
      <c r="AO201">
        <v>4</v>
      </c>
      <c r="AP201">
        <v>6</v>
      </c>
      <c r="AQ201">
        <v>4</v>
      </c>
      <c r="AR201">
        <v>2</v>
      </c>
      <c r="AS201">
        <v>4</v>
      </c>
      <c r="AT201">
        <v>10</v>
      </c>
      <c r="AU201">
        <v>18</v>
      </c>
      <c r="AV201">
        <v>17</v>
      </c>
      <c r="AW201">
        <v>13</v>
      </c>
      <c r="AX201">
        <v>5</v>
      </c>
      <c r="AY201">
        <v>14</v>
      </c>
      <c r="AZ201">
        <v>9</v>
      </c>
      <c r="BA201">
        <v>16</v>
      </c>
      <c r="BB201">
        <v>20</v>
      </c>
      <c r="BC201">
        <v>4</v>
      </c>
      <c r="BD201">
        <v>15</v>
      </c>
      <c r="BE201">
        <v>19</v>
      </c>
      <c r="BF201">
        <v>1</v>
      </c>
      <c r="BG201">
        <v>7</v>
      </c>
      <c r="BH201">
        <v>8</v>
      </c>
      <c r="BI201">
        <v>11</v>
      </c>
      <c r="BJ201">
        <v>2</v>
      </c>
      <c r="BK201">
        <v>12</v>
      </c>
      <c r="BL201">
        <v>6</v>
      </c>
      <c r="BM201">
        <v>3</v>
      </c>
      <c r="BN201">
        <v>21</v>
      </c>
      <c r="BO201">
        <f t="shared" si="12"/>
        <v>24</v>
      </c>
      <c r="BX201">
        <f t="shared" si="16"/>
        <v>-1.7790521094575373</v>
      </c>
      <c r="BY201">
        <f t="shared" si="18"/>
        <v>1</v>
      </c>
      <c r="BZ201">
        <f t="shared" si="17"/>
        <v>0.6</v>
      </c>
    </row>
    <row r="202" spans="1:78" x14ac:dyDescent="0.25">
      <c r="A202">
        <v>46368</v>
      </c>
      <c r="B202">
        <v>1</v>
      </c>
      <c r="C202">
        <v>1999</v>
      </c>
      <c r="D202" s="1">
        <v>45972.944907407407</v>
      </c>
      <c r="E202" t="s">
        <v>170</v>
      </c>
      <c r="F202">
        <v>1</v>
      </c>
      <c r="G202">
        <v>1</v>
      </c>
      <c r="H202">
        <v>1</v>
      </c>
      <c r="I202">
        <v>1</v>
      </c>
      <c r="J202">
        <v>1</v>
      </c>
      <c r="K202">
        <v>1</v>
      </c>
      <c r="L202">
        <v>1</v>
      </c>
      <c r="M202">
        <v>1</v>
      </c>
      <c r="N202">
        <v>1</v>
      </c>
      <c r="O202">
        <v>1</v>
      </c>
      <c r="P202">
        <v>1</v>
      </c>
      <c r="Q202">
        <v>1</v>
      </c>
      <c r="R202">
        <v>1</v>
      </c>
      <c r="S202">
        <v>1</v>
      </c>
      <c r="T202">
        <v>1</v>
      </c>
      <c r="U202">
        <v>1</v>
      </c>
      <c r="V202">
        <v>1</v>
      </c>
      <c r="W202">
        <v>5</v>
      </c>
      <c r="X202">
        <v>1</v>
      </c>
      <c r="Y202">
        <v>1</v>
      </c>
      <c r="Z202">
        <v>7</v>
      </c>
      <c r="AA202">
        <v>9</v>
      </c>
      <c r="AB202">
        <v>5</v>
      </c>
      <c r="AC202">
        <v>7</v>
      </c>
      <c r="AD202">
        <v>3</v>
      </c>
      <c r="AE202">
        <v>4</v>
      </c>
      <c r="AF202">
        <v>6</v>
      </c>
      <c r="AG202">
        <v>5</v>
      </c>
      <c r="AH202">
        <v>6</v>
      </c>
      <c r="AI202">
        <v>6</v>
      </c>
      <c r="AJ202">
        <v>5</v>
      </c>
      <c r="AK202">
        <v>7</v>
      </c>
      <c r="AL202">
        <v>5</v>
      </c>
      <c r="AM202">
        <v>3</v>
      </c>
      <c r="AN202">
        <v>3</v>
      </c>
      <c r="AO202">
        <v>3</v>
      </c>
      <c r="AP202">
        <v>8</v>
      </c>
      <c r="AQ202">
        <v>4</v>
      </c>
      <c r="AR202">
        <v>7</v>
      </c>
      <c r="AS202">
        <v>6</v>
      </c>
      <c r="AT202">
        <v>1</v>
      </c>
      <c r="AU202">
        <v>2</v>
      </c>
      <c r="AV202">
        <v>5</v>
      </c>
      <c r="AW202">
        <v>10</v>
      </c>
      <c r="AX202">
        <v>14</v>
      </c>
      <c r="AY202">
        <v>11</v>
      </c>
      <c r="AZ202">
        <v>15</v>
      </c>
      <c r="BA202">
        <v>13</v>
      </c>
      <c r="BB202">
        <v>16</v>
      </c>
      <c r="BC202">
        <v>18</v>
      </c>
      <c r="BD202">
        <v>9</v>
      </c>
      <c r="BE202">
        <v>4</v>
      </c>
      <c r="BF202">
        <v>12</v>
      </c>
      <c r="BG202">
        <v>20</v>
      </c>
      <c r="BH202">
        <v>6</v>
      </c>
      <c r="BI202">
        <v>3</v>
      </c>
      <c r="BJ202">
        <v>19</v>
      </c>
      <c r="BK202">
        <v>7</v>
      </c>
      <c r="BL202">
        <v>8</v>
      </c>
      <c r="BM202">
        <v>17</v>
      </c>
      <c r="BN202">
        <v>21</v>
      </c>
      <c r="BO202">
        <f t="shared" si="12"/>
        <v>24</v>
      </c>
      <c r="BX202">
        <f t="shared" si="16"/>
        <v>-1.7790521094575373</v>
      </c>
      <c r="BY202">
        <f t="shared" si="18"/>
        <v>1</v>
      </c>
      <c r="BZ202">
        <f t="shared" si="17"/>
        <v>0.6</v>
      </c>
    </row>
    <row r="203" spans="1:78" x14ac:dyDescent="0.25">
      <c r="A203">
        <v>46568</v>
      </c>
      <c r="B203">
        <v>1</v>
      </c>
      <c r="C203">
        <v>1972</v>
      </c>
      <c r="D203" s="1">
        <v>45974.621666666666</v>
      </c>
      <c r="E203">
        <v>10</v>
      </c>
      <c r="F203">
        <v>1</v>
      </c>
      <c r="G203">
        <v>1</v>
      </c>
      <c r="H203">
        <v>1</v>
      </c>
      <c r="I203">
        <v>1</v>
      </c>
      <c r="J203">
        <v>1</v>
      </c>
      <c r="K203">
        <v>1</v>
      </c>
      <c r="L203">
        <v>1</v>
      </c>
      <c r="M203">
        <v>1</v>
      </c>
      <c r="N203">
        <v>1</v>
      </c>
      <c r="O203">
        <v>1</v>
      </c>
      <c r="P203">
        <v>1</v>
      </c>
      <c r="Q203">
        <v>1</v>
      </c>
      <c r="R203">
        <v>1</v>
      </c>
      <c r="S203">
        <v>1</v>
      </c>
      <c r="T203">
        <v>1</v>
      </c>
      <c r="U203">
        <v>1</v>
      </c>
      <c r="V203">
        <v>1</v>
      </c>
      <c r="W203">
        <v>5</v>
      </c>
      <c r="X203">
        <v>1</v>
      </c>
      <c r="Y203">
        <v>1</v>
      </c>
      <c r="Z203">
        <v>3</v>
      </c>
      <c r="AA203">
        <v>3</v>
      </c>
      <c r="AB203">
        <v>2</v>
      </c>
      <c r="AC203">
        <v>8</v>
      </c>
      <c r="AD203">
        <v>1</v>
      </c>
      <c r="AE203">
        <v>2</v>
      </c>
      <c r="AF203">
        <v>2</v>
      </c>
      <c r="AG203">
        <v>3</v>
      </c>
      <c r="AH203">
        <v>4</v>
      </c>
      <c r="AI203">
        <v>2</v>
      </c>
      <c r="AJ203">
        <v>3</v>
      </c>
      <c r="AK203">
        <v>2</v>
      </c>
      <c r="AL203">
        <v>2</v>
      </c>
      <c r="AM203">
        <v>3</v>
      </c>
      <c r="AN203">
        <v>2</v>
      </c>
      <c r="AO203">
        <v>2</v>
      </c>
      <c r="AP203">
        <v>3</v>
      </c>
      <c r="AQ203">
        <v>4</v>
      </c>
      <c r="AR203">
        <v>13</v>
      </c>
      <c r="AS203">
        <v>2</v>
      </c>
      <c r="AT203">
        <v>3</v>
      </c>
      <c r="AU203">
        <v>15</v>
      </c>
      <c r="AV203">
        <v>10</v>
      </c>
      <c r="AW203">
        <v>1</v>
      </c>
      <c r="AX203">
        <v>16</v>
      </c>
      <c r="AY203">
        <v>18</v>
      </c>
      <c r="AZ203">
        <v>2</v>
      </c>
      <c r="BA203">
        <v>14</v>
      </c>
      <c r="BB203">
        <v>7</v>
      </c>
      <c r="BC203">
        <v>4</v>
      </c>
      <c r="BD203">
        <v>19</v>
      </c>
      <c r="BE203">
        <v>5</v>
      </c>
      <c r="BF203">
        <v>20</v>
      </c>
      <c r="BG203">
        <v>12</v>
      </c>
      <c r="BH203">
        <v>17</v>
      </c>
      <c r="BI203">
        <v>9</v>
      </c>
      <c r="BJ203">
        <v>11</v>
      </c>
      <c r="BK203">
        <v>6</v>
      </c>
      <c r="BL203">
        <v>13</v>
      </c>
      <c r="BM203">
        <v>8</v>
      </c>
      <c r="BN203">
        <v>21</v>
      </c>
      <c r="BO203">
        <f t="shared" si="12"/>
        <v>24</v>
      </c>
      <c r="BX203">
        <f t="shared" si="16"/>
        <v>-1.7790521094575373</v>
      </c>
      <c r="BY203">
        <f t="shared" si="18"/>
        <v>1</v>
      </c>
      <c r="BZ203">
        <f t="shared" si="17"/>
        <v>0.6</v>
      </c>
    </row>
    <row r="204" spans="1:78" x14ac:dyDescent="0.25">
      <c r="A204">
        <v>46310</v>
      </c>
      <c r="B204">
        <v>1</v>
      </c>
      <c r="C204">
        <v>2007</v>
      </c>
      <c r="D204" s="1">
        <v>45972.944131944445</v>
      </c>
      <c r="E204" t="s">
        <v>71</v>
      </c>
      <c r="F204">
        <v>1</v>
      </c>
      <c r="G204">
        <v>1</v>
      </c>
      <c r="H204">
        <v>1</v>
      </c>
      <c r="I204">
        <v>1</v>
      </c>
      <c r="J204">
        <v>1</v>
      </c>
      <c r="K204">
        <v>1</v>
      </c>
      <c r="L204">
        <v>1</v>
      </c>
      <c r="M204">
        <v>4</v>
      </c>
      <c r="N204">
        <v>1</v>
      </c>
      <c r="O204">
        <v>1</v>
      </c>
      <c r="P204">
        <v>1</v>
      </c>
      <c r="Q204">
        <v>1</v>
      </c>
      <c r="R204">
        <v>1</v>
      </c>
      <c r="S204">
        <v>1</v>
      </c>
      <c r="T204">
        <v>1</v>
      </c>
      <c r="U204">
        <v>1</v>
      </c>
      <c r="V204">
        <v>1</v>
      </c>
      <c r="W204">
        <v>5</v>
      </c>
      <c r="X204">
        <v>1</v>
      </c>
      <c r="Y204">
        <v>1</v>
      </c>
      <c r="Z204">
        <v>4</v>
      </c>
      <c r="AA204">
        <v>4</v>
      </c>
      <c r="AB204">
        <v>3</v>
      </c>
      <c r="AC204">
        <v>2</v>
      </c>
      <c r="AD204">
        <v>2</v>
      </c>
      <c r="AE204">
        <v>2</v>
      </c>
      <c r="AF204">
        <v>3</v>
      </c>
      <c r="AG204">
        <v>6</v>
      </c>
      <c r="AH204">
        <v>2</v>
      </c>
      <c r="AI204">
        <v>3</v>
      </c>
      <c r="AJ204">
        <v>6</v>
      </c>
      <c r="AK204">
        <v>3</v>
      </c>
      <c r="AL204">
        <v>2</v>
      </c>
      <c r="AM204">
        <v>9</v>
      </c>
      <c r="AN204">
        <v>2</v>
      </c>
      <c r="AO204">
        <v>20</v>
      </c>
      <c r="AP204">
        <v>8</v>
      </c>
      <c r="AQ204">
        <v>2</v>
      </c>
      <c r="AR204">
        <v>3</v>
      </c>
      <c r="AS204">
        <v>3</v>
      </c>
      <c r="AT204">
        <v>1</v>
      </c>
      <c r="AU204">
        <v>17</v>
      </c>
      <c r="AV204">
        <v>14</v>
      </c>
      <c r="AW204">
        <v>18</v>
      </c>
      <c r="AX204">
        <v>8</v>
      </c>
      <c r="AY204">
        <v>16</v>
      </c>
      <c r="AZ204">
        <v>9</v>
      </c>
      <c r="BA204">
        <v>3</v>
      </c>
      <c r="BB204">
        <v>20</v>
      </c>
      <c r="BC204">
        <v>15</v>
      </c>
      <c r="BD204">
        <v>7</v>
      </c>
      <c r="BE204">
        <v>19</v>
      </c>
      <c r="BF204">
        <v>11</v>
      </c>
      <c r="BG204">
        <v>6</v>
      </c>
      <c r="BH204">
        <v>13</v>
      </c>
      <c r="BI204">
        <v>4</v>
      </c>
      <c r="BJ204">
        <v>2</v>
      </c>
      <c r="BK204">
        <v>5</v>
      </c>
      <c r="BL204">
        <v>10</v>
      </c>
      <c r="BM204">
        <v>12</v>
      </c>
      <c r="BN204">
        <v>32</v>
      </c>
      <c r="BO204">
        <f t="shared" si="12"/>
        <v>27</v>
      </c>
      <c r="BX204">
        <f t="shared" si="16"/>
        <v>-1.6256181882585643</v>
      </c>
      <c r="BY204">
        <f t="shared" si="18"/>
        <v>2</v>
      </c>
      <c r="BZ204">
        <f t="shared" si="17"/>
        <v>5.5</v>
      </c>
    </row>
    <row r="205" spans="1:78" x14ac:dyDescent="0.25">
      <c r="A205">
        <v>41079</v>
      </c>
      <c r="B205">
        <v>1</v>
      </c>
      <c r="C205">
        <v>2005</v>
      </c>
      <c r="D205" s="1">
        <v>45958.944282407407</v>
      </c>
      <c r="E205">
        <v>0</v>
      </c>
      <c r="F205">
        <v>1</v>
      </c>
      <c r="G205">
        <v>1</v>
      </c>
      <c r="H205">
        <v>1</v>
      </c>
      <c r="I205">
        <v>1</v>
      </c>
      <c r="J205">
        <v>1</v>
      </c>
      <c r="K205">
        <v>1</v>
      </c>
      <c r="L205">
        <v>1</v>
      </c>
      <c r="M205">
        <v>1</v>
      </c>
      <c r="N205">
        <v>1</v>
      </c>
      <c r="O205">
        <v>1</v>
      </c>
      <c r="P205">
        <v>1</v>
      </c>
      <c r="Q205">
        <v>1</v>
      </c>
      <c r="R205">
        <v>1</v>
      </c>
      <c r="S205">
        <v>1</v>
      </c>
      <c r="T205">
        <v>5</v>
      </c>
      <c r="U205">
        <v>1</v>
      </c>
      <c r="V205">
        <v>1</v>
      </c>
      <c r="W205">
        <v>5</v>
      </c>
      <c r="X205">
        <v>1</v>
      </c>
      <c r="Y205">
        <v>1</v>
      </c>
      <c r="Z205">
        <v>1</v>
      </c>
      <c r="AA205">
        <v>2</v>
      </c>
      <c r="AB205">
        <v>2</v>
      </c>
      <c r="AC205">
        <v>2</v>
      </c>
      <c r="AD205">
        <v>2</v>
      </c>
      <c r="AE205">
        <v>1</v>
      </c>
      <c r="AF205">
        <v>2</v>
      </c>
      <c r="AG205">
        <v>2</v>
      </c>
      <c r="AH205">
        <v>6</v>
      </c>
      <c r="AI205">
        <v>2</v>
      </c>
      <c r="AJ205">
        <v>4</v>
      </c>
      <c r="AK205">
        <v>2</v>
      </c>
      <c r="AL205">
        <v>1</v>
      </c>
      <c r="AM205">
        <v>3</v>
      </c>
      <c r="AN205">
        <v>3</v>
      </c>
      <c r="AO205">
        <v>2</v>
      </c>
      <c r="AP205">
        <v>4</v>
      </c>
      <c r="AQ205">
        <v>3</v>
      </c>
      <c r="AR205">
        <v>1</v>
      </c>
      <c r="AS205">
        <v>3</v>
      </c>
      <c r="AT205">
        <v>5</v>
      </c>
      <c r="AU205">
        <v>9</v>
      </c>
      <c r="AV205">
        <v>4</v>
      </c>
      <c r="AW205">
        <v>19</v>
      </c>
      <c r="AX205">
        <v>10</v>
      </c>
      <c r="AY205">
        <v>15</v>
      </c>
      <c r="AZ205">
        <v>20</v>
      </c>
      <c r="BA205">
        <v>16</v>
      </c>
      <c r="BB205">
        <v>14</v>
      </c>
      <c r="BC205">
        <v>6</v>
      </c>
      <c r="BD205">
        <v>12</v>
      </c>
      <c r="BE205">
        <v>13</v>
      </c>
      <c r="BF205">
        <v>8</v>
      </c>
      <c r="BG205">
        <v>2</v>
      </c>
      <c r="BH205">
        <v>18</v>
      </c>
      <c r="BI205">
        <v>11</v>
      </c>
      <c r="BJ205">
        <v>1</v>
      </c>
      <c r="BK205">
        <v>7</v>
      </c>
      <c r="BL205">
        <v>17</v>
      </c>
      <c r="BM205">
        <v>3</v>
      </c>
      <c r="BN205">
        <v>11</v>
      </c>
      <c r="BO205">
        <f t="shared" si="12"/>
        <v>28</v>
      </c>
      <c r="BX205">
        <f t="shared" si="16"/>
        <v>-1.5744735478589065</v>
      </c>
      <c r="BY205">
        <f t="shared" si="18"/>
        <v>2</v>
      </c>
      <c r="BZ205">
        <f t="shared" si="17"/>
        <v>6.2</v>
      </c>
    </row>
    <row r="206" spans="1:78" x14ac:dyDescent="0.25">
      <c r="A206">
        <v>41469</v>
      </c>
      <c r="B206">
        <v>1</v>
      </c>
      <c r="C206">
        <v>1988</v>
      </c>
      <c r="D206" s="1">
        <v>45959.598043981481</v>
      </c>
      <c r="E206" t="s">
        <v>130</v>
      </c>
      <c r="F206">
        <v>1</v>
      </c>
      <c r="G206">
        <v>1</v>
      </c>
      <c r="H206">
        <v>1</v>
      </c>
      <c r="I206">
        <v>1</v>
      </c>
      <c r="J206">
        <v>1</v>
      </c>
      <c r="K206">
        <v>1</v>
      </c>
      <c r="L206">
        <v>1</v>
      </c>
      <c r="M206">
        <v>1</v>
      </c>
      <c r="N206">
        <v>1</v>
      </c>
      <c r="O206">
        <v>1</v>
      </c>
      <c r="P206">
        <v>1</v>
      </c>
      <c r="Q206">
        <v>1</v>
      </c>
      <c r="R206">
        <v>1</v>
      </c>
      <c r="S206">
        <v>1</v>
      </c>
      <c r="T206">
        <v>5</v>
      </c>
      <c r="U206">
        <v>1</v>
      </c>
      <c r="V206">
        <v>1</v>
      </c>
      <c r="W206">
        <v>5</v>
      </c>
      <c r="X206">
        <v>1</v>
      </c>
      <c r="Y206">
        <v>1</v>
      </c>
      <c r="Z206">
        <v>4</v>
      </c>
      <c r="AA206">
        <v>3</v>
      </c>
      <c r="AB206">
        <v>2</v>
      </c>
      <c r="AC206">
        <v>2</v>
      </c>
      <c r="AD206">
        <v>2</v>
      </c>
      <c r="AE206">
        <v>2</v>
      </c>
      <c r="AF206">
        <v>3</v>
      </c>
      <c r="AG206">
        <v>2</v>
      </c>
      <c r="AH206">
        <v>2</v>
      </c>
      <c r="AI206">
        <v>1</v>
      </c>
      <c r="AJ206">
        <v>7</v>
      </c>
      <c r="AK206">
        <v>2</v>
      </c>
      <c r="AL206">
        <v>5</v>
      </c>
      <c r="AM206">
        <v>3</v>
      </c>
      <c r="AN206">
        <v>3</v>
      </c>
      <c r="AO206">
        <v>2</v>
      </c>
      <c r="AP206">
        <v>3</v>
      </c>
      <c r="AQ206">
        <v>4</v>
      </c>
      <c r="AR206">
        <v>5</v>
      </c>
      <c r="AS206">
        <v>5</v>
      </c>
      <c r="AT206">
        <v>20</v>
      </c>
      <c r="AU206">
        <v>10</v>
      </c>
      <c r="AV206">
        <v>5</v>
      </c>
      <c r="AW206">
        <v>11</v>
      </c>
      <c r="AX206">
        <v>12</v>
      </c>
      <c r="AY206">
        <v>7</v>
      </c>
      <c r="AZ206">
        <v>3</v>
      </c>
      <c r="BA206">
        <v>15</v>
      </c>
      <c r="BB206">
        <v>6</v>
      </c>
      <c r="BC206">
        <v>13</v>
      </c>
      <c r="BD206">
        <v>18</v>
      </c>
      <c r="BE206">
        <v>14</v>
      </c>
      <c r="BF206">
        <v>2</v>
      </c>
      <c r="BG206">
        <v>1</v>
      </c>
      <c r="BH206">
        <v>17</v>
      </c>
      <c r="BI206">
        <v>8</v>
      </c>
      <c r="BJ206">
        <v>9</v>
      </c>
      <c r="BK206">
        <v>16</v>
      </c>
      <c r="BL206">
        <v>19</v>
      </c>
      <c r="BM206">
        <v>4</v>
      </c>
      <c r="BN206">
        <v>11</v>
      </c>
      <c r="BO206">
        <f t="shared" si="12"/>
        <v>28</v>
      </c>
      <c r="BX206">
        <f t="shared" si="16"/>
        <v>-1.5744735478589065</v>
      </c>
      <c r="BY206">
        <f t="shared" si="18"/>
        <v>2</v>
      </c>
      <c r="BZ206">
        <f t="shared" si="17"/>
        <v>6.2</v>
      </c>
    </row>
    <row r="207" spans="1:78" x14ac:dyDescent="0.25">
      <c r="A207">
        <v>41600</v>
      </c>
      <c r="B207">
        <v>1</v>
      </c>
      <c r="C207">
        <v>1987</v>
      </c>
      <c r="D207" s="1">
        <v>45959.670254629629</v>
      </c>
      <c r="E207" t="s">
        <v>66</v>
      </c>
      <c r="F207">
        <v>1</v>
      </c>
      <c r="G207">
        <v>1</v>
      </c>
      <c r="H207">
        <v>1</v>
      </c>
      <c r="I207">
        <v>1</v>
      </c>
      <c r="J207">
        <v>1</v>
      </c>
      <c r="K207">
        <v>1</v>
      </c>
      <c r="L207">
        <v>1</v>
      </c>
      <c r="M207">
        <v>1</v>
      </c>
      <c r="N207">
        <v>1</v>
      </c>
      <c r="O207">
        <v>1</v>
      </c>
      <c r="P207">
        <v>1</v>
      </c>
      <c r="Q207">
        <v>1</v>
      </c>
      <c r="R207">
        <v>1</v>
      </c>
      <c r="S207">
        <v>1</v>
      </c>
      <c r="T207">
        <v>5</v>
      </c>
      <c r="U207">
        <v>1</v>
      </c>
      <c r="V207">
        <v>1</v>
      </c>
      <c r="W207">
        <v>5</v>
      </c>
      <c r="X207">
        <v>1</v>
      </c>
      <c r="Y207">
        <v>1</v>
      </c>
      <c r="Z207">
        <v>2</v>
      </c>
      <c r="AA207">
        <v>2</v>
      </c>
      <c r="AB207">
        <v>2</v>
      </c>
      <c r="AC207">
        <v>2</v>
      </c>
      <c r="AD207">
        <v>23</v>
      </c>
      <c r="AE207">
        <v>1</v>
      </c>
      <c r="AF207">
        <v>4</v>
      </c>
      <c r="AG207">
        <v>5</v>
      </c>
      <c r="AH207">
        <v>2</v>
      </c>
      <c r="AI207">
        <v>3</v>
      </c>
      <c r="AJ207">
        <v>3</v>
      </c>
      <c r="AK207">
        <v>3</v>
      </c>
      <c r="AL207">
        <v>4</v>
      </c>
      <c r="AM207">
        <v>3</v>
      </c>
      <c r="AN207">
        <v>4</v>
      </c>
      <c r="AO207">
        <v>2</v>
      </c>
      <c r="AP207">
        <v>5</v>
      </c>
      <c r="AQ207">
        <v>6</v>
      </c>
      <c r="AR207">
        <v>3</v>
      </c>
      <c r="AS207">
        <v>2</v>
      </c>
      <c r="AT207">
        <v>8</v>
      </c>
      <c r="AU207">
        <v>11</v>
      </c>
      <c r="AV207">
        <v>15</v>
      </c>
      <c r="AW207">
        <v>4</v>
      </c>
      <c r="AX207">
        <v>10</v>
      </c>
      <c r="AY207">
        <v>18</v>
      </c>
      <c r="AZ207">
        <v>5</v>
      </c>
      <c r="BA207">
        <v>1</v>
      </c>
      <c r="BB207">
        <v>14</v>
      </c>
      <c r="BC207">
        <v>6</v>
      </c>
      <c r="BD207">
        <v>19</v>
      </c>
      <c r="BE207">
        <v>7</v>
      </c>
      <c r="BF207">
        <v>3</v>
      </c>
      <c r="BG207">
        <v>2</v>
      </c>
      <c r="BH207">
        <v>20</v>
      </c>
      <c r="BI207">
        <v>12</v>
      </c>
      <c r="BJ207">
        <v>17</v>
      </c>
      <c r="BK207">
        <v>16</v>
      </c>
      <c r="BL207">
        <v>13</v>
      </c>
      <c r="BM207">
        <v>9</v>
      </c>
      <c r="BN207">
        <v>11</v>
      </c>
      <c r="BO207">
        <f t="shared" si="12"/>
        <v>28</v>
      </c>
      <c r="BX207">
        <f t="shared" si="16"/>
        <v>-1.5744735478589065</v>
      </c>
      <c r="BY207">
        <f t="shared" si="18"/>
        <v>2</v>
      </c>
      <c r="BZ207">
        <f t="shared" si="17"/>
        <v>6.2</v>
      </c>
    </row>
    <row r="208" spans="1:78" x14ac:dyDescent="0.25">
      <c r="A208">
        <v>43231</v>
      </c>
      <c r="B208">
        <v>1</v>
      </c>
      <c r="C208">
        <v>2005</v>
      </c>
      <c r="D208" s="1">
        <v>45962.426319444443</v>
      </c>
      <c r="E208" t="s">
        <v>66</v>
      </c>
      <c r="F208">
        <v>1</v>
      </c>
      <c r="G208">
        <v>1</v>
      </c>
      <c r="H208">
        <v>1</v>
      </c>
      <c r="I208">
        <v>1</v>
      </c>
      <c r="J208">
        <v>1</v>
      </c>
      <c r="K208">
        <v>1</v>
      </c>
      <c r="L208">
        <v>1</v>
      </c>
      <c r="M208">
        <v>1</v>
      </c>
      <c r="N208">
        <v>1</v>
      </c>
      <c r="O208">
        <v>1</v>
      </c>
      <c r="P208">
        <v>1</v>
      </c>
      <c r="Q208">
        <v>1</v>
      </c>
      <c r="R208">
        <v>1</v>
      </c>
      <c r="S208">
        <v>1</v>
      </c>
      <c r="T208">
        <v>5</v>
      </c>
      <c r="U208">
        <v>1</v>
      </c>
      <c r="V208">
        <v>1</v>
      </c>
      <c r="W208">
        <v>5</v>
      </c>
      <c r="X208">
        <v>1</v>
      </c>
      <c r="Y208">
        <v>1</v>
      </c>
      <c r="Z208">
        <v>6</v>
      </c>
      <c r="AA208">
        <v>2</v>
      </c>
      <c r="AB208">
        <v>2</v>
      </c>
      <c r="AC208">
        <v>2</v>
      </c>
      <c r="AD208">
        <v>2</v>
      </c>
      <c r="AE208">
        <v>1</v>
      </c>
      <c r="AF208">
        <v>3</v>
      </c>
      <c r="AG208">
        <v>2</v>
      </c>
      <c r="AH208">
        <v>2</v>
      </c>
      <c r="AI208">
        <v>2</v>
      </c>
      <c r="AJ208">
        <v>4</v>
      </c>
      <c r="AK208">
        <v>2</v>
      </c>
      <c r="AL208">
        <v>7</v>
      </c>
      <c r="AM208">
        <v>6</v>
      </c>
      <c r="AN208">
        <v>4</v>
      </c>
      <c r="AO208">
        <v>2</v>
      </c>
      <c r="AP208">
        <v>3</v>
      </c>
      <c r="AQ208">
        <v>2</v>
      </c>
      <c r="AR208">
        <v>2</v>
      </c>
      <c r="AS208">
        <v>2</v>
      </c>
      <c r="AT208">
        <v>6</v>
      </c>
      <c r="AU208">
        <v>20</v>
      </c>
      <c r="AV208">
        <v>14</v>
      </c>
      <c r="AW208">
        <v>16</v>
      </c>
      <c r="AX208">
        <v>19</v>
      </c>
      <c r="AY208">
        <v>4</v>
      </c>
      <c r="AZ208">
        <v>13</v>
      </c>
      <c r="BA208">
        <v>9</v>
      </c>
      <c r="BB208">
        <v>12</v>
      </c>
      <c r="BC208">
        <v>8</v>
      </c>
      <c r="BD208">
        <v>10</v>
      </c>
      <c r="BE208">
        <v>7</v>
      </c>
      <c r="BF208">
        <v>3</v>
      </c>
      <c r="BG208">
        <v>1</v>
      </c>
      <c r="BH208">
        <v>5</v>
      </c>
      <c r="BI208">
        <v>15</v>
      </c>
      <c r="BJ208">
        <v>17</v>
      </c>
      <c r="BK208">
        <v>18</v>
      </c>
      <c r="BL208">
        <v>2</v>
      </c>
      <c r="BM208">
        <v>11</v>
      </c>
      <c r="BN208">
        <v>11</v>
      </c>
      <c r="BO208">
        <f t="shared" si="12"/>
        <v>28</v>
      </c>
      <c r="BX208">
        <f t="shared" si="16"/>
        <v>-1.5744735478589065</v>
      </c>
      <c r="BY208">
        <f t="shared" si="18"/>
        <v>2</v>
      </c>
      <c r="BZ208">
        <f t="shared" si="17"/>
        <v>6.2</v>
      </c>
    </row>
    <row r="209" spans="1:78" x14ac:dyDescent="0.25">
      <c r="A209">
        <v>44880</v>
      </c>
      <c r="B209">
        <v>1</v>
      </c>
      <c r="C209">
        <v>2004</v>
      </c>
      <c r="D209" s="1">
        <v>45966.699976851851</v>
      </c>
      <c r="E209" t="s">
        <v>96</v>
      </c>
      <c r="F209">
        <v>1</v>
      </c>
      <c r="G209">
        <v>1</v>
      </c>
      <c r="H209">
        <v>1</v>
      </c>
      <c r="I209">
        <v>1</v>
      </c>
      <c r="J209">
        <v>1</v>
      </c>
      <c r="K209">
        <v>1</v>
      </c>
      <c r="L209">
        <v>1</v>
      </c>
      <c r="M209">
        <v>1</v>
      </c>
      <c r="N209">
        <v>1</v>
      </c>
      <c r="O209">
        <v>1</v>
      </c>
      <c r="P209">
        <v>1</v>
      </c>
      <c r="Q209">
        <v>1</v>
      </c>
      <c r="R209">
        <v>1</v>
      </c>
      <c r="S209">
        <v>1</v>
      </c>
      <c r="T209">
        <v>5</v>
      </c>
      <c r="U209">
        <v>1</v>
      </c>
      <c r="V209">
        <v>1</v>
      </c>
      <c r="W209">
        <v>5</v>
      </c>
      <c r="X209">
        <v>1</v>
      </c>
      <c r="Y209">
        <v>1</v>
      </c>
      <c r="Z209">
        <v>2</v>
      </c>
      <c r="AA209">
        <v>2</v>
      </c>
      <c r="AB209">
        <v>2</v>
      </c>
      <c r="AC209">
        <v>2</v>
      </c>
      <c r="AD209">
        <v>6</v>
      </c>
      <c r="AE209">
        <v>1</v>
      </c>
      <c r="AF209">
        <v>5</v>
      </c>
      <c r="AG209">
        <v>5</v>
      </c>
      <c r="AH209">
        <v>2</v>
      </c>
      <c r="AI209">
        <v>4</v>
      </c>
      <c r="AJ209">
        <v>7</v>
      </c>
      <c r="AK209">
        <v>22</v>
      </c>
      <c r="AL209">
        <v>4</v>
      </c>
      <c r="AM209">
        <v>2</v>
      </c>
      <c r="AN209">
        <v>7</v>
      </c>
      <c r="AO209">
        <v>6</v>
      </c>
      <c r="AP209">
        <v>6</v>
      </c>
      <c r="AQ209">
        <v>5</v>
      </c>
      <c r="AR209">
        <v>4</v>
      </c>
      <c r="AS209">
        <v>7</v>
      </c>
      <c r="AT209">
        <v>20</v>
      </c>
      <c r="AU209">
        <v>4</v>
      </c>
      <c r="AV209">
        <v>3</v>
      </c>
      <c r="AW209">
        <v>7</v>
      </c>
      <c r="AX209">
        <v>1</v>
      </c>
      <c r="AY209">
        <v>10</v>
      </c>
      <c r="AZ209">
        <v>19</v>
      </c>
      <c r="BA209">
        <v>6</v>
      </c>
      <c r="BB209">
        <v>16</v>
      </c>
      <c r="BC209">
        <v>12</v>
      </c>
      <c r="BD209">
        <v>13</v>
      </c>
      <c r="BE209">
        <v>2</v>
      </c>
      <c r="BF209">
        <v>5</v>
      </c>
      <c r="BG209">
        <v>11</v>
      </c>
      <c r="BH209">
        <v>17</v>
      </c>
      <c r="BI209">
        <v>14</v>
      </c>
      <c r="BJ209">
        <v>15</v>
      </c>
      <c r="BK209">
        <v>8</v>
      </c>
      <c r="BL209">
        <v>18</v>
      </c>
      <c r="BM209">
        <v>9</v>
      </c>
      <c r="BN209">
        <v>11</v>
      </c>
      <c r="BO209">
        <f t="shared" si="12"/>
        <v>28</v>
      </c>
      <c r="BX209">
        <f t="shared" si="16"/>
        <v>-1.5744735478589065</v>
      </c>
      <c r="BY209">
        <f t="shared" si="18"/>
        <v>2</v>
      </c>
      <c r="BZ209">
        <f t="shared" si="17"/>
        <v>6.2</v>
      </c>
    </row>
    <row r="210" spans="1:78" x14ac:dyDescent="0.25">
      <c r="A210">
        <v>46287</v>
      </c>
      <c r="B210">
        <v>1</v>
      </c>
      <c r="C210">
        <v>1964</v>
      </c>
      <c r="D210" s="1">
        <v>45972.917974537035</v>
      </c>
      <c r="E210" t="s">
        <v>66</v>
      </c>
      <c r="F210">
        <v>1</v>
      </c>
      <c r="G210">
        <v>1</v>
      </c>
      <c r="H210">
        <v>1</v>
      </c>
      <c r="I210">
        <v>1</v>
      </c>
      <c r="J210">
        <v>1</v>
      </c>
      <c r="K210">
        <v>1</v>
      </c>
      <c r="L210">
        <v>1</v>
      </c>
      <c r="M210">
        <v>1</v>
      </c>
      <c r="N210">
        <v>1</v>
      </c>
      <c r="O210">
        <v>1</v>
      </c>
      <c r="P210">
        <v>1</v>
      </c>
      <c r="Q210">
        <v>1</v>
      </c>
      <c r="R210">
        <v>1</v>
      </c>
      <c r="S210">
        <v>1</v>
      </c>
      <c r="T210">
        <v>5</v>
      </c>
      <c r="U210">
        <v>1</v>
      </c>
      <c r="V210">
        <v>1</v>
      </c>
      <c r="W210">
        <v>5</v>
      </c>
      <c r="X210">
        <v>1</v>
      </c>
      <c r="Y210">
        <v>1</v>
      </c>
      <c r="Z210">
        <v>5</v>
      </c>
      <c r="AA210">
        <v>4</v>
      </c>
      <c r="AB210">
        <v>4</v>
      </c>
      <c r="AC210">
        <v>4</v>
      </c>
      <c r="AD210">
        <v>3</v>
      </c>
      <c r="AE210">
        <v>3</v>
      </c>
      <c r="AF210">
        <v>2</v>
      </c>
      <c r="AG210">
        <v>1</v>
      </c>
      <c r="AH210">
        <v>3</v>
      </c>
      <c r="AI210">
        <v>2</v>
      </c>
      <c r="AJ210">
        <v>3</v>
      </c>
      <c r="AK210">
        <v>8</v>
      </c>
      <c r="AL210">
        <v>3</v>
      </c>
      <c r="AM210">
        <v>2</v>
      </c>
      <c r="AN210">
        <v>6</v>
      </c>
      <c r="AO210">
        <v>3</v>
      </c>
      <c r="AP210">
        <v>3</v>
      </c>
      <c r="AQ210">
        <v>3</v>
      </c>
      <c r="AR210">
        <v>2</v>
      </c>
      <c r="AS210">
        <v>10</v>
      </c>
      <c r="AT210">
        <v>2</v>
      </c>
      <c r="AU210">
        <v>12</v>
      </c>
      <c r="AV210">
        <v>14</v>
      </c>
      <c r="AW210">
        <v>5</v>
      </c>
      <c r="AX210">
        <v>10</v>
      </c>
      <c r="AY210">
        <v>7</v>
      </c>
      <c r="AZ210">
        <v>8</v>
      </c>
      <c r="BA210">
        <v>15</v>
      </c>
      <c r="BB210">
        <v>3</v>
      </c>
      <c r="BC210">
        <v>16</v>
      </c>
      <c r="BD210">
        <v>17</v>
      </c>
      <c r="BE210">
        <v>11</v>
      </c>
      <c r="BF210">
        <v>19</v>
      </c>
      <c r="BG210">
        <v>6</v>
      </c>
      <c r="BH210">
        <v>9</v>
      </c>
      <c r="BI210">
        <v>20</v>
      </c>
      <c r="BJ210">
        <v>18</v>
      </c>
      <c r="BK210">
        <v>13</v>
      </c>
      <c r="BL210">
        <v>4</v>
      </c>
      <c r="BM210">
        <v>1</v>
      </c>
      <c r="BN210">
        <v>11</v>
      </c>
      <c r="BO210">
        <f t="shared" si="12"/>
        <v>28</v>
      </c>
      <c r="BX210">
        <f t="shared" si="16"/>
        <v>-1.5744735478589065</v>
      </c>
      <c r="BY210">
        <f t="shared" si="18"/>
        <v>2</v>
      </c>
      <c r="BZ210">
        <f t="shared" si="17"/>
        <v>6.2</v>
      </c>
    </row>
    <row r="211" spans="1:78" x14ac:dyDescent="0.25">
      <c r="A211">
        <v>46336</v>
      </c>
      <c r="B211">
        <v>1</v>
      </c>
      <c r="C211">
        <v>2007</v>
      </c>
      <c r="D211" s="1">
        <v>45972.944027777776</v>
      </c>
      <c r="E211" t="s">
        <v>66</v>
      </c>
      <c r="F211">
        <v>1</v>
      </c>
      <c r="G211">
        <v>1</v>
      </c>
      <c r="H211">
        <v>1</v>
      </c>
      <c r="I211">
        <v>1</v>
      </c>
      <c r="J211">
        <v>1</v>
      </c>
      <c r="K211">
        <v>1</v>
      </c>
      <c r="L211">
        <v>1</v>
      </c>
      <c r="M211">
        <v>1</v>
      </c>
      <c r="N211">
        <v>1</v>
      </c>
      <c r="O211">
        <v>1</v>
      </c>
      <c r="P211">
        <v>1</v>
      </c>
      <c r="Q211">
        <v>1</v>
      </c>
      <c r="R211">
        <v>1</v>
      </c>
      <c r="S211">
        <v>1</v>
      </c>
      <c r="T211">
        <v>5</v>
      </c>
      <c r="U211">
        <v>1</v>
      </c>
      <c r="V211">
        <v>1</v>
      </c>
      <c r="W211">
        <v>5</v>
      </c>
      <c r="X211">
        <v>1</v>
      </c>
      <c r="Y211">
        <v>1</v>
      </c>
      <c r="Z211">
        <v>2</v>
      </c>
      <c r="AA211">
        <v>1</v>
      </c>
      <c r="AB211">
        <v>2</v>
      </c>
      <c r="AC211">
        <v>2</v>
      </c>
      <c r="AD211">
        <v>2</v>
      </c>
      <c r="AE211">
        <v>1</v>
      </c>
      <c r="AF211">
        <v>3</v>
      </c>
      <c r="AG211">
        <v>2</v>
      </c>
      <c r="AH211">
        <v>3</v>
      </c>
      <c r="AI211">
        <v>2</v>
      </c>
      <c r="AJ211">
        <v>2</v>
      </c>
      <c r="AK211">
        <v>2</v>
      </c>
      <c r="AL211">
        <v>3</v>
      </c>
      <c r="AM211">
        <v>2</v>
      </c>
      <c r="AN211">
        <v>3</v>
      </c>
      <c r="AO211">
        <v>1</v>
      </c>
      <c r="AP211">
        <v>4</v>
      </c>
      <c r="AQ211">
        <v>3</v>
      </c>
      <c r="AR211">
        <v>3</v>
      </c>
      <c r="AS211">
        <v>4</v>
      </c>
      <c r="AT211">
        <v>16</v>
      </c>
      <c r="AU211">
        <v>5</v>
      </c>
      <c r="AV211">
        <v>4</v>
      </c>
      <c r="AW211">
        <v>10</v>
      </c>
      <c r="AX211">
        <v>9</v>
      </c>
      <c r="AY211">
        <v>18</v>
      </c>
      <c r="AZ211">
        <v>15</v>
      </c>
      <c r="BA211">
        <v>7</v>
      </c>
      <c r="BB211">
        <v>11</v>
      </c>
      <c r="BC211">
        <v>17</v>
      </c>
      <c r="BD211">
        <v>3</v>
      </c>
      <c r="BE211">
        <v>19</v>
      </c>
      <c r="BF211">
        <v>13</v>
      </c>
      <c r="BG211">
        <v>20</v>
      </c>
      <c r="BH211">
        <v>8</v>
      </c>
      <c r="BI211">
        <v>2</v>
      </c>
      <c r="BJ211">
        <v>1</v>
      </c>
      <c r="BK211">
        <v>6</v>
      </c>
      <c r="BL211">
        <v>14</v>
      </c>
      <c r="BM211">
        <v>12</v>
      </c>
      <c r="BN211">
        <v>11</v>
      </c>
      <c r="BO211">
        <f t="shared" si="12"/>
        <v>28</v>
      </c>
      <c r="BX211">
        <f t="shared" si="16"/>
        <v>-1.5744735478589065</v>
      </c>
      <c r="BY211">
        <f t="shared" si="18"/>
        <v>2</v>
      </c>
      <c r="BZ211">
        <f t="shared" si="17"/>
        <v>6.2</v>
      </c>
    </row>
    <row r="212" spans="1:78" x14ac:dyDescent="0.25">
      <c r="A212">
        <v>41298</v>
      </c>
      <c r="B212">
        <v>1</v>
      </c>
      <c r="C212">
        <v>2002</v>
      </c>
      <c r="D212" s="1">
        <v>45959.547974537039</v>
      </c>
      <c r="E212" t="s">
        <v>137</v>
      </c>
      <c r="F212">
        <v>1</v>
      </c>
      <c r="G212">
        <v>1</v>
      </c>
      <c r="H212">
        <v>1</v>
      </c>
      <c r="I212">
        <v>1</v>
      </c>
      <c r="J212">
        <v>2</v>
      </c>
      <c r="K212">
        <v>1</v>
      </c>
      <c r="L212">
        <v>1</v>
      </c>
      <c r="M212">
        <v>1</v>
      </c>
      <c r="N212">
        <v>1</v>
      </c>
      <c r="O212">
        <v>1</v>
      </c>
      <c r="P212">
        <v>1</v>
      </c>
      <c r="Q212">
        <v>1</v>
      </c>
      <c r="R212">
        <v>1</v>
      </c>
      <c r="S212">
        <v>1</v>
      </c>
      <c r="T212">
        <v>5</v>
      </c>
      <c r="U212">
        <v>1</v>
      </c>
      <c r="V212">
        <v>1</v>
      </c>
      <c r="W212">
        <v>5</v>
      </c>
      <c r="X212">
        <v>1</v>
      </c>
      <c r="Y212">
        <v>1</v>
      </c>
      <c r="Z212">
        <v>3</v>
      </c>
      <c r="AA212">
        <v>4</v>
      </c>
      <c r="AB212">
        <v>3</v>
      </c>
      <c r="AC212">
        <v>3</v>
      </c>
      <c r="AD212">
        <v>7</v>
      </c>
      <c r="AE212">
        <v>2</v>
      </c>
      <c r="AF212">
        <v>12</v>
      </c>
      <c r="AG212">
        <v>4</v>
      </c>
      <c r="AH212">
        <v>5</v>
      </c>
      <c r="AI212">
        <v>3</v>
      </c>
      <c r="AJ212">
        <v>5</v>
      </c>
      <c r="AK212">
        <v>3</v>
      </c>
      <c r="AL212">
        <v>3</v>
      </c>
      <c r="AM212">
        <v>5</v>
      </c>
      <c r="AN212">
        <v>4</v>
      </c>
      <c r="AO212">
        <v>3</v>
      </c>
      <c r="AP212">
        <v>4</v>
      </c>
      <c r="AQ212">
        <v>3</v>
      </c>
      <c r="AR212">
        <v>3</v>
      </c>
      <c r="AS212">
        <v>4</v>
      </c>
      <c r="AT212">
        <v>15</v>
      </c>
      <c r="AU212">
        <v>18</v>
      </c>
      <c r="AV212">
        <v>3</v>
      </c>
      <c r="AW212">
        <v>11</v>
      </c>
      <c r="AX212">
        <v>9</v>
      </c>
      <c r="AY212">
        <v>10</v>
      </c>
      <c r="AZ212">
        <v>16</v>
      </c>
      <c r="BA212">
        <v>5</v>
      </c>
      <c r="BB212">
        <v>1</v>
      </c>
      <c r="BC212">
        <v>17</v>
      </c>
      <c r="BD212">
        <v>13</v>
      </c>
      <c r="BE212">
        <v>19</v>
      </c>
      <c r="BF212">
        <v>4</v>
      </c>
      <c r="BG212">
        <v>7</v>
      </c>
      <c r="BH212">
        <v>14</v>
      </c>
      <c r="BI212">
        <v>20</v>
      </c>
      <c r="BJ212">
        <v>8</v>
      </c>
      <c r="BK212">
        <v>6</v>
      </c>
      <c r="BL212">
        <v>12</v>
      </c>
      <c r="BM212">
        <v>2</v>
      </c>
      <c r="BN212">
        <v>13</v>
      </c>
      <c r="BO212">
        <f t="shared" si="12"/>
        <v>29</v>
      </c>
      <c r="BX212">
        <f t="shared" si="16"/>
        <v>-1.5233289074592489</v>
      </c>
      <c r="BY212">
        <f t="shared" si="18"/>
        <v>2</v>
      </c>
      <c r="BZ212">
        <f t="shared" si="17"/>
        <v>11.1</v>
      </c>
    </row>
    <row r="213" spans="1:78" x14ac:dyDescent="0.25">
      <c r="A213">
        <v>41611</v>
      </c>
      <c r="B213">
        <v>1</v>
      </c>
      <c r="C213">
        <v>1973</v>
      </c>
      <c r="D213" s="1">
        <v>45959.684537037036</v>
      </c>
      <c r="E213" t="s">
        <v>96</v>
      </c>
      <c r="F213">
        <v>1</v>
      </c>
      <c r="G213">
        <v>1</v>
      </c>
      <c r="H213">
        <v>1</v>
      </c>
      <c r="I213">
        <v>1</v>
      </c>
      <c r="J213">
        <v>1</v>
      </c>
      <c r="K213">
        <v>1</v>
      </c>
      <c r="L213">
        <v>1</v>
      </c>
      <c r="M213">
        <v>1</v>
      </c>
      <c r="N213">
        <v>1</v>
      </c>
      <c r="O213">
        <v>1</v>
      </c>
      <c r="P213">
        <v>1</v>
      </c>
      <c r="Q213">
        <v>1</v>
      </c>
      <c r="R213">
        <v>1</v>
      </c>
      <c r="S213">
        <v>1</v>
      </c>
      <c r="T213">
        <v>5</v>
      </c>
      <c r="U213">
        <v>1</v>
      </c>
      <c r="V213">
        <v>1</v>
      </c>
      <c r="W213">
        <v>5</v>
      </c>
      <c r="X213">
        <v>1</v>
      </c>
      <c r="Y213">
        <v>3</v>
      </c>
      <c r="Z213">
        <v>3</v>
      </c>
      <c r="AA213">
        <v>4</v>
      </c>
      <c r="AB213">
        <v>5</v>
      </c>
      <c r="AC213">
        <v>3</v>
      </c>
      <c r="AD213">
        <v>4</v>
      </c>
      <c r="AE213">
        <v>2</v>
      </c>
      <c r="AF213">
        <v>2</v>
      </c>
      <c r="AG213">
        <v>6</v>
      </c>
      <c r="AH213">
        <v>4</v>
      </c>
      <c r="AI213">
        <v>2</v>
      </c>
      <c r="AJ213">
        <v>5</v>
      </c>
      <c r="AK213">
        <v>2</v>
      </c>
      <c r="AL213">
        <v>3</v>
      </c>
      <c r="AM213">
        <v>2</v>
      </c>
      <c r="AN213">
        <v>17</v>
      </c>
      <c r="AO213">
        <v>5</v>
      </c>
      <c r="AP213">
        <v>9</v>
      </c>
      <c r="AQ213">
        <v>5</v>
      </c>
      <c r="AR213">
        <v>3</v>
      </c>
      <c r="AS213">
        <v>10</v>
      </c>
      <c r="AT213">
        <v>8</v>
      </c>
      <c r="AU213">
        <v>11</v>
      </c>
      <c r="AV213">
        <v>6</v>
      </c>
      <c r="AW213">
        <v>4</v>
      </c>
      <c r="AX213">
        <v>3</v>
      </c>
      <c r="AY213">
        <v>18</v>
      </c>
      <c r="AZ213">
        <v>19</v>
      </c>
      <c r="BA213">
        <v>2</v>
      </c>
      <c r="BB213">
        <v>12</v>
      </c>
      <c r="BC213">
        <v>20</v>
      </c>
      <c r="BD213">
        <v>17</v>
      </c>
      <c r="BE213">
        <v>5</v>
      </c>
      <c r="BF213">
        <v>10</v>
      </c>
      <c r="BG213">
        <v>13</v>
      </c>
      <c r="BH213">
        <v>7</v>
      </c>
      <c r="BI213">
        <v>14</v>
      </c>
      <c r="BJ213">
        <v>16</v>
      </c>
      <c r="BK213">
        <v>1</v>
      </c>
      <c r="BL213">
        <v>15</v>
      </c>
      <c r="BM213">
        <v>9</v>
      </c>
      <c r="BN213">
        <v>18</v>
      </c>
      <c r="BO213">
        <f t="shared" si="12"/>
        <v>30</v>
      </c>
      <c r="BX213">
        <f t="shared" si="16"/>
        <v>-1.472184267059591</v>
      </c>
      <c r="BY213">
        <f t="shared" si="18"/>
        <v>2</v>
      </c>
      <c r="BZ213">
        <f t="shared" si="17"/>
        <v>11.799999999999999</v>
      </c>
    </row>
    <row r="214" spans="1:78" x14ac:dyDescent="0.25">
      <c r="A214">
        <v>42383</v>
      </c>
      <c r="B214">
        <v>1</v>
      </c>
      <c r="C214">
        <v>2006</v>
      </c>
      <c r="D214" s="1">
        <v>45960.487800925926</v>
      </c>
      <c r="E214" t="s">
        <v>66</v>
      </c>
      <c r="F214">
        <v>1</v>
      </c>
      <c r="G214">
        <v>1</v>
      </c>
      <c r="H214">
        <v>1</v>
      </c>
      <c r="I214">
        <v>1</v>
      </c>
      <c r="J214">
        <v>3</v>
      </c>
      <c r="K214">
        <v>1</v>
      </c>
      <c r="L214">
        <v>2</v>
      </c>
      <c r="M214">
        <v>1</v>
      </c>
      <c r="N214">
        <v>1</v>
      </c>
      <c r="O214">
        <v>1</v>
      </c>
      <c r="P214">
        <v>1</v>
      </c>
      <c r="Q214">
        <v>1</v>
      </c>
      <c r="R214">
        <v>1</v>
      </c>
      <c r="S214">
        <v>1</v>
      </c>
      <c r="T214">
        <v>5</v>
      </c>
      <c r="U214">
        <v>1</v>
      </c>
      <c r="V214">
        <v>1</v>
      </c>
      <c r="W214">
        <v>5</v>
      </c>
      <c r="X214">
        <v>1</v>
      </c>
      <c r="Y214">
        <v>1</v>
      </c>
      <c r="Z214">
        <v>2</v>
      </c>
      <c r="AA214">
        <v>3</v>
      </c>
      <c r="AB214">
        <v>2</v>
      </c>
      <c r="AC214">
        <v>3</v>
      </c>
      <c r="AD214">
        <v>3</v>
      </c>
      <c r="AE214">
        <v>1</v>
      </c>
      <c r="AF214">
        <v>5</v>
      </c>
      <c r="AG214">
        <v>3</v>
      </c>
      <c r="AH214">
        <v>3</v>
      </c>
      <c r="AI214">
        <v>2</v>
      </c>
      <c r="AJ214">
        <v>5</v>
      </c>
      <c r="AK214">
        <v>2</v>
      </c>
      <c r="AL214">
        <v>2</v>
      </c>
      <c r="AM214">
        <v>4</v>
      </c>
      <c r="AN214">
        <v>6</v>
      </c>
      <c r="AO214">
        <v>4</v>
      </c>
      <c r="AP214">
        <v>4</v>
      </c>
      <c r="AQ214">
        <v>3</v>
      </c>
      <c r="AR214">
        <v>7</v>
      </c>
      <c r="AS214">
        <v>3</v>
      </c>
      <c r="AT214">
        <v>12</v>
      </c>
      <c r="AU214">
        <v>7</v>
      </c>
      <c r="AV214">
        <v>11</v>
      </c>
      <c r="AW214">
        <v>3</v>
      </c>
      <c r="AX214">
        <v>5</v>
      </c>
      <c r="AY214">
        <v>18</v>
      </c>
      <c r="AZ214">
        <v>9</v>
      </c>
      <c r="BA214">
        <v>14</v>
      </c>
      <c r="BB214">
        <v>17</v>
      </c>
      <c r="BC214">
        <v>19</v>
      </c>
      <c r="BD214">
        <v>10</v>
      </c>
      <c r="BE214">
        <v>6</v>
      </c>
      <c r="BF214">
        <v>8</v>
      </c>
      <c r="BG214">
        <v>20</v>
      </c>
      <c r="BH214">
        <v>13</v>
      </c>
      <c r="BI214">
        <v>1</v>
      </c>
      <c r="BJ214">
        <v>15</v>
      </c>
      <c r="BK214">
        <v>4</v>
      </c>
      <c r="BL214">
        <v>16</v>
      </c>
      <c r="BM214">
        <v>2</v>
      </c>
      <c r="BN214">
        <v>18</v>
      </c>
      <c r="BO214">
        <f t="shared" si="12"/>
        <v>31</v>
      </c>
      <c r="BX214">
        <f t="shared" si="16"/>
        <v>-1.4210396266599334</v>
      </c>
      <c r="BY214">
        <f t="shared" si="18"/>
        <v>2</v>
      </c>
      <c r="BZ214">
        <f t="shared" si="17"/>
        <v>12.5</v>
      </c>
    </row>
    <row r="215" spans="1:78" x14ac:dyDescent="0.25">
      <c r="A215">
        <v>46424</v>
      </c>
      <c r="B215">
        <v>1</v>
      </c>
      <c r="C215">
        <v>2005</v>
      </c>
      <c r="D215" s="1">
        <v>45972.946701388886</v>
      </c>
      <c r="E215" t="s">
        <v>111</v>
      </c>
      <c r="F215">
        <v>1</v>
      </c>
      <c r="G215">
        <v>1</v>
      </c>
      <c r="H215">
        <v>1</v>
      </c>
      <c r="I215">
        <v>1</v>
      </c>
      <c r="J215">
        <v>1</v>
      </c>
      <c r="K215">
        <v>1</v>
      </c>
      <c r="L215">
        <v>1</v>
      </c>
      <c r="M215">
        <v>1</v>
      </c>
      <c r="N215">
        <v>2</v>
      </c>
      <c r="O215">
        <v>1</v>
      </c>
      <c r="P215">
        <v>1</v>
      </c>
      <c r="Q215">
        <v>1</v>
      </c>
      <c r="R215">
        <v>1</v>
      </c>
      <c r="S215">
        <v>1</v>
      </c>
      <c r="T215">
        <v>5</v>
      </c>
      <c r="U215">
        <v>1</v>
      </c>
      <c r="V215">
        <v>3</v>
      </c>
      <c r="W215">
        <v>5</v>
      </c>
      <c r="X215">
        <v>1</v>
      </c>
      <c r="Y215">
        <v>1</v>
      </c>
      <c r="Z215">
        <v>2</v>
      </c>
      <c r="AA215">
        <v>4</v>
      </c>
      <c r="AB215">
        <v>4</v>
      </c>
      <c r="AC215">
        <v>2</v>
      </c>
      <c r="AD215">
        <v>3</v>
      </c>
      <c r="AE215">
        <v>2</v>
      </c>
      <c r="AF215">
        <v>4</v>
      </c>
      <c r="AG215">
        <v>3</v>
      </c>
      <c r="AH215">
        <v>14</v>
      </c>
      <c r="AI215">
        <v>4</v>
      </c>
      <c r="AJ215">
        <v>8</v>
      </c>
      <c r="AK215">
        <v>4</v>
      </c>
      <c r="AL215">
        <v>4</v>
      </c>
      <c r="AM215">
        <v>3</v>
      </c>
      <c r="AN215">
        <v>6</v>
      </c>
      <c r="AO215">
        <v>4</v>
      </c>
      <c r="AP215">
        <v>8</v>
      </c>
      <c r="AQ215">
        <v>4</v>
      </c>
      <c r="AR215">
        <v>4</v>
      </c>
      <c r="AS215">
        <v>4</v>
      </c>
      <c r="AT215">
        <v>15</v>
      </c>
      <c r="AU215">
        <v>13</v>
      </c>
      <c r="AV215">
        <v>6</v>
      </c>
      <c r="AW215">
        <v>18</v>
      </c>
      <c r="AX215">
        <v>19</v>
      </c>
      <c r="AY215">
        <v>16</v>
      </c>
      <c r="AZ215">
        <v>8</v>
      </c>
      <c r="BA215">
        <v>20</v>
      </c>
      <c r="BB215">
        <v>1</v>
      </c>
      <c r="BC215">
        <v>9</v>
      </c>
      <c r="BD215">
        <v>7</v>
      </c>
      <c r="BE215">
        <v>10</v>
      </c>
      <c r="BF215">
        <v>5</v>
      </c>
      <c r="BG215">
        <v>14</v>
      </c>
      <c r="BH215">
        <v>2</v>
      </c>
      <c r="BI215">
        <v>3</v>
      </c>
      <c r="BJ215">
        <v>4</v>
      </c>
      <c r="BK215">
        <v>12</v>
      </c>
      <c r="BL215">
        <v>11</v>
      </c>
      <c r="BM215">
        <v>17</v>
      </c>
      <c r="BN215">
        <v>20</v>
      </c>
      <c r="BO215">
        <f t="shared" si="12"/>
        <v>31</v>
      </c>
      <c r="BX215">
        <f t="shared" si="16"/>
        <v>-1.4210396266599334</v>
      </c>
      <c r="BY215">
        <f t="shared" si="18"/>
        <v>2</v>
      </c>
      <c r="BZ215">
        <f t="shared" si="17"/>
        <v>12.5</v>
      </c>
    </row>
    <row r="216" spans="1:78" x14ac:dyDescent="0.25">
      <c r="A216">
        <v>43481</v>
      </c>
      <c r="B216">
        <v>1</v>
      </c>
      <c r="C216">
        <v>2003</v>
      </c>
      <c r="D216" s="1">
        <v>45963.321145833332</v>
      </c>
      <c r="E216">
        <v>0</v>
      </c>
      <c r="F216">
        <v>1</v>
      </c>
      <c r="G216">
        <v>1</v>
      </c>
      <c r="H216">
        <v>1</v>
      </c>
      <c r="I216">
        <v>1</v>
      </c>
      <c r="J216">
        <v>3</v>
      </c>
      <c r="K216">
        <v>1</v>
      </c>
      <c r="L216">
        <v>3</v>
      </c>
      <c r="M216">
        <v>1</v>
      </c>
      <c r="N216">
        <v>1</v>
      </c>
      <c r="O216">
        <v>1</v>
      </c>
      <c r="P216">
        <v>1</v>
      </c>
      <c r="Q216">
        <v>1</v>
      </c>
      <c r="R216">
        <v>1</v>
      </c>
      <c r="S216">
        <v>1</v>
      </c>
      <c r="T216">
        <v>5</v>
      </c>
      <c r="U216">
        <v>1</v>
      </c>
      <c r="V216">
        <v>1</v>
      </c>
      <c r="W216">
        <v>5</v>
      </c>
      <c r="X216">
        <v>1</v>
      </c>
      <c r="Y216">
        <v>1</v>
      </c>
      <c r="Z216">
        <v>3</v>
      </c>
      <c r="AA216">
        <v>4</v>
      </c>
      <c r="AB216">
        <v>4</v>
      </c>
      <c r="AC216">
        <v>4</v>
      </c>
      <c r="AD216">
        <v>12</v>
      </c>
      <c r="AE216">
        <v>1</v>
      </c>
      <c r="AF216">
        <v>4</v>
      </c>
      <c r="AG216">
        <v>6</v>
      </c>
      <c r="AH216">
        <v>11</v>
      </c>
      <c r="AI216">
        <v>6</v>
      </c>
      <c r="AJ216">
        <v>6</v>
      </c>
      <c r="AK216">
        <v>13</v>
      </c>
      <c r="AL216">
        <v>4</v>
      </c>
      <c r="AM216">
        <v>4</v>
      </c>
      <c r="AN216">
        <v>7</v>
      </c>
      <c r="AO216">
        <v>4</v>
      </c>
      <c r="AP216">
        <v>4</v>
      </c>
      <c r="AQ216">
        <v>19</v>
      </c>
      <c r="AR216">
        <v>8</v>
      </c>
      <c r="AS216">
        <v>7</v>
      </c>
      <c r="AT216">
        <v>8</v>
      </c>
      <c r="AU216">
        <v>3</v>
      </c>
      <c r="AV216">
        <v>9</v>
      </c>
      <c r="AW216">
        <v>18</v>
      </c>
      <c r="AX216">
        <v>13</v>
      </c>
      <c r="AY216">
        <v>16</v>
      </c>
      <c r="AZ216">
        <v>14</v>
      </c>
      <c r="BA216">
        <v>1</v>
      </c>
      <c r="BB216">
        <v>10</v>
      </c>
      <c r="BC216">
        <v>4</v>
      </c>
      <c r="BD216">
        <v>6</v>
      </c>
      <c r="BE216">
        <v>7</v>
      </c>
      <c r="BF216">
        <v>19</v>
      </c>
      <c r="BG216">
        <v>20</v>
      </c>
      <c r="BH216">
        <v>2</v>
      </c>
      <c r="BI216">
        <v>17</v>
      </c>
      <c r="BJ216">
        <v>11</v>
      </c>
      <c r="BK216">
        <v>5</v>
      </c>
      <c r="BL216">
        <v>15</v>
      </c>
      <c r="BM216">
        <v>12</v>
      </c>
      <c r="BN216">
        <v>20</v>
      </c>
      <c r="BO216">
        <f t="shared" si="12"/>
        <v>32</v>
      </c>
      <c r="BX216">
        <f t="shared" si="16"/>
        <v>-1.3698949862602758</v>
      </c>
      <c r="BY216">
        <f t="shared" si="18"/>
        <v>2</v>
      </c>
      <c r="BZ216">
        <f t="shared" si="17"/>
        <v>13.900000000000002</v>
      </c>
    </row>
    <row r="217" spans="1:78" x14ac:dyDescent="0.25">
      <c r="A217">
        <v>46232</v>
      </c>
      <c r="B217">
        <v>1</v>
      </c>
      <c r="C217">
        <v>2001</v>
      </c>
      <c r="D217" s="1">
        <v>45972.786307870374</v>
      </c>
      <c r="E217" t="s">
        <v>159</v>
      </c>
      <c r="F217">
        <v>1</v>
      </c>
      <c r="G217">
        <v>2</v>
      </c>
      <c r="H217">
        <v>5</v>
      </c>
      <c r="I217">
        <v>2</v>
      </c>
      <c r="J217">
        <v>2</v>
      </c>
      <c r="K217">
        <v>1</v>
      </c>
      <c r="L217">
        <v>2</v>
      </c>
      <c r="M217">
        <v>1</v>
      </c>
      <c r="N217">
        <v>1</v>
      </c>
      <c r="O217">
        <v>1</v>
      </c>
      <c r="P217">
        <v>2</v>
      </c>
      <c r="Q217">
        <v>2</v>
      </c>
      <c r="R217">
        <v>2</v>
      </c>
      <c r="S217">
        <v>1</v>
      </c>
      <c r="T217">
        <v>1</v>
      </c>
      <c r="U217">
        <v>2</v>
      </c>
      <c r="V217">
        <v>1</v>
      </c>
      <c r="W217">
        <v>1</v>
      </c>
      <c r="X217">
        <v>2</v>
      </c>
      <c r="Y217">
        <v>1</v>
      </c>
      <c r="Z217">
        <v>2</v>
      </c>
      <c r="AA217">
        <v>2</v>
      </c>
      <c r="AB217">
        <v>1</v>
      </c>
      <c r="AC217">
        <v>1</v>
      </c>
      <c r="AD217">
        <v>2</v>
      </c>
      <c r="AE217">
        <v>2</v>
      </c>
      <c r="AF217">
        <v>1</v>
      </c>
      <c r="AG217">
        <v>2</v>
      </c>
      <c r="AH217">
        <v>5</v>
      </c>
      <c r="AI217">
        <v>1</v>
      </c>
      <c r="AJ217">
        <v>1</v>
      </c>
      <c r="AK217">
        <v>2</v>
      </c>
      <c r="AL217">
        <v>2</v>
      </c>
      <c r="AM217">
        <v>4</v>
      </c>
      <c r="AN217">
        <v>4</v>
      </c>
      <c r="AO217">
        <v>2</v>
      </c>
      <c r="AP217">
        <v>2</v>
      </c>
      <c r="AQ217">
        <v>1</v>
      </c>
      <c r="AR217">
        <v>2</v>
      </c>
      <c r="AS217">
        <v>1</v>
      </c>
      <c r="AT217">
        <v>18</v>
      </c>
      <c r="AU217">
        <v>17</v>
      </c>
      <c r="AV217">
        <v>15</v>
      </c>
      <c r="AW217">
        <v>5</v>
      </c>
      <c r="AX217">
        <v>7</v>
      </c>
      <c r="AY217">
        <v>16</v>
      </c>
      <c r="AZ217">
        <v>9</v>
      </c>
      <c r="BA217">
        <v>20</v>
      </c>
      <c r="BB217">
        <v>1</v>
      </c>
      <c r="BC217">
        <v>8</v>
      </c>
      <c r="BD217">
        <v>3</v>
      </c>
      <c r="BE217">
        <v>14</v>
      </c>
      <c r="BF217">
        <v>13</v>
      </c>
      <c r="BG217">
        <v>19</v>
      </c>
      <c r="BH217">
        <v>2</v>
      </c>
      <c r="BI217">
        <v>11</v>
      </c>
      <c r="BJ217">
        <v>6</v>
      </c>
      <c r="BK217">
        <v>10</v>
      </c>
      <c r="BL217">
        <v>4</v>
      </c>
      <c r="BM217">
        <v>12</v>
      </c>
      <c r="BN217">
        <v>65</v>
      </c>
      <c r="BO217">
        <f t="shared" si="12"/>
        <v>33</v>
      </c>
      <c r="BX217">
        <f t="shared" si="16"/>
        <v>-1.318750345860618</v>
      </c>
      <c r="BY217">
        <f t="shared" si="18"/>
        <v>2</v>
      </c>
      <c r="BZ217">
        <f t="shared" si="17"/>
        <v>14.6</v>
      </c>
    </row>
    <row r="218" spans="1:78" x14ac:dyDescent="0.25">
      <c r="A218">
        <v>46420</v>
      </c>
      <c r="B218">
        <v>1</v>
      </c>
      <c r="C218">
        <v>2001</v>
      </c>
      <c r="D218" s="1">
        <v>45972.945729166669</v>
      </c>
      <c r="E218" t="s">
        <v>66</v>
      </c>
      <c r="F218">
        <v>1</v>
      </c>
      <c r="G218">
        <v>1</v>
      </c>
      <c r="H218">
        <v>1</v>
      </c>
      <c r="I218">
        <v>1</v>
      </c>
      <c r="J218">
        <v>2</v>
      </c>
      <c r="K218">
        <v>1</v>
      </c>
      <c r="L218">
        <v>4</v>
      </c>
      <c r="M218">
        <v>1</v>
      </c>
      <c r="N218">
        <v>1</v>
      </c>
      <c r="O218">
        <v>1</v>
      </c>
      <c r="P218">
        <v>3</v>
      </c>
      <c r="Q218">
        <v>1</v>
      </c>
      <c r="R218">
        <v>1</v>
      </c>
      <c r="S218">
        <v>1</v>
      </c>
      <c r="T218">
        <v>1</v>
      </c>
      <c r="U218">
        <v>1</v>
      </c>
      <c r="V218">
        <v>1</v>
      </c>
      <c r="W218">
        <v>5</v>
      </c>
      <c r="X218">
        <v>1</v>
      </c>
      <c r="Y218">
        <v>4</v>
      </c>
      <c r="Z218">
        <v>5</v>
      </c>
      <c r="AA218">
        <v>5</v>
      </c>
      <c r="AB218">
        <v>2</v>
      </c>
      <c r="AC218">
        <v>5</v>
      </c>
      <c r="AD218">
        <v>10</v>
      </c>
      <c r="AE218">
        <v>1</v>
      </c>
      <c r="AF218">
        <v>3</v>
      </c>
      <c r="AG218">
        <v>3</v>
      </c>
      <c r="AH218">
        <v>12</v>
      </c>
      <c r="AI218">
        <v>4</v>
      </c>
      <c r="AJ218">
        <v>8</v>
      </c>
      <c r="AK218">
        <v>2</v>
      </c>
      <c r="AL218">
        <v>5</v>
      </c>
      <c r="AM218">
        <v>2</v>
      </c>
      <c r="AN218">
        <v>7</v>
      </c>
      <c r="AO218">
        <v>2</v>
      </c>
      <c r="AP218">
        <v>5</v>
      </c>
      <c r="AQ218">
        <v>2</v>
      </c>
      <c r="AR218">
        <v>4</v>
      </c>
      <c r="AS218">
        <v>5</v>
      </c>
      <c r="AT218">
        <v>6</v>
      </c>
      <c r="AU218">
        <v>3</v>
      </c>
      <c r="AV218">
        <v>16</v>
      </c>
      <c r="AW218">
        <v>20</v>
      </c>
      <c r="AX218">
        <v>8</v>
      </c>
      <c r="AY218">
        <v>18</v>
      </c>
      <c r="AZ218">
        <v>11</v>
      </c>
      <c r="BA218">
        <v>4</v>
      </c>
      <c r="BB218">
        <v>17</v>
      </c>
      <c r="BC218">
        <v>1</v>
      </c>
      <c r="BD218">
        <v>9</v>
      </c>
      <c r="BE218">
        <v>19</v>
      </c>
      <c r="BF218">
        <v>12</v>
      </c>
      <c r="BG218">
        <v>5</v>
      </c>
      <c r="BH218">
        <v>2</v>
      </c>
      <c r="BI218">
        <v>13</v>
      </c>
      <c r="BJ218">
        <v>15</v>
      </c>
      <c r="BK218">
        <v>14</v>
      </c>
      <c r="BL218">
        <v>10</v>
      </c>
      <c r="BM218">
        <v>7</v>
      </c>
      <c r="BN218">
        <v>44</v>
      </c>
      <c r="BO218">
        <f t="shared" si="12"/>
        <v>33</v>
      </c>
      <c r="BX218">
        <f t="shared" si="16"/>
        <v>-1.318750345860618</v>
      </c>
      <c r="BY218">
        <f t="shared" si="18"/>
        <v>2</v>
      </c>
      <c r="BZ218">
        <f t="shared" si="17"/>
        <v>14.6</v>
      </c>
    </row>
    <row r="219" spans="1:78" x14ac:dyDescent="0.25">
      <c r="A219">
        <v>45731</v>
      </c>
      <c r="B219">
        <v>1</v>
      </c>
      <c r="C219">
        <v>1998</v>
      </c>
      <c r="D219" s="1">
        <v>45969.678622685184</v>
      </c>
      <c r="E219" t="s">
        <v>96</v>
      </c>
      <c r="F219">
        <v>1</v>
      </c>
      <c r="G219">
        <v>1</v>
      </c>
      <c r="H219">
        <v>1</v>
      </c>
      <c r="I219">
        <v>2</v>
      </c>
      <c r="J219">
        <v>4</v>
      </c>
      <c r="K219">
        <v>1</v>
      </c>
      <c r="L219">
        <v>2</v>
      </c>
      <c r="M219">
        <v>1</v>
      </c>
      <c r="N219">
        <v>1</v>
      </c>
      <c r="O219">
        <v>1</v>
      </c>
      <c r="P219">
        <v>1</v>
      </c>
      <c r="Q219">
        <v>1</v>
      </c>
      <c r="R219">
        <v>1</v>
      </c>
      <c r="S219">
        <v>1</v>
      </c>
      <c r="T219">
        <v>5</v>
      </c>
      <c r="U219">
        <v>1</v>
      </c>
      <c r="V219">
        <v>2</v>
      </c>
      <c r="W219">
        <v>5</v>
      </c>
      <c r="X219">
        <v>1</v>
      </c>
      <c r="Y219">
        <v>1</v>
      </c>
      <c r="Z219">
        <v>5</v>
      </c>
      <c r="AA219">
        <v>3</v>
      </c>
      <c r="AB219">
        <v>2</v>
      </c>
      <c r="AC219">
        <v>6</v>
      </c>
      <c r="AD219">
        <v>9</v>
      </c>
      <c r="AE219">
        <v>2</v>
      </c>
      <c r="AF219">
        <v>3</v>
      </c>
      <c r="AG219">
        <v>3</v>
      </c>
      <c r="AH219">
        <v>4</v>
      </c>
      <c r="AI219">
        <v>8</v>
      </c>
      <c r="AJ219">
        <v>3</v>
      </c>
      <c r="AK219">
        <v>2</v>
      </c>
      <c r="AL219">
        <v>18</v>
      </c>
      <c r="AM219">
        <v>7</v>
      </c>
      <c r="AN219">
        <v>4</v>
      </c>
      <c r="AO219">
        <v>2</v>
      </c>
      <c r="AP219">
        <v>7</v>
      </c>
      <c r="AQ219">
        <v>3</v>
      </c>
      <c r="AR219">
        <v>4</v>
      </c>
      <c r="AS219">
        <v>2</v>
      </c>
      <c r="AT219">
        <v>1</v>
      </c>
      <c r="AU219">
        <v>15</v>
      </c>
      <c r="AV219">
        <v>8</v>
      </c>
      <c r="AW219">
        <v>6</v>
      </c>
      <c r="AX219">
        <v>7</v>
      </c>
      <c r="AY219">
        <v>13</v>
      </c>
      <c r="AZ219">
        <v>3</v>
      </c>
      <c r="BA219">
        <v>17</v>
      </c>
      <c r="BB219">
        <v>11</v>
      </c>
      <c r="BC219">
        <v>2</v>
      </c>
      <c r="BD219">
        <v>16</v>
      </c>
      <c r="BE219">
        <v>12</v>
      </c>
      <c r="BF219">
        <v>9</v>
      </c>
      <c r="BG219">
        <v>10</v>
      </c>
      <c r="BH219">
        <v>18</v>
      </c>
      <c r="BI219">
        <v>4</v>
      </c>
      <c r="BJ219">
        <v>19</v>
      </c>
      <c r="BK219">
        <v>5</v>
      </c>
      <c r="BL219">
        <v>20</v>
      </c>
      <c r="BM219">
        <v>14</v>
      </c>
      <c r="BN219">
        <v>26</v>
      </c>
      <c r="BO219">
        <f t="shared" si="12"/>
        <v>34</v>
      </c>
      <c r="BX219">
        <f t="shared" si="16"/>
        <v>-1.2676057054609604</v>
      </c>
      <c r="BY219">
        <f t="shared" si="18"/>
        <v>2</v>
      </c>
      <c r="BZ219">
        <f t="shared" si="17"/>
        <v>16</v>
      </c>
    </row>
    <row r="220" spans="1:78" x14ac:dyDescent="0.25">
      <c r="A220">
        <v>46228</v>
      </c>
      <c r="B220">
        <v>1</v>
      </c>
      <c r="C220">
        <v>1978</v>
      </c>
      <c r="D220" s="1">
        <v>45972.781886574077</v>
      </c>
      <c r="E220" t="s">
        <v>191</v>
      </c>
      <c r="F220">
        <v>1</v>
      </c>
      <c r="G220">
        <v>2</v>
      </c>
      <c r="H220">
        <v>2</v>
      </c>
      <c r="I220">
        <v>2</v>
      </c>
      <c r="J220">
        <v>2</v>
      </c>
      <c r="K220">
        <v>1</v>
      </c>
      <c r="L220">
        <v>2</v>
      </c>
      <c r="M220">
        <v>1</v>
      </c>
      <c r="N220">
        <v>1</v>
      </c>
      <c r="O220">
        <v>2</v>
      </c>
      <c r="P220">
        <v>2</v>
      </c>
      <c r="Q220">
        <v>1</v>
      </c>
      <c r="R220">
        <v>1</v>
      </c>
      <c r="S220">
        <v>1</v>
      </c>
      <c r="T220">
        <v>5</v>
      </c>
      <c r="U220">
        <v>1</v>
      </c>
      <c r="V220">
        <v>1</v>
      </c>
      <c r="W220">
        <v>5</v>
      </c>
      <c r="X220">
        <v>1</v>
      </c>
      <c r="Y220">
        <v>1</v>
      </c>
      <c r="Z220">
        <v>6</v>
      </c>
      <c r="AA220">
        <v>9</v>
      </c>
      <c r="AB220">
        <v>15</v>
      </c>
      <c r="AC220">
        <v>2</v>
      </c>
      <c r="AD220">
        <v>14</v>
      </c>
      <c r="AE220">
        <v>4</v>
      </c>
      <c r="AF220">
        <v>7</v>
      </c>
      <c r="AG220">
        <v>5</v>
      </c>
      <c r="AH220">
        <v>9</v>
      </c>
      <c r="AI220">
        <v>16</v>
      </c>
      <c r="AJ220">
        <v>21</v>
      </c>
      <c r="AK220">
        <v>7</v>
      </c>
      <c r="AL220">
        <v>6</v>
      </c>
      <c r="AM220">
        <v>3</v>
      </c>
      <c r="AN220">
        <v>8</v>
      </c>
      <c r="AO220">
        <v>8</v>
      </c>
      <c r="AP220">
        <v>7</v>
      </c>
      <c r="AQ220">
        <v>6</v>
      </c>
      <c r="AR220">
        <v>5</v>
      </c>
      <c r="AS220">
        <v>12</v>
      </c>
      <c r="AT220">
        <v>20</v>
      </c>
      <c r="AU220">
        <v>5</v>
      </c>
      <c r="AV220">
        <v>4</v>
      </c>
      <c r="AW220">
        <v>3</v>
      </c>
      <c r="AX220">
        <v>8</v>
      </c>
      <c r="AY220">
        <v>18</v>
      </c>
      <c r="AZ220">
        <v>15</v>
      </c>
      <c r="BA220">
        <v>9</v>
      </c>
      <c r="BB220">
        <v>6</v>
      </c>
      <c r="BC220">
        <v>2</v>
      </c>
      <c r="BD220">
        <v>1</v>
      </c>
      <c r="BE220">
        <v>14</v>
      </c>
      <c r="BF220">
        <v>13</v>
      </c>
      <c r="BG220">
        <v>10</v>
      </c>
      <c r="BH220">
        <v>17</v>
      </c>
      <c r="BI220">
        <v>7</v>
      </c>
      <c r="BJ220">
        <v>11</v>
      </c>
      <c r="BK220">
        <v>12</v>
      </c>
      <c r="BL220">
        <v>19</v>
      </c>
      <c r="BM220">
        <v>16</v>
      </c>
      <c r="BN220">
        <v>28</v>
      </c>
      <c r="BO220">
        <f t="shared" si="12"/>
        <v>35</v>
      </c>
      <c r="BX220">
        <f t="shared" si="16"/>
        <v>-1.2164610650613026</v>
      </c>
      <c r="BY220">
        <f t="shared" si="18"/>
        <v>3</v>
      </c>
      <c r="BZ220">
        <f t="shared" si="17"/>
        <v>16.7</v>
      </c>
    </row>
    <row r="221" spans="1:78" x14ac:dyDescent="0.25">
      <c r="A221">
        <v>46246</v>
      </c>
      <c r="B221">
        <v>1</v>
      </c>
      <c r="C221">
        <v>1996</v>
      </c>
      <c r="D221" s="1">
        <v>45972.794178240743</v>
      </c>
      <c r="E221" t="s">
        <v>156</v>
      </c>
      <c r="F221">
        <v>1</v>
      </c>
      <c r="G221">
        <v>2</v>
      </c>
      <c r="H221">
        <v>1</v>
      </c>
      <c r="I221">
        <v>2</v>
      </c>
      <c r="J221">
        <v>2</v>
      </c>
      <c r="K221">
        <v>1</v>
      </c>
      <c r="L221">
        <v>2</v>
      </c>
      <c r="M221">
        <v>2</v>
      </c>
      <c r="N221">
        <v>1</v>
      </c>
      <c r="O221">
        <v>1</v>
      </c>
      <c r="P221">
        <v>1</v>
      </c>
      <c r="Q221">
        <v>2</v>
      </c>
      <c r="R221">
        <v>1</v>
      </c>
      <c r="S221">
        <v>1</v>
      </c>
      <c r="T221">
        <v>4</v>
      </c>
      <c r="U221">
        <v>1</v>
      </c>
      <c r="V221">
        <v>2</v>
      </c>
      <c r="W221">
        <v>5</v>
      </c>
      <c r="X221">
        <v>1</v>
      </c>
      <c r="Y221">
        <v>2</v>
      </c>
      <c r="Z221">
        <v>3</v>
      </c>
      <c r="AA221">
        <v>14</v>
      </c>
      <c r="AB221">
        <v>3</v>
      </c>
      <c r="AC221">
        <v>3</v>
      </c>
      <c r="AD221">
        <v>3</v>
      </c>
      <c r="AE221">
        <v>3</v>
      </c>
      <c r="AF221">
        <v>6</v>
      </c>
      <c r="AG221">
        <v>3</v>
      </c>
      <c r="AH221">
        <v>3</v>
      </c>
      <c r="AI221">
        <v>3</v>
      </c>
      <c r="AJ221">
        <v>4</v>
      </c>
      <c r="AK221">
        <v>7</v>
      </c>
      <c r="AL221">
        <v>5</v>
      </c>
      <c r="AM221">
        <v>2</v>
      </c>
      <c r="AN221">
        <v>6</v>
      </c>
      <c r="AO221">
        <v>4</v>
      </c>
      <c r="AP221">
        <v>5</v>
      </c>
      <c r="AQ221">
        <v>3</v>
      </c>
      <c r="AR221">
        <v>4</v>
      </c>
      <c r="AS221">
        <v>5</v>
      </c>
      <c r="AT221">
        <v>20</v>
      </c>
      <c r="AU221">
        <v>1</v>
      </c>
      <c r="AV221">
        <v>9</v>
      </c>
      <c r="AW221">
        <v>5</v>
      </c>
      <c r="AX221">
        <v>10</v>
      </c>
      <c r="AY221">
        <v>7</v>
      </c>
      <c r="AZ221">
        <v>3</v>
      </c>
      <c r="BA221">
        <v>11</v>
      </c>
      <c r="BB221">
        <v>15</v>
      </c>
      <c r="BC221">
        <v>17</v>
      </c>
      <c r="BD221">
        <v>14</v>
      </c>
      <c r="BE221">
        <v>6</v>
      </c>
      <c r="BF221">
        <v>2</v>
      </c>
      <c r="BG221">
        <v>18</v>
      </c>
      <c r="BH221">
        <v>16</v>
      </c>
      <c r="BI221">
        <v>8</v>
      </c>
      <c r="BJ221">
        <v>13</v>
      </c>
      <c r="BK221">
        <v>4</v>
      </c>
      <c r="BL221">
        <v>19</v>
      </c>
      <c r="BM221">
        <v>12</v>
      </c>
      <c r="BN221">
        <v>29</v>
      </c>
      <c r="BO221">
        <f t="shared" si="12"/>
        <v>35</v>
      </c>
      <c r="BX221">
        <f t="shared" si="16"/>
        <v>-1.2164610650613026</v>
      </c>
      <c r="BY221">
        <f t="shared" si="18"/>
        <v>3</v>
      </c>
      <c r="BZ221">
        <f t="shared" si="17"/>
        <v>16.7</v>
      </c>
    </row>
    <row r="222" spans="1:78" x14ac:dyDescent="0.25">
      <c r="A222">
        <v>41804</v>
      </c>
      <c r="B222">
        <v>1</v>
      </c>
      <c r="C222">
        <v>2002</v>
      </c>
      <c r="D222" s="1">
        <v>45959.813171296293</v>
      </c>
      <c r="E222">
        <v>0</v>
      </c>
      <c r="F222">
        <v>1</v>
      </c>
      <c r="G222">
        <v>1</v>
      </c>
      <c r="H222">
        <v>1</v>
      </c>
      <c r="I222">
        <v>1</v>
      </c>
      <c r="J222">
        <v>3</v>
      </c>
      <c r="K222">
        <v>3</v>
      </c>
      <c r="L222">
        <v>3</v>
      </c>
      <c r="M222">
        <v>1</v>
      </c>
      <c r="N222">
        <v>1</v>
      </c>
      <c r="O222">
        <v>1</v>
      </c>
      <c r="P222">
        <v>1</v>
      </c>
      <c r="Q222">
        <v>1</v>
      </c>
      <c r="R222">
        <v>1</v>
      </c>
      <c r="S222">
        <v>1</v>
      </c>
      <c r="T222">
        <v>5</v>
      </c>
      <c r="U222">
        <v>1</v>
      </c>
      <c r="V222">
        <v>1</v>
      </c>
      <c r="W222">
        <v>5</v>
      </c>
      <c r="X222">
        <v>3</v>
      </c>
      <c r="Y222">
        <v>1</v>
      </c>
      <c r="Z222">
        <v>18</v>
      </c>
      <c r="AA222">
        <v>2</v>
      </c>
      <c r="AB222">
        <v>5</v>
      </c>
      <c r="AC222">
        <v>5</v>
      </c>
      <c r="AD222">
        <v>6</v>
      </c>
      <c r="AE222">
        <v>3</v>
      </c>
      <c r="AF222">
        <v>41</v>
      </c>
      <c r="AG222">
        <v>4</v>
      </c>
      <c r="AH222">
        <v>10</v>
      </c>
      <c r="AI222">
        <v>9</v>
      </c>
      <c r="AJ222">
        <v>4</v>
      </c>
      <c r="AK222">
        <v>6</v>
      </c>
      <c r="AL222">
        <v>4</v>
      </c>
      <c r="AM222">
        <v>2</v>
      </c>
      <c r="AN222">
        <v>8</v>
      </c>
      <c r="AO222">
        <v>6</v>
      </c>
      <c r="AP222">
        <v>8</v>
      </c>
      <c r="AQ222">
        <v>4</v>
      </c>
      <c r="AR222">
        <v>4</v>
      </c>
      <c r="AS222">
        <v>4</v>
      </c>
      <c r="AT222">
        <v>11</v>
      </c>
      <c r="AU222">
        <v>2</v>
      </c>
      <c r="AV222">
        <v>7</v>
      </c>
      <c r="AW222">
        <v>12</v>
      </c>
      <c r="AX222">
        <v>13</v>
      </c>
      <c r="AY222">
        <v>3</v>
      </c>
      <c r="AZ222">
        <v>9</v>
      </c>
      <c r="BA222">
        <v>16</v>
      </c>
      <c r="BB222">
        <v>4</v>
      </c>
      <c r="BC222">
        <v>1</v>
      </c>
      <c r="BD222">
        <v>20</v>
      </c>
      <c r="BE222">
        <v>6</v>
      </c>
      <c r="BF222">
        <v>17</v>
      </c>
      <c r="BG222">
        <v>19</v>
      </c>
      <c r="BH222">
        <v>5</v>
      </c>
      <c r="BI222">
        <v>14</v>
      </c>
      <c r="BJ222">
        <v>15</v>
      </c>
      <c r="BK222">
        <v>10</v>
      </c>
      <c r="BL222">
        <v>8</v>
      </c>
      <c r="BM222">
        <v>18</v>
      </c>
      <c r="BN222">
        <v>36</v>
      </c>
      <c r="BO222">
        <f t="shared" si="12"/>
        <v>36</v>
      </c>
      <c r="BX222">
        <f t="shared" si="16"/>
        <v>-1.165316424661645</v>
      </c>
      <c r="BY222">
        <f t="shared" si="18"/>
        <v>3</v>
      </c>
      <c r="BZ222">
        <f t="shared" si="17"/>
        <v>18.099999999999998</v>
      </c>
    </row>
    <row r="223" spans="1:78" x14ac:dyDescent="0.25">
      <c r="A223">
        <v>41903</v>
      </c>
      <c r="B223">
        <v>1</v>
      </c>
      <c r="C223">
        <v>2003</v>
      </c>
      <c r="D223" s="1">
        <v>45959.845381944448</v>
      </c>
      <c r="E223" t="s">
        <v>125</v>
      </c>
      <c r="F223">
        <v>1</v>
      </c>
      <c r="G223">
        <v>2</v>
      </c>
      <c r="H223">
        <v>1</v>
      </c>
      <c r="I223">
        <v>2</v>
      </c>
      <c r="J223">
        <v>2</v>
      </c>
      <c r="K223">
        <v>2</v>
      </c>
      <c r="L223">
        <v>2</v>
      </c>
      <c r="M223">
        <v>1</v>
      </c>
      <c r="N223">
        <v>2</v>
      </c>
      <c r="O223">
        <v>2</v>
      </c>
      <c r="P223">
        <v>2</v>
      </c>
      <c r="Q223">
        <v>2</v>
      </c>
      <c r="R223">
        <v>2</v>
      </c>
      <c r="S223">
        <v>2</v>
      </c>
      <c r="T223">
        <v>2</v>
      </c>
      <c r="U223">
        <v>2</v>
      </c>
      <c r="V223">
        <v>2</v>
      </c>
      <c r="W223">
        <v>2</v>
      </c>
      <c r="X223">
        <v>2</v>
      </c>
      <c r="Y223">
        <v>2</v>
      </c>
      <c r="Z223">
        <v>2</v>
      </c>
      <c r="AA223">
        <v>1</v>
      </c>
      <c r="AB223">
        <v>2</v>
      </c>
      <c r="AC223">
        <v>4</v>
      </c>
      <c r="AD223">
        <v>2</v>
      </c>
      <c r="AE223">
        <v>4</v>
      </c>
      <c r="AF223">
        <v>1</v>
      </c>
      <c r="AG223">
        <v>2</v>
      </c>
      <c r="AH223">
        <v>2</v>
      </c>
      <c r="AI223">
        <v>1</v>
      </c>
      <c r="AJ223">
        <v>2</v>
      </c>
      <c r="AK223">
        <v>3</v>
      </c>
      <c r="AL223">
        <v>5</v>
      </c>
      <c r="AM223">
        <v>7</v>
      </c>
      <c r="AN223">
        <v>1</v>
      </c>
      <c r="AO223">
        <v>2</v>
      </c>
      <c r="AP223">
        <v>2</v>
      </c>
      <c r="AQ223">
        <v>1</v>
      </c>
      <c r="AR223">
        <v>2</v>
      </c>
      <c r="AS223">
        <v>3</v>
      </c>
      <c r="AT223">
        <v>7</v>
      </c>
      <c r="AU223">
        <v>9</v>
      </c>
      <c r="AV223">
        <v>6</v>
      </c>
      <c r="AW223">
        <v>3</v>
      </c>
      <c r="AX223">
        <v>10</v>
      </c>
      <c r="AY223">
        <v>1</v>
      </c>
      <c r="AZ223">
        <v>14</v>
      </c>
      <c r="BA223">
        <v>16</v>
      </c>
      <c r="BB223">
        <v>4</v>
      </c>
      <c r="BC223">
        <v>15</v>
      </c>
      <c r="BD223">
        <v>13</v>
      </c>
      <c r="BE223">
        <v>8</v>
      </c>
      <c r="BF223">
        <v>5</v>
      </c>
      <c r="BG223">
        <v>2</v>
      </c>
      <c r="BH223">
        <v>11</v>
      </c>
      <c r="BI223">
        <v>18</v>
      </c>
      <c r="BJ223">
        <v>20</v>
      </c>
      <c r="BK223">
        <v>19</v>
      </c>
      <c r="BL223">
        <v>17</v>
      </c>
      <c r="BM223">
        <v>12</v>
      </c>
      <c r="BN223">
        <v>51</v>
      </c>
      <c r="BO223">
        <f t="shared" si="12"/>
        <v>37</v>
      </c>
      <c r="BX223">
        <f t="shared" si="16"/>
        <v>-1.1141717842619874</v>
      </c>
      <c r="BY223">
        <f t="shared" si="18"/>
        <v>3</v>
      </c>
      <c r="BZ223">
        <f t="shared" si="17"/>
        <v>18.8</v>
      </c>
    </row>
    <row r="224" spans="1:78" x14ac:dyDescent="0.25">
      <c r="A224">
        <v>46355</v>
      </c>
      <c r="B224">
        <v>1</v>
      </c>
      <c r="C224">
        <v>2006</v>
      </c>
      <c r="D224" s="1">
        <v>45972.944525462961</v>
      </c>
      <c r="E224">
        <v>0</v>
      </c>
      <c r="F224">
        <v>1</v>
      </c>
      <c r="G224">
        <v>1</v>
      </c>
      <c r="H224">
        <v>1</v>
      </c>
      <c r="I224">
        <v>1</v>
      </c>
      <c r="J224">
        <v>3</v>
      </c>
      <c r="K224">
        <v>3</v>
      </c>
      <c r="L224">
        <v>3</v>
      </c>
      <c r="M224">
        <v>2</v>
      </c>
      <c r="N224">
        <v>1</v>
      </c>
      <c r="O224">
        <v>1</v>
      </c>
      <c r="P224">
        <v>1</v>
      </c>
      <c r="Q224">
        <v>1</v>
      </c>
      <c r="R224">
        <v>3</v>
      </c>
      <c r="S224">
        <v>2</v>
      </c>
      <c r="T224">
        <v>1</v>
      </c>
      <c r="U224">
        <v>1</v>
      </c>
      <c r="V224">
        <v>2</v>
      </c>
      <c r="W224">
        <v>3</v>
      </c>
      <c r="X224">
        <v>3</v>
      </c>
      <c r="Y224">
        <v>3</v>
      </c>
      <c r="Z224">
        <v>5</v>
      </c>
      <c r="AA224">
        <v>7</v>
      </c>
      <c r="AB224">
        <v>4</v>
      </c>
      <c r="AC224">
        <v>8</v>
      </c>
      <c r="AD224">
        <v>3</v>
      </c>
      <c r="AE224">
        <v>4</v>
      </c>
      <c r="AF224">
        <v>5</v>
      </c>
      <c r="AG224">
        <v>3</v>
      </c>
      <c r="AH224">
        <v>3</v>
      </c>
      <c r="AI224">
        <v>4</v>
      </c>
      <c r="AJ224">
        <v>8</v>
      </c>
      <c r="AK224">
        <v>6</v>
      </c>
      <c r="AL224">
        <v>4</v>
      </c>
      <c r="AM224">
        <v>3</v>
      </c>
      <c r="AN224">
        <v>3</v>
      </c>
      <c r="AO224">
        <v>2</v>
      </c>
      <c r="AP224">
        <v>8</v>
      </c>
      <c r="AQ224">
        <v>3</v>
      </c>
      <c r="AR224">
        <v>5</v>
      </c>
      <c r="AS224">
        <v>4</v>
      </c>
      <c r="AT224">
        <v>8</v>
      </c>
      <c r="AU224">
        <v>15</v>
      </c>
      <c r="AV224">
        <v>11</v>
      </c>
      <c r="AW224">
        <v>9</v>
      </c>
      <c r="AX224">
        <v>13</v>
      </c>
      <c r="AY224">
        <v>1</v>
      </c>
      <c r="AZ224">
        <v>2</v>
      </c>
      <c r="BA224">
        <v>5</v>
      </c>
      <c r="BB224">
        <v>16</v>
      </c>
      <c r="BC224">
        <v>10</v>
      </c>
      <c r="BD224">
        <v>19</v>
      </c>
      <c r="BE224">
        <v>3</v>
      </c>
      <c r="BF224">
        <v>14</v>
      </c>
      <c r="BG224">
        <v>4</v>
      </c>
      <c r="BH224">
        <v>17</v>
      </c>
      <c r="BI224">
        <v>12</v>
      </c>
      <c r="BJ224">
        <v>6</v>
      </c>
      <c r="BK224">
        <v>18</v>
      </c>
      <c r="BL224">
        <v>7</v>
      </c>
      <c r="BM224">
        <v>20</v>
      </c>
      <c r="BN224">
        <v>62</v>
      </c>
      <c r="BO224">
        <f t="shared" si="12"/>
        <v>37</v>
      </c>
      <c r="BX224">
        <f t="shared" si="16"/>
        <v>-1.1141717842619874</v>
      </c>
      <c r="BY224">
        <f t="shared" si="18"/>
        <v>3</v>
      </c>
      <c r="BZ224">
        <f t="shared" si="17"/>
        <v>18.8</v>
      </c>
    </row>
    <row r="225" spans="1:78" x14ac:dyDescent="0.25">
      <c r="A225">
        <v>46409</v>
      </c>
      <c r="B225">
        <v>1</v>
      </c>
      <c r="C225">
        <v>2005</v>
      </c>
      <c r="D225" s="1">
        <v>45972.945185185185</v>
      </c>
      <c r="E225" t="s">
        <v>66</v>
      </c>
      <c r="F225">
        <v>1</v>
      </c>
      <c r="G225">
        <v>2</v>
      </c>
      <c r="H225">
        <v>1</v>
      </c>
      <c r="I225">
        <v>2</v>
      </c>
      <c r="J225">
        <v>2</v>
      </c>
      <c r="K225">
        <v>1</v>
      </c>
      <c r="L225">
        <v>2</v>
      </c>
      <c r="M225">
        <v>1</v>
      </c>
      <c r="N225">
        <v>2</v>
      </c>
      <c r="O225">
        <v>2</v>
      </c>
      <c r="P225">
        <v>2</v>
      </c>
      <c r="Q225">
        <v>2</v>
      </c>
      <c r="R225">
        <v>1</v>
      </c>
      <c r="S225">
        <v>1</v>
      </c>
      <c r="T225">
        <v>4</v>
      </c>
      <c r="U225">
        <v>2</v>
      </c>
      <c r="V225">
        <v>2</v>
      </c>
      <c r="W225">
        <v>5</v>
      </c>
      <c r="X225">
        <v>1</v>
      </c>
      <c r="Y225">
        <v>2</v>
      </c>
      <c r="Z225">
        <v>4</v>
      </c>
      <c r="AA225">
        <v>3</v>
      </c>
      <c r="AB225">
        <v>30</v>
      </c>
      <c r="AC225">
        <v>4</v>
      </c>
      <c r="AD225">
        <v>2</v>
      </c>
      <c r="AE225">
        <v>2</v>
      </c>
      <c r="AF225">
        <v>7</v>
      </c>
      <c r="AG225">
        <v>2</v>
      </c>
      <c r="AH225">
        <v>3</v>
      </c>
      <c r="AI225">
        <v>5</v>
      </c>
      <c r="AJ225">
        <v>4</v>
      </c>
      <c r="AK225">
        <v>4</v>
      </c>
      <c r="AL225">
        <v>4</v>
      </c>
      <c r="AM225">
        <v>4</v>
      </c>
      <c r="AN225">
        <v>3</v>
      </c>
      <c r="AO225">
        <v>3</v>
      </c>
      <c r="AP225">
        <v>7</v>
      </c>
      <c r="AQ225">
        <v>3</v>
      </c>
      <c r="AR225">
        <v>4</v>
      </c>
      <c r="AS225">
        <v>4</v>
      </c>
      <c r="AT225">
        <v>7</v>
      </c>
      <c r="AU225">
        <v>20</v>
      </c>
      <c r="AV225">
        <v>11</v>
      </c>
      <c r="AW225">
        <v>15</v>
      </c>
      <c r="AX225">
        <v>12</v>
      </c>
      <c r="AY225">
        <v>14</v>
      </c>
      <c r="AZ225">
        <v>4</v>
      </c>
      <c r="BA225">
        <v>6</v>
      </c>
      <c r="BB225">
        <v>16</v>
      </c>
      <c r="BC225">
        <v>3</v>
      </c>
      <c r="BD225">
        <v>19</v>
      </c>
      <c r="BE225">
        <v>1</v>
      </c>
      <c r="BF225">
        <v>17</v>
      </c>
      <c r="BG225">
        <v>2</v>
      </c>
      <c r="BH225">
        <v>13</v>
      </c>
      <c r="BI225">
        <v>18</v>
      </c>
      <c r="BJ225">
        <v>10</v>
      </c>
      <c r="BK225">
        <v>8</v>
      </c>
      <c r="BL225">
        <v>5</v>
      </c>
      <c r="BM225">
        <v>9</v>
      </c>
      <c r="BN225">
        <v>35</v>
      </c>
      <c r="BO225">
        <f t="shared" si="12"/>
        <v>38</v>
      </c>
      <c r="BX225">
        <f t="shared" si="16"/>
        <v>-1.0630271438623295</v>
      </c>
      <c r="BY225">
        <f t="shared" si="18"/>
        <v>3</v>
      </c>
      <c r="BZ225">
        <f t="shared" si="17"/>
        <v>20.200000000000003</v>
      </c>
    </row>
    <row r="226" spans="1:78" x14ac:dyDescent="0.25">
      <c r="A226">
        <v>41518</v>
      </c>
      <c r="B226">
        <v>1</v>
      </c>
      <c r="C226">
        <v>1999</v>
      </c>
      <c r="D226" s="1">
        <v>45959.627060185187</v>
      </c>
      <c r="E226" t="s">
        <v>166</v>
      </c>
      <c r="F226">
        <v>1</v>
      </c>
      <c r="G226">
        <v>1</v>
      </c>
      <c r="H226">
        <v>1</v>
      </c>
      <c r="I226">
        <v>2</v>
      </c>
      <c r="J226">
        <v>4</v>
      </c>
      <c r="K226">
        <v>2</v>
      </c>
      <c r="L226">
        <v>4</v>
      </c>
      <c r="M226">
        <v>2</v>
      </c>
      <c r="N226">
        <v>1</v>
      </c>
      <c r="O226">
        <v>1</v>
      </c>
      <c r="P226">
        <v>1</v>
      </c>
      <c r="Q226">
        <v>1</v>
      </c>
      <c r="R226">
        <v>1</v>
      </c>
      <c r="S226">
        <v>1</v>
      </c>
      <c r="T226">
        <v>4</v>
      </c>
      <c r="U226">
        <v>1</v>
      </c>
      <c r="V226">
        <v>4</v>
      </c>
      <c r="W226">
        <v>5</v>
      </c>
      <c r="X226">
        <v>1</v>
      </c>
      <c r="Y226">
        <v>1</v>
      </c>
      <c r="Z226">
        <v>3</v>
      </c>
      <c r="AA226">
        <v>6</v>
      </c>
      <c r="AB226">
        <v>4</v>
      </c>
      <c r="AC226">
        <v>85</v>
      </c>
      <c r="AD226">
        <v>6</v>
      </c>
      <c r="AE226">
        <v>5</v>
      </c>
      <c r="AF226">
        <v>4</v>
      </c>
      <c r="AG226">
        <v>4</v>
      </c>
      <c r="AH226">
        <v>3</v>
      </c>
      <c r="AI226">
        <v>2</v>
      </c>
      <c r="AJ226">
        <v>4</v>
      </c>
      <c r="AK226">
        <v>6</v>
      </c>
      <c r="AL226">
        <v>2</v>
      </c>
      <c r="AM226">
        <v>2</v>
      </c>
      <c r="AN226">
        <v>4</v>
      </c>
      <c r="AO226">
        <v>2</v>
      </c>
      <c r="AP226">
        <v>4</v>
      </c>
      <c r="AQ226">
        <v>4</v>
      </c>
      <c r="AR226">
        <v>3</v>
      </c>
      <c r="AS226">
        <v>11</v>
      </c>
      <c r="AT226">
        <v>10</v>
      </c>
      <c r="AU226">
        <v>3</v>
      </c>
      <c r="AV226">
        <v>8</v>
      </c>
      <c r="AW226">
        <v>4</v>
      </c>
      <c r="AX226">
        <v>1</v>
      </c>
      <c r="AY226">
        <v>7</v>
      </c>
      <c r="AZ226">
        <v>17</v>
      </c>
      <c r="BA226">
        <v>11</v>
      </c>
      <c r="BB226">
        <v>16</v>
      </c>
      <c r="BC226">
        <v>18</v>
      </c>
      <c r="BD226">
        <v>19</v>
      </c>
      <c r="BE226">
        <v>12</v>
      </c>
      <c r="BF226">
        <v>14</v>
      </c>
      <c r="BG226">
        <v>9</v>
      </c>
      <c r="BH226">
        <v>6</v>
      </c>
      <c r="BI226">
        <v>5</v>
      </c>
      <c r="BJ226">
        <v>13</v>
      </c>
      <c r="BK226">
        <v>2</v>
      </c>
      <c r="BL226">
        <v>20</v>
      </c>
      <c r="BM226">
        <v>15</v>
      </c>
      <c r="BN226">
        <v>43</v>
      </c>
      <c r="BO226">
        <f t="shared" si="12"/>
        <v>39</v>
      </c>
      <c r="BX226">
        <f t="shared" si="16"/>
        <v>-1.0118825034626719</v>
      </c>
      <c r="BY226">
        <f t="shared" si="18"/>
        <v>3</v>
      </c>
      <c r="BZ226">
        <f t="shared" si="17"/>
        <v>20.9</v>
      </c>
    </row>
    <row r="227" spans="1:78" x14ac:dyDescent="0.25">
      <c r="A227">
        <v>46422</v>
      </c>
      <c r="B227">
        <v>1</v>
      </c>
      <c r="C227">
        <v>2006</v>
      </c>
      <c r="D227" s="1">
        <v>45972.945752314816</v>
      </c>
      <c r="E227" t="s">
        <v>94</v>
      </c>
      <c r="F227">
        <v>1</v>
      </c>
      <c r="G227">
        <v>2</v>
      </c>
      <c r="H227">
        <v>1</v>
      </c>
      <c r="I227">
        <v>1</v>
      </c>
      <c r="J227">
        <v>1</v>
      </c>
      <c r="K227">
        <v>2</v>
      </c>
      <c r="L227">
        <v>3</v>
      </c>
      <c r="M227">
        <v>1</v>
      </c>
      <c r="N227">
        <v>1</v>
      </c>
      <c r="O227">
        <v>1</v>
      </c>
      <c r="P227">
        <v>3</v>
      </c>
      <c r="Q227">
        <v>1</v>
      </c>
      <c r="R227">
        <v>5</v>
      </c>
      <c r="S227">
        <v>1</v>
      </c>
      <c r="T227">
        <v>5</v>
      </c>
      <c r="U227">
        <v>1</v>
      </c>
      <c r="V227">
        <v>1</v>
      </c>
      <c r="W227">
        <v>5</v>
      </c>
      <c r="X227">
        <v>1</v>
      </c>
      <c r="Y227">
        <v>2</v>
      </c>
      <c r="Z227">
        <v>4</v>
      </c>
      <c r="AA227">
        <v>5</v>
      </c>
      <c r="AB227">
        <v>4</v>
      </c>
      <c r="AC227">
        <v>6</v>
      </c>
      <c r="AD227">
        <v>2</v>
      </c>
      <c r="AE227">
        <v>2</v>
      </c>
      <c r="AF227">
        <v>3</v>
      </c>
      <c r="AG227">
        <v>3</v>
      </c>
      <c r="AH227">
        <v>4</v>
      </c>
      <c r="AI227">
        <v>4</v>
      </c>
      <c r="AJ227">
        <v>3</v>
      </c>
      <c r="AK227">
        <v>8</v>
      </c>
      <c r="AL227">
        <v>3</v>
      </c>
      <c r="AM227">
        <v>3</v>
      </c>
      <c r="AN227">
        <v>3</v>
      </c>
      <c r="AO227">
        <v>6</v>
      </c>
      <c r="AP227">
        <v>4</v>
      </c>
      <c r="AQ227">
        <v>2</v>
      </c>
      <c r="AR227">
        <v>2</v>
      </c>
      <c r="AS227">
        <v>5</v>
      </c>
      <c r="AT227">
        <v>19</v>
      </c>
      <c r="AU227">
        <v>1</v>
      </c>
      <c r="AV227">
        <v>14</v>
      </c>
      <c r="AW227">
        <v>6</v>
      </c>
      <c r="AX227">
        <v>11</v>
      </c>
      <c r="AY227">
        <v>13</v>
      </c>
      <c r="AZ227">
        <v>4</v>
      </c>
      <c r="BA227">
        <v>10</v>
      </c>
      <c r="BB227">
        <v>15</v>
      </c>
      <c r="BC227">
        <v>2</v>
      </c>
      <c r="BD227">
        <v>7</v>
      </c>
      <c r="BE227">
        <v>17</v>
      </c>
      <c r="BF227">
        <v>12</v>
      </c>
      <c r="BG227">
        <v>5</v>
      </c>
      <c r="BH227">
        <v>20</v>
      </c>
      <c r="BI227">
        <v>9</v>
      </c>
      <c r="BJ227">
        <v>16</v>
      </c>
      <c r="BK227">
        <v>3</v>
      </c>
      <c r="BL227">
        <v>18</v>
      </c>
      <c r="BM227">
        <v>8</v>
      </c>
      <c r="BN227">
        <v>51</v>
      </c>
      <c r="BO227">
        <f t="shared" si="12"/>
        <v>39</v>
      </c>
      <c r="BX227">
        <f t="shared" si="16"/>
        <v>-1.0118825034626719</v>
      </c>
      <c r="BY227">
        <f t="shared" si="18"/>
        <v>3</v>
      </c>
      <c r="BZ227">
        <f t="shared" si="17"/>
        <v>20.9</v>
      </c>
    </row>
    <row r="228" spans="1:78" x14ac:dyDescent="0.25">
      <c r="A228">
        <v>45735</v>
      </c>
      <c r="B228">
        <v>1</v>
      </c>
      <c r="C228">
        <v>2000</v>
      </c>
      <c r="D228" s="1">
        <v>45969.679861111108</v>
      </c>
      <c r="E228" t="s">
        <v>66</v>
      </c>
      <c r="F228">
        <v>2</v>
      </c>
      <c r="G228">
        <v>2</v>
      </c>
      <c r="H228">
        <v>1</v>
      </c>
      <c r="I228">
        <v>2</v>
      </c>
      <c r="J228">
        <v>4</v>
      </c>
      <c r="K228">
        <v>3</v>
      </c>
      <c r="L228">
        <v>2</v>
      </c>
      <c r="M228">
        <v>2</v>
      </c>
      <c r="N228">
        <v>2</v>
      </c>
      <c r="O228">
        <v>2</v>
      </c>
      <c r="P228">
        <v>2</v>
      </c>
      <c r="Q228">
        <v>2</v>
      </c>
      <c r="R228">
        <v>2</v>
      </c>
      <c r="S228">
        <v>1</v>
      </c>
      <c r="T228">
        <v>2</v>
      </c>
      <c r="U228">
        <v>1</v>
      </c>
      <c r="V228">
        <v>2</v>
      </c>
      <c r="W228">
        <v>2</v>
      </c>
      <c r="X228">
        <v>2</v>
      </c>
      <c r="Y228">
        <v>2</v>
      </c>
      <c r="Z228">
        <v>2</v>
      </c>
      <c r="AA228">
        <v>5</v>
      </c>
      <c r="AB228">
        <v>2</v>
      </c>
      <c r="AC228">
        <v>3</v>
      </c>
      <c r="AD228">
        <v>3</v>
      </c>
      <c r="AE228">
        <v>6</v>
      </c>
      <c r="AF228">
        <v>2</v>
      </c>
      <c r="AG228">
        <v>1</v>
      </c>
      <c r="AH228">
        <v>5</v>
      </c>
      <c r="AI228">
        <v>1</v>
      </c>
      <c r="AJ228">
        <v>2</v>
      </c>
      <c r="AK228">
        <v>2</v>
      </c>
      <c r="AL228">
        <v>4</v>
      </c>
      <c r="AM228">
        <v>1</v>
      </c>
      <c r="AN228">
        <v>1</v>
      </c>
      <c r="AO228">
        <v>2</v>
      </c>
      <c r="AP228">
        <v>4</v>
      </c>
      <c r="AQ228">
        <v>1</v>
      </c>
      <c r="AR228">
        <v>2</v>
      </c>
      <c r="AS228">
        <v>1</v>
      </c>
      <c r="AT228">
        <v>10</v>
      </c>
      <c r="AU228">
        <v>2</v>
      </c>
      <c r="AV228">
        <v>3</v>
      </c>
      <c r="AW228">
        <v>7</v>
      </c>
      <c r="AX228">
        <v>20</v>
      </c>
      <c r="AY228">
        <v>1</v>
      </c>
      <c r="AZ228">
        <v>9</v>
      </c>
      <c r="BA228">
        <v>14</v>
      </c>
      <c r="BB228">
        <v>4</v>
      </c>
      <c r="BC228">
        <v>17</v>
      </c>
      <c r="BD228">
        <v>16</v>
      </c>
      <c r="BE228">
        <v>12</v>
      </c>
      <c r="BF228">
        <v>8</v>
      </c>
      <c r="BG228">
        <v>19</v>
      </c>
      <c r="BH228">
        <v>15</v>
      </c>
      <c r="BI228">
        <v>18</v>
      </c>
      <c r="BJ228">
        <v>5</v>
      </c>
      <c r="BK228">
        <v>6</v>
      </c>
      <c r="BL228">
        <v>13</v>
      </c>
      <c r="BM228">
        <v>11</v>
      </c>
      <c r="BN228">
        <v>52</v>
      </c>
      <c r="BO228">
        <f t="shared" si="12"/>
        <v>40</v>
      </c>
      <c r="BX228">
        <f t="shared" ref="BX228:BX259" si="19">(BO228-$BV$2)/$BW$2</f>
        <v>-0.96073786306301423</v>
      </c>
      <c r="BY228">
        <f t="shared" si="18"/>
        <v>3</v>
      </c>
      <c r="BZ228">
        <f t="shared" ref="BZ228:BZ259" si="20">_xlfn.PERCENTRANK.INC(BO$196:BO$339,BO228)*100</f>
        <v>22.3</v>
      </c>
    </row>
    <row r="229" spans="1:78" x14ac:dyDescent="0.25">
      <c r="A229">
        <v>46314</v>
      </c>
      <c r="B229">
        <v>1</v>
      </c>
      <c r="C229">
        <v>2007</v>
      </c>
      <c r="D229" s="1">
        <v>45972.944386574076</v>
      </c>
      <c r="E229" t="s">
        <v>74</v>
      </c>
      <c r="F229">
        <v>2</v>
      </c>
      <c r="G229">
        <v>2</v>
      </c>
      <c r="H229">
        <v>1</v>
      </c>
      <c r="I229">
        <v>3</v>
      </c>
      <c r="J229">
        <v>4</v>
      </c>
      <c r="K229">
        <v>3</v>
      </c>
      <c r="L229">
        <v>2</v>
      </c>
      <c r="M229">
        <v>1</v>
      </c>
      <c r="N229">
        <v>2</v>
      </c>
      <c r="O229">
        <v>1</v>
      </c>
      <c r="P229">
        <v>2</v>
      </c>
      <c r="Q229">
        <v>1</v>
      </c>
      <c r="R229">
        <v>1</v>
      </c>
      <c r="S229">
        <v>1</v>
      </c>
      <c r="T229">
        <v>5</v>
      </c>
      <c r="U229">
        <v>1</v>
      </c>
      <c r="V229">
        <v>3</v>
      </c>
      <c r="W229">
        <v>5</v>
      </c>
      <c r="X229">
        <v>1</v>
      </c>
      <c r="Y229">
        <v>2</v>
      </c>
      <c r="Z229">
        <v>4</v>
      </c>
      <c r="AA229">
        <v>6</v>
      </c>
      <c r="AB229">
        <v>3</v>
      </c>
      <c r="AC229">
        <v>6</v>
      </c>
      <c r="AD229">
        <v>4</v>
      </c>
      <c r="AE229">
        <v>3</v>
      </c>
      <c r="AF229">
        <v>5</v>
      </c>
      <c r="AG229">
        <v>3</v>
      </c>
      <c r="AH229">
        <v>6</v>
      </c>
      <c r="AI229">
        <v>4</v>
      </c>
      <c r="AJ229">
        <v>15</v>
      </c>
      <c r="AK229">
        <v>2</v>
      </c>
      <c r="AL229">
        <v>5</v>
      </c>
      <c r="AM229">
        <v>3</v>
      </c>
      <c r="AN229">
        <v>4</v>
      </c>
      <c r="AO229">
        <v>5</v>
      </c>
      <c r="AP229">
        <v>7</v>
      </c>
      <c r="AQ229">
        <v>5</v>
      </c>
      <c r="AR229">
        <v>6</v>
      </c>
      <c r="AS229">
        <v>5</v>
      </c>
      <c r="AT229">
        <v>11</v>
      </c>
      <c r="AU229">
        <v>5</v>
      </c>
      <c r="AV229">
        <v>20</v>
      </c>
      <c r="AW229">
        <v>6</v>
      </c>
      <c r="AX229">
        <v>10</v>
      </c>
      <c r="AY229">
        <v>9</v>
      </c>
      <c r="AZ229">
        <v>19</v>
      </c>
      <c r="BA229">
        <v>12</v>
      </c>
      <c r="BB229">
        <v>8</v>
      </c>
      <c r="BC229">
        <v>15</v>
      </c>
      <c r="BD229">
        <v>3</v>
      </c>
      <c r="BE229">
        <v>14</v>
      </c>
      <c r="BF229">
        <v>17</v>
      </c>
      <c r="BG229">
        <v>16</v>
      </c>
      <c r="BH229">
        <v>7</v>
      </c>
      <c r="BI229">
        <v>2</v>
      </c>
      <c r="BJ229">
        <v>4</v>
      </c>
      <c r="BK229">
        <v>1</v>
      </c>
      <c r="BL229">
        <v>13</v>
      </c>
      <c r="BM229">
        <v>18</v>
      </c>
      <c r="BN229">
        <v>41</v>
      </c>
      <c r="BO229">
        <f t="shared" si="12"/>
        <v>43</v>
      </c>
      <c r="BX229">
        <f t="shared" si="19"/>
        <v>-0.8073039418640412</v>
      </c>
      <c r="BY229">
        <f t="shared" si="18"/>
        <v>3</v>
      </c>
      <c r="BZ229">
        <f t="shared" si="20"/>
        <v>23</v>
      </c>
    </row>
    <row r="230" spans="1:78" x14ac:dyDescent="0.25">
      <c r="A230">
        <v>46303</v>
      </c>
      <c r="B230">
        <v>1</v>
      </c>
      <c r="C230">
        <v>2002</v>
      </c>
      <c r="D230" s="1">
        <v>45972.946782407409</v>
      </c>
      <c r="E230" t="s">
        <v>153</v>
      </c>
      <c r="F230">
        <v>2</v>
      </c>
      <c r="G230">
        <v>1</v>
      </c>
      <c r="H230">
        <v>2</v>
      </c>
      <c r="I230">
        <v>1</v>
      </c>
      <c r="J230">
        <v>2</v>
      </c>
      <c r="K230">
        <v>1</v>
      </c>
      <c r="L230">
        <v>1</v>
      </c>
      <c r="M230">
        <v>4</v>
      </c>
      <c r="N230">
        <v>4</v>
      </c>
      <c r="O230">
        <v>1</v>
      </c>
      <c r="P230">
        <v>2</v>
      </c>
      <c r="Q230">
        <v>2</v>
      </c>
      <c r="R230">
        <v>1</v>
      </c>
      <c r="S230">
        <v>2</v>
      </c>
      <c r="T230">
        <v>4</v>
      </c>
      <c r="U230">
        <v>1</v>
      </c>
      <c r="V230">
        <v>4</v>
      </c>
      <c r="W230">
        <v>5</v>
      </c>
      <c r="X230">
        <v>1</v>
      </c>
      <c r="Y230">
        <v>2</v>
      </c>
      <c r="Z230">
        <v>11</v>
      </c>
      <c r="AA230">
        <v>8</v>
      </c>
      <c r="AB230">
        <v>26</v>
      </c>
      <c r="AC230">
        <v>11</v>
      </c>
      <c r="AD230">
        <v>7</v>
      </c>
      <c r="AE230">
        <v>26</v>
      </c>
      <c r="AF230">
        <v>10</v>
      </c>
      <c r="AG230">
        <v>51</v>
      </c>
      <c r="AH230">
        <v>26</v>
      </c>
      <c r="AI230">
        <v>4</v>
      </c>
      <c r="AJ230">
        <v>12</v>
      </c>
      <c r="AK230">
        <v>13</v>
      </c>
      <c r="AL230">
        <v>6</v>
      </c>
      <c r="AM230">
        <v>14</v>
      </c>
      <c r="AN230">
        <v>14</v>
      </c>
      <c r="AO230">
        <v>3</v>
      </c>
      <c r="AP230">
        <v>12</v>
      </c>
      <c r="AQ230">
        <v>11</v>
      </c>
      <c r="AR230">
        <v>20</v>
      </c>
      <c r="AS230">
        <v>11</v>
      </c>
      <c r="AT230">
        <v>3</v>
      </c>
      <c r="AU230">
        <v>20</v>
      </c>
      <c r="AV230">
        <v>7</v>
      </c>
      <c r="AW230">
        <v>4</v>
      </c>
      <c r="AX230">
        <v>6</v>
      </c>
      <c r="AY230">
        <v>10</v>
      </c>
      <c r="AZ230">
        <v>8</v>
      </c>
      <c r="BA230">
        <v>1</v>
      </c>
      <c r="BB230">
        <v>16</v>
      </c>
      <c r="BC230">
        <v>13</v>
      </c>
      <c r="BD230">
        <v>18</v>
      </c>
      <c r="BE230">
        <v>11</v>
      </c>
      <c r="BF230">
        <v>14</v>
      </c>
      <c r="BG230">
        <v>12</v>
      </c>
      <c r="BH230">
        <v>9</v>
      </c>
      <c r="BI230">
        <v>15</v>
      </c>
      <c r="BJ230">
        <v>17</v>
      </c>
      <c r="BK230">
        <v>5</v>
      </c>
      <c r="BL230">
        <v>2</v>
      </c>
      <c r="BM230">
        <v>19</v>
      </c>
      <c r="BN230">
        <v>50</v>
      </c>
      <c r="BO230">
        <f t="shared" si="12"/>
        <v>43</v>
      </c>
      <c r="BX230">
        <f t="shared" si="19"/>
        <v>-0.8073039418640412</v>
      </c>
      <c r="BY230">
        <f t="shared" si="18"/>
        <v>3</v>
      </c>
      <c r="BZ230">
        <f t="shared" si="20"/>
        <v>23</v>
      </c>
    </row>
    <row r="231" spans="1:78" x14ac:dyDescent="0.25">
      <c r="A231">
        <v>46291</v>
      </c>
      <c r="B231">
        <v>1</v>
      </c>
      <c r="C231">
        <v>2004</v>
      </c>
      <c r="D231" s="1">
        <v>45972.943506944444</v>
      </c>
      <c r="E231" t="s">
        <v>117</v>
      </c>
      <c r="F231">
        <v>2</v>
      </c>
      <c r="G231">
        <v>2</v>
      </c>
      <c r="H231">
        <v>1</v>
      </c>
      <c r="I231">
        <v>1</v>
      </c>
      <c r="J231">
        <v>4</v>
      </c>
      <c r="K231">
        <v>3</v>
      </c>
      <c r="L231">
        <v>2</v>
      </c>
      <c r="M231">
        <v>2</v>
      </c>
      <c r="N231">
        <v>1</v>
      </c>
      <c r="O231">
        <v>2</v>
      </c>
      <c r="P231">
        <v>1</v>
      </c>
      <c r="Q231">
        <v>2</v>
      </c>
      <c r="R231">
        <v>1</v>
      </c>
      <c r="S231">
        <v>2</v>
      </c>
      <c r="T231">
        <v>2</v>
      </c>
      <c r="U231">
        <v>2</v>
      </c>
      <c r="V231">
        <v>4</v>
      </c>
      <c r="W231">
        <v>4</v>
      </c>
      <c r="X231">
        <v>4</v>
      </c>
      <c r="Y231">
        <v>2</v>
      </c>
      <c r="Z231">
        <v>5</v>
      </c>
      <c r="AA231">
        <v>3</v>
      </c>
      <c r="AB231">
        <v>5</v>
      </c>
      <c r="AC231">
        <v>5</v>
      </c>
      <c r="AD231">
        <v>3</v>
      </c>
      <c r="AE231">
        <v>3</v>
      </c>
      <c r="AF231">
        <v>3</v>
      </c>
      <c r="AG231">
        <v>3</v>
      </c>
      <c r="AH231">
        <v>3</v>
      </c>
      <c r="AI231">
        <v>3</v>
      </c>
      <c r="AJ231">
        <v>3</v>
      </c>
      <c r="AK231">
        <v>2</v>
      </c>
      <c r="AL231">
        <v>3</v>
      </c>
      <c r="AM231">
        <v>3</v>
      </c>
      <c r="AN231">
        <v>3</v>
      </c>
      <c r="AO231">
        <v>2</v>
      </c>
      <c r="AP231">
        <v>3</v>
      </c>
      <c r="AQ231">
        <v>3</v>
      </c>
      <c r="AR231">
        <v>8</v>
      </c>
      <c r="AS231">
        <v>4</v>
      </c>
      <c r="AT231">
        <v>18</v>
      </c>
      <c r="AU231">
        <v>16</v>
      </c>
      <c r="AV231">
        <v>1</v>
      </c>
      <c r="AW231">
        <v>3</v>
      </c>
      <c r="AX231">
        <v>10</v>
      </c>
      <c r="AY231">
        <v>7</v>
      </c>
      <c r="AZ231">
        <v>19</v>
      </c>
      <c r="BA231">
        <v>13</v>
      </c>
      <c r="BB231">
        <v>5</v>
      </c>
      <c r="BC231">
        <v>15</v>
      </c>
      <c r="BD231">
        <v>6</v>
      </c>
      <c r="BE231">
        <v>11</v>
      </c>
      <c r="BF231">
        <v>2</v>
      </c>
      <c r="BG231">
        <v>9</v>
      </c>
      <c r="BH231">
        <v>8</v>
      </c>
      <c r="BI231">
        <v>17</v>
      </c>
      <c r="BJ231">
        <v>14</v>
      </c>
      <c r="BK231">
        <v>12</v>
      </c>
      <c r="BL231">
        <v>4</v>
      </c>
      <c r="BM231">
        <v>20</v>
      </c>
      <c r="BN231">
        <v>59</v>
      </c>
      <c r="BO231">
        <f t="shared" si="12"/>
        <v>44</v>
      </c>
      <c r="BX231">
        <f t="shared" si="19"/>
        <v>-0.75615930146438348</v>
      </c>
      <c r="BY231">
        <f t="shared" si="18"/>
        <v>3</v>
      </c>
      <c r="BZ231">
        <f t="shared" si="20"/>
        <v>24.4</v>
      </c>
    </row>
    <row r="232" spans="1:78" x14ac:dyDescent="0.25">
      <c r="A232">
        <v>46298</v>
      </c>
      <c r="B232">
        <v>1</v>
      </c>
      <c r="C232">
        <v>2007</v>
      </c>
      <c r="D232" s="1">
        <v>45972.947916666664</v>
      </c>
      <c r="E232" t="s">
        <v>66</v>
      </c>
      <c r="F232">
        <v>2</v>
      </c>
      <c r="G232">
        <v>1</v>
      </c>
      <c r="H232">
        <v>2</v>
      </c>
      <c r="I232">
        <v>1</v>
      </c>
      <c r="J232">
        <v>3</v>
      </c>
      <c r="K232">
        <v>2</v>
      </c>
      <c r="L232">
        <v>1</v>
      </c>
      <c r="M232">
        <v>3</v>
      </c>
      <c r="N232">
        <v>2</v>
      </c>
      <c r="O232">
        <v>1</v>
      </c>
      <c r="P232">
        <v>2</v>
      </c>
      <c r="Q232">
        <v>1</v>
      </c>
      <c r="R232">
        <v>1</v>
      </c>
      <c r="S232">
        <v>2</v>
      </c>
      <c r="T232">
        <v>4</v>
      </c>
      <c r="U232">
        <v>3</v>
      </c>
      <c r="V232">
        <v>2</v>
      </c>
      <c r="W232">
        <v>5</v>
      </c>
      <c r="X232">
        <v>3</v>
      </c>
      <c r="Y232">
        <v>3</v>
      </c>
      <c r="Z232">
        <v>35</v>
      </c>
      <c r="AA232">
        <v>43</v>
      </c>
      <c r="AB232">
        <v>13</v>
      </c>
      <c r="AC232">
        <v>9</v>
      </c>
      <c r="AD232">
        <v>9</v>
      </c>
      <c r="AE232">
        <v>53</v>
      </c>
      <c r="AF232">
        <v>7</v>
      </c>
      <c r="AG232">
        <v>11</v>
      </c>
      <c r="AH232">
        <v>5</v>
      </c>
      <c r="AI232">
        <v>7</v>
      </c>
      <c r="AJ232">
        <v>37</v>
      </c>
      <c r="AK232">
        <v>6</v>
      </c>
      <c r="AL232">
        <v>15</v>
      </c>
      <c r="AM232">
        <v>49</v>
      </c>
      <c r="AN232">
        <v>19</v>
      </c>
      <c r="AO232">
        <v>13</v>
      </c>
      <c r="AP232">
        <v>9</v>
      </c>
      <c r="AQ232">
        <v>16</v>
      </c>
      <c r="AR232">
        <v>8</v>
      </c>
      <c r="AS232">
        <v>9</v>
      </c>
      <c r="AT232">
        <v>10</v>
      </c>
      <c r="AU232">
        <v>20</v>
      </c>
      <c r="AV232">
        <v>7</v>
      </c>
      <c r="AW232">
        <v>11</v>
      </c>
      <c r="AX232">
        <v>15</v>
      </c>
      <c r="AY232">
        <v>5</v>
      </c>
      <c r="AZ232">
        <v>17</v>
      </c>
      <c r="BA232">
        <v>13</v>
      </c>
      <c r="BB232">
        <v>12</v>
      </c>
      <c r="BC232">
        <v>14</v>
      </c>
      <c r="BD232">
        <v>3</v>
      </c>
      <c r="BE232">
        <v>6</v>
      </c>
      <c r="BF232">
        <v>19</v>
      </c>
      <c r="BG232">
        <v>16</v>
      </c>
      <c r="BH232">
        <v>8</v>
      </c>
      <c r="BI232">
        <v>2</v>
      </c>
      <c r="BJ232">
        <v>9</v>
      </c>
      <c r="BK232">
        <v>1</v>
      </c>
      <c r="BL232">
        <v>18</v>
      </c>
      <c r="BM232">
        <v>4</v>
      </c>
      <c r="BN232">
        <v>54</v>
      </c>
      <c r="BO232">
        <f t="shared" si="12"/>
        <v>44</v>
      </c>
      <c r="BX232">
        <f t="shared" si="19"/>
        <v>-0.75615930146438348</v>
      </c>
      <c r="BY232">
        <f t="shared" si="18"/>
        <v>3</v>
      </c>
      <c r="BZ232">
        <f t="shared" si="20"/>
        <v>24.4</v>
      </c>
    </row>
    <row r="233" spans="1:78" x14ac:dyDescent="0.25">
      <c r="A233">
        <v>42658</v>
      </c>
      <c r="B233">
        <v>1</v>
      </c>
      <c r="C233">
        <v>2002</v>
      </c>
      <c r="D233" s="1">
        <v>45960.833587962959</v>
      </c>
      <c r="E233" t="s">
        <v>141</v>
      </c>
      <c r="F233">
        <v>2</v>
      </c>
      <c r="G233">
        <v>2</v>
      </c>
      <c r="H233">
        <v>2</v>
      </c>
      <c r="I233">
        <v>4</v>
      </c>
      <c r="J233">
        <v>2</v>
      </c>
      <c r="K233">
        <v>4</v>
      </c>
      <c r="L233">
        <v>4</v>
      </c>
      <c r="M233">
        <v>1</v>
      </c>
      <c r="N233">
        <v>1</v>
      </c>
      <c r="O233">
        <v>2</v>
      </c>
      <c r="P233">
        <v>4</v>
      </c>
      <c r="Q233">
        <v>2</v>
      </c>
      <c r="R233">
        <v>1</v>
      </c>
      <c r="S233">
        <v>1</v>
      </c>
      <c r="T233">
        <v>2</v>
      </c>
      <c r="U233">
        <v>1</v>
      </c>
      <c r="V233">
        <v>3</v>
      </c>
      <c r="W233">
        <v>5</v>
      </c>
      <c r="X233">
        <v>1</v>
      </c>
      <c r="Y233">
        <v>2</v>
      </c>
      <c r="Z233">
        <v>7</v>
      </c>
      <c r="AA233">
        <v>5</v>
      </c>
      <c r="AB233">
        <v>11</v>
      </c>
      <c r="AC233">
        <v>7</v>
      </c>
      <c r="AD233">
        <v>3</v>
      </c>
      <c r="AE233">
        <v>5</v>
      </c>
      <c r="AF233">
        <v>10</v>
      </c>
      <c r="AG233">
        <v>4</v>
      </c>
      <c r="AH233">
        <v>7</v>
      </c>
      <c r="AI233">
        <v>4</v>
      </c>
      <c r="AJ233">
        <v>13</v>
      </c>
      <c r="AK233">
        <v>5</v>
      </c>
      <c r="AL233">
        <v>4</v>
      </c>
      <c r="AM233">
        <v>3</v>
      </c>
      <c r="AN233">
        <v>4</v>
      </c>
      <c r="AO233">
        <v>3</v>
      </c>
      <c r="AP233">
        <v>20</v>
      </c>
      <c r="AQ233">
        <v>7</v>
      </c>
      <c r="AR233">
        <v>7</v>
      </c>
      <c r="AS233">
        <v>35</v>
      </c>
      <c r="AT233">
        <v>3</v>
      </c>
      <c r="AU233">
        <v>20</v>
      </c>
      <c r="AV233">
        <v>18</v>
      </c>
      <c r="AW233">
        <v>9</v>
      </c>
      <c r="AX233">
        <v>16</v>
      </c>
      <c r="AY233">
        <v>8</v>
      </c>
      <c r="AZ233">
        <v>15</v>
      </c>
      <c r="BA233">
        <v>4</v>
      </c>
      <c r="BB233">
        <v>10</v>
      </c>
      <c r="BC233">
        <v>7</v>
      </c>
      <c r="BD233">
        <v>5</v>
      </c>
      <c r="BE233">
        <v>12</v>
      </c>
      <c r="BF233">
        <v>17</v>
      </c>
      <c r="BG233">
        <v>2</v>
      </c>
      <c r="BH233">
        <v>13</v>
      </c>
      <c r="BI233">
        <v>14</v>
      </c>
      <c r="BJ233">
        <v>11</v>
      </c>
      <c r="BK233">
        <v>6</v>
      </c>
      <c r="BL233">
        <v>1</v>
      </c>
      <c r="BM233">
        <v>19</v>
      </c>
      <c r="BN233">
        <v>55</v>
      </c>
      <c r="BO233">
        <f t="shared" si="12"/>
        <v>46</v>
      </c>
      <c r="BX233">
        <f t="shared" si="19"/>
        <v>-0.65387002066506805</v>
      </c>
      <c r="BY233">
        <f t="shared" si="18"/>
        <v>4</v>
      </c>
      <c r="BZ233">
        <f t="shared" si="20"/>
        <v>25.8</v>
      </c>
    </row>
    <row r="234" spans="1:78" x14ac:dyDescent="0.25">
      <c r="A234">
        <v>40990</v>
      </c>
      <c r="B234">
        <v>1</v>
      </c>
      <c r="C234">
        <v>1997</v>
      </c>
      <c r="D234" s="1">
        <v>45958.745868055557</v>
      </c>
      <c r="E234" t="s">
        <v>173</v>
      </c>
      <c r="F234">
        <v>1</v>
      </c>
      <c r="G234">
        <v>3</v>
      </c>
      <c r="H234">
        <v>1</v>
      </c>
      <c r="I234">
        <v>2</v>
      </c>
      <c r="J234">
        <v>4</v>
      </c>
      <c r="K234">
        <v>4</v>
      </c>
      <c r="L234">
        <v>4</v>
      </c>
      <c r="M234">
        <v>2</v>
      </c>
      <c r="N234">
        <v>2</v>
      </c>
      <c r="O234">
        <v>3</v>
      </c>
      <c r="P234">
        <v>1</v>
      </c>
      <c r="Q234">
        <v>2</v>
      </c>
      <c r="R234">
        <v>2</v>
      </c>
      <c r="S234">
        <v>1</v>
      </c>
      <c r="T234">
        <v>4</v>
      </c>
      <c r="U234">
        <v>3</v>
      </c>
      <c r="V234">
        <v>2</v>
      </c>
      <c r="W234">
        <v>1</v>
      </c>
      <c r="X234">
        <v>5</v>
      </c>
      <c r="Y234">
        <v>1</v>
      </c>
      <c r="Z234">
        <v>3</v>
      </c>
      <c r="AA234">
        <v>4</v>
      </c>
      <c r="AB234">
        <v>3</v>
      </c>
      <c r="AC234">
        <v>3</v>
      </c>
      <c r="AD234">
        <v>3</v>
      </c>
      <c r="AE234">
        <v>3</v>
      </c>
      <c r="AF234">
        <v>3</v>
      </c>
      <c r="AG234">
        <v>2</v>
      </c>
      <c r="AH234">
        <v>4</v>
      </c>
      <c r="AI234">
        <v>3</v>
      </c>
      <c r="AJ234">
        <v>6</v>
      </c>
      <c r="AK234">
        <v>2</v>
      </c>
      <c r="AL234">
        <v>10</v>
      </c>
      <c r="AM234">
        <v>2</v>
      </c>
      <c r="AN234">
        <v>3</v>
      </c>
      <c r="AO234">
        <v>3</v>
      </c>
      <c r="AP234">
        <v>5</v>
      </c>
      <c r="AQ234">
        <v>2</v>
      </c>
      <c r="AR234">
        <v>5</v>
      </c>
      <c r="AS234">
        <v>4</v>
      </c>
      <c r="AT234">
        <v>15</v>
      </c>
      <c r="AU234">
        <v>18</v>
      </c>
      <c r="AV234">
        <v>16</v>
      </c>
      <c r="AW234">
        <v>8</v>
      </c>
      <c r="AX234">
        <v>17</v>
      </c>
      <c r="AY234">
        <v>3</v>
      </c>
      <c r="AZ234">
        <v>20</v>
      </c>
      <c r="BA234">
        <v>11</v>
      </c>
      <c r="BB234">
        <v>12</v>
      </c>
      <c r="BC234">
        <v>13</v>
      </c>
      <c r="BD234">
        <v>6</v>
      </c>
      <c r="BE234">
        <v>10</v>
      </c>
      <c r="BF234">
        <v>9</v>
      </c>
      <c r="BG234">
        <v>4</v>
      </c>
      <c r="BH234">
        <v>19</v>
      </c>
      <c r="BI234">
        <v>2</v>
      </c>
      <c r="BJ234">
        <v>7</v>
      </c>
      <c r="BK234">
        <v>5</v>
      </c>
      <c r="BL234">
        <v>1</v>
      </c>
      <c r="BM234">
        <v>14</v>
      </c>
      <c r="BN234">
        <v>76</v>
      </c>
      <c r="BO234">
        <f t="shared" si="12"/>
        <v>48</v>
      </c>
      <c r="BX234">
        <f t="shared" si="19"/>
        <v>-0.55158073986575273</v>
      </c>
      <c r="BY234">
        <f t="shared" si="18"/>
        <v>4</v>
      </c>
      <c r="BZ234">
        <f t="shared" si="20"/>
        <v>26.5</v>
      </c>
    </row>
    <row r="235" spans="1:78" x14ac:dyDescent="0.25">
      <c r="A235">
        <v>46271</v>
      </c>
      <c r="B235">
        <v>1</v>
      </c>
      <c r="C235">
        <v>1994</v>
      </c>
      <c r="D235" s="1">
        <v>45972.867476851854</v>
      </c>
      <c r="E235" t="s">
        <v>66</v>
      </c>
      <c r="F235">
        <v>1</v>
      </c>
      <c r="G235">
        <v>2</v>
      </c>
      <c r="H235">
        <v>2</v>
      </c>
      <c r="I235">
        <v>2</v>
      </c>
      <c r="J235">
        <v>2</v>
      </c>
      <c r="K235">
        <v>4</v>
      </c>
      <c r="L235">
        <v>4</v>
      </c>
      <c r="M235">
        <v>3</v>
      </c>
      <c r="N235">
        <v>5</v>
      </c>
      <c r="O235">
        <v>2</v>
      </c>
      <c r="P235">
        <v>1</v>
      </c>
      <c r="Q235">
        <v>2</v>
      </c>
      <c r="R235">
        <v>2</v>
      </c>
      <c r="S235">
        <v>1</v>
      </c>
      <c r="T235">
        <v>4</v>
      </c>
      <c r="U235">
        <v>2</v>
      </c>
      <c r="V235">
        <v>3</v>
      </c>
      <c r="W235">
        <v>4</v>
      </c>
      <c r="X235">
        <v>1</v>
      </c>
      <c r="Y235">
        <v>1</v>
      </c>
      <c r="Z235">
        <v>3</v>
      </c>
      <c r="AA235">
        <v>5</v>
      </c>
      <c r="AB235">
        <v>4</v>
      </c>
      <c r="AC235">
        <v>6</v>
      </c>
      <c r="AD235">
        <v>7</v>
      </c>
      <c r="AE235">
        <v>2</v>
      </c>
      <c r="AF235">
        <v>5</v>
      </c>
      <c r="AG235">
        <v>8</v>
      </c>
      <c r="AH235">
        <v>6</v>
      </c>
      <c r="AI235">
        <v>5</v>
      </c>
      <c r="AJ235">
        <v>6</v>
      </c>
      <c r="AK235">
        <v>2</v>
      </c>
      <c r="AL235">
        <v>3</v>
      </c>
      <c r="AM235">
        <v>5</v>
      </c>
      <c r="AN235">
        <v>5</v>
      </c>
      <c r="AO235">
        <v>5</v>
      </c>
      <c r="AP235">
        <v>11</v>
      </c>
      <c r="AQ235">
        <v>4</v>
      </c>
      <c r="AR235">
        <v>6</v>
      </c>
      <c r="AS235">
        <v>4</v>
      </c>
      <c r="AT235">
        <v>5</v>
      </c>
      <c r="AU235">
        <v>19</v>
      </c>
      <c r="AV235">
        <v>18</v>
      </c>
      <c r="AW235">
        <v>15</v>
      </c>
      <c r="AX235">
        <v>1</v>
      </c>
      <c r="AY235">
        <v>20</v>
      </c>
      <c r="AZ235">
        <v>10</v>
      </c>
      <c r="BA235">
        <v>12</v>
      </c>
      <c r="BB235">
        <v>17</v>
      </c>
      <c r="BC235">
        <v>7</v>
      </c>
      <c r="BD235">
        <v>3</v>
      </c>
      <c r="BE235">
        <v>8</v>
      </c>
      <c r="BF235">
        <v>11</v>
      </c>
      <c r="BG235">
        <v>14</v>
      </c>
      <c r="BH235">
        <v>16</v>
      </c>
      <c r="BI235">
        <v>2</v>
      </c>
      <c r="BJ235">
        <v>13</v>
      </c>
      <c r="BK235">
        <v>6</v>
      </c>
      <c r="BL235">
        <v>9</v>
      </c>
      <c r="BM235">
        <v>4</v>
      </c>
      <c r="BN235">
        <v>61</v>
      </c>
      <c r="BO235">
        <f t="shared" si="12"/>
        <v>48</v>
      </c>
      <c r="BX235">
        <f t="shared" si="19"/>
        <v>-0.55158073986575273</v>
      </c>
      <c r="BY235">
        <f t="shared" si="18"/>
        <v>4</v>
      </c>
      <c r="BZ235">
        <f t="shared" si="20"/>
        <v>26.5</v>
      </c>
    </row>
    <row r="236" spans="1:78" x14ac:dyDescent="0.25">
      <c r="A236">
        <v>46338</v>
      </c>
      <c r="B236">
        <v>1</v>
      </c>
      <c r="C236">
        <v>1998</v>
      </c>
      <c r="D236" s="1">
        <v>45972.945555555554</v>
      </c>
      <c r="E236" t="s">
        <v>172</v>
      </c>
      <c r="F236">
        <v>4</v>
      </c>
      <c r="G236">
        <v>2</v>
      </c>
      <c r="H236">
        <v>1</v>
      </c>
      <c r="I236">
        <v>2</v>
      </c>
      <c r="J236">
        <v>4</v>
      </c>
      <c r="K236">
        <v>1</v>
      </c>
      <c r="L236">
        <v>2</v>
      </c>
      <c r="M236">
        <v>1</v>
      </c>
      <c r="N236">
        <v>4</v>
      </c>
      <c r="O236">
        <v>2</v>
      </c>
      <c r="P236">
        <v>2</v>
      </c>
      <c r="Q236">
        <v>2</v>
      </c>
      <c r="R236">
        <v>1</v>
      </c>
      <c r="S236">
        <v>1</v>
      </c>
      <c r="T236">
        <v>5</v>
      </c>
      <c r="U236">
        <v>1</v>
      </c>
      <c r="V236">
        <v>4</v>
      </c>
      <c r="W236">
        <v>5</v>
      </c>
      <c r="X236">
        <v>1</v>
      </c>
      <c r="Y236">
        <v>3</v>
      </c>
      <c r="Z236">
        <v>12</v>
      </c>
      <c r="AA236">
        <v>6</v>
      </c>
      <c r="AB236">
        <v>6</v>
      </c>
      <c r="AC236">
        <v>7</v>
      </c>
      <c r="AD236">
        <v>4</v>
      </c>
      <c r="AE236">
        <v>4</v>
      </c>
      <c r="AF236">
        <v>4</v>
      </c>
      <c r="AG236">
        <v>4</v>
      </c>
      <c r="AH236">
        <v>8</v>
      </c>
      <c r="AI236">
        <v>5</v>
      </c>
      <c r="AJ236">
        <v>8</v>
      </c>
      <c r="AK236">
        <v>4</v>
      </c>
      <c r="AL236">
        <v>3</v>
      </c>
      <c r="AM236">
        <v>4</v>
      </c>
      <c r="AN236">
        <v>7</v>
      </c>
      <c r="AO236">
        <v>3</v>
      </c>
      <c r="AP236">
        <v>6</v>
      </c>
      <c r="AQ236">
        <v>3</v>
      </c>
      <c r="AR236">
        <v>9</v>
      </c>
      <c r="AS236">
        <v>18</v>
      </c>
      <c r="AT236">
        <v>5</v>
      </c>
      <c r="AU236">
        <v>7</v>
      </c>
      <c r="AV236">
        <v>17</v>
      </c>
      <c r="AW236">
        <v>8</v>
      </c>
      <c r="AX236">
        <v>3</v>
      </c>
      <c r="AY236">
        <v>9</v>
      </c>
      <c r="AZ236">
        <v>15</v>
      </c>
      <c r="BA236">
        <v>10</v>
      </c>
      <c r="BB236">
        <v>18</v>
      </c>
      <c r="BC236">
        <v>4</v>
      </c>
      <c r="BD236">
        <v>2</v>
      </c>
      <c r="BE236">
        <v>16</v>
      </c>
      <c r="BF236">
        <v>20</v>
      </c>
      <c r="BG236">
        <v>12</v>
      </c>
      <c r="BH236">
        <v>11</v>
      </c>
      <c r="BI236">
        <v>19</v>
      </c>
      <c r="BJ236">
        <v>6</v>
      </c>
      <c r="BK236">
        <v>13</v>
      </c>
      <c r="BL236">
        <v>14</v>
      </c>
      <c r="BM236">
        <v>1</v>
      </c>
      <c r="BN236">
        <v>49</v>
      </c>
      <c r="BO236">
        <f t="shared" si="12"/>
        <v>48</v>
      </c>
      <c r="BX236">
        <f t="shared" si="19"/>
        <v>-0.55158073986575273</v>
      </c>
      <c r="BY236">
        <f t="shared" si="18"/>
        <v>4</v>
      </c>
      <c r="BZ236">
        <f t="shared" si="20"/>
        <v>26.5</v>
      </c>
    </row>
    <row r="237" spans="1:78" x14ac:dyDescent="0.25">
      <c r="A237">
        <v>43867</v>
      </c>
      <c r="B237">
        <v>1</v>
      </c>
      <c r="C237">
        <v>1989</v>
      </c>
      <c r="D237" s="1">
        <v>45964.432476851849</v>
      </c>
      <c r="E237">
        <v>0</v>
      </c>
      <c r="F237">
        <v>2</v>
      </c>
      <c r="G237">
        <v>3</v>
      </c>
      <c r="H237">
        <v>1</v>
      </c>
      <c r="I237">
        <v>3</v>
      </c>
      <c r="J237">
        <v>4</v>
      </c>
      <c r="K237">
        <v>1</v>
      </c>
      <c r="L237">
        <v>4</v>
      </c>
      <c r="M237">
        <v>3</v>
      </c>
      <c r="N237">
        <v>4</v>
      </c>
      <c r="O237">
        <v>1</v>
      </c>
      <c r="P237">
        <v>3</v>
      </c>
      <c r="Q237">
        <v>1</v>
      </c>
      <c r="R237">
        <v>1</v>
      </c>
      <c r="S237">
        <v>1</v>
      </c>
      <c r="T237">
        <v>5</v>
      </c>
      <c r="U237">
        <v>1</v>
      </c>
      <c r="V237">
        <v>3</v>
      </c>
      <c r="W237">
        <v>5</v>
      </c>
      <c r="X237">
        <v>1</v>
      </c>
      <c r="Y237">
        <v>2</v>
      </c>
      <c r="Z237">
        <v>11</v>
      </c>
      <c r="AA237">
        <v>5</v>
      </c>
      <c r="AB237">
        <v>2</v>
      </c>
      <c r="AC237">
        <v>5</v>
      </c>
      <c r="AD237">
        <v>2</v>
      </c>
      <c r="AE237">
        <v>4</v>
      </c>
      <c r="AF237">
        <v>8</v>
      </c>
      <c r="AG237">
        <v>5</v>
      </c>
      <c r="AH237">
        <v>5</v>
      </c>
      <c r="AI237">
        <v>3</v>
      </c>
      <c r="AJ237">
        <v>8</v>
      </c>
      <c r="AK237">
        <v>3</v>
      </c>
      <c r="AL237">
        <v>2</v>
      </c>
      <c r="AM237">
        <v>2</v>
      </c>
      <c r="AN237">
        <v>4</v>
      </c>
      <c r="AO237">
        <v>3</v>
      </c>
      <c r="AP237">
        <v>9</v>
      </c>
      <c r="AQ237">
        <v>2</v>
      </c>
      <c r="AR237">
        <v>5</v>
      </c>
      <c r="AS237">
        <v>4</v>
      </c>
      <c r="AT237">
        <v>8</v>
      </c>
      <c r="AU237">
        <v>14</v>
      </c>
      <c r="AV237">
        <v>13</v>
      </c>
      <c r="AW237">
        <v>6</v>
      </c>
      <c r="AX237">
        <v>3</v>
      </c>
      <c r="AY237">
        <v>18</v>
      </c>
      <c r="AZ237">
        <v>1</v>
      </c>
      <c r="BA237">
        <v>15</v>
      </c>
      <c r="BB237">
        <v>7</v>
      </c>
      <c r="BC237">
        <v>4</v>
      </c>
      <c r="BD237">
        <v>2</v>
      </c>
      <c r="BE237">
        <v>20</v>
      </c>
      <c r="BF237">
        <v>11</v>
      </c>
      <c r="BG237">
        <v>17</v>
      </c>
      <c r="BH237">
        <v>12</v>
      </c>
      <c r="BI237">
        <v>9</v>
      </c>
      <c r="BJ237">
        <v>16</v>
      </c>
      <c r="BK237">
        <v>19</v>
      </c>
      <c r="BL237">
        <v>10</v>
      </c>
      <c r="BM237">
        <v>5</v>
      </c>
      <c r="BN237">
        <v>51</v>
      </c>
      <c r="BO237">
        <f t="shared" si="12"/>
        <v>49</v>
      </c>
      <c r="BX237">
        <f t="shared" si="19"/>
        <v>-0.50043609946609502</v>
      </c>
      <c r="BY237">
        <f t="shared" si="18"/>
        <v>4</v>
      </c>
      <c r="BZ237">
        <f t="shared" si="20"/>
        <v>28.599999999999998</v>
      </c>
    </row>
    <row r="238" spans="1:78" x14ac:dyDescent="0.25">
      <c r="A238">
        <v>46749</v>
      </c>
      <c r="B238">
        <v>1</v>
      </c>
      <c r="C238">
        <v>1999</v>
      </c>
      <c r="D238" s="1">
        <v>45977.04</v>
      </c>
      <c r="E238" t="s">
        <v>66</v>
      </c>
      <c r="F238">
        <v>2</v>
      </c>
      <c r="G238">
        <v>2</v>
      </c>
      <c r="H238">
        <v>2</v>
      </c>
      <c r="I238">
        <v>2</v>
      </c>
      <c r="J238">
        <v>3</v>
      </c>
      <c r="K238">
        <v>3</v>
      </c>
      <c r="L238">
        <v>2</v>
      </c>
      <c r="M238">
        <v>2</v>
      </c>
      <c r="N238">
        <v>2</v>
      </c>
      <c r="O238">
        <v>2</v>
      </c>
      <c r="P238">
        <v>4</v>
      </c>
      <c r="Q238">
        <v>2</v>
      </c>
      <c r="R238">
        <v>2</v>
      </c>
      <c r="S238">
        <v>2</v>
      </c>
      <c r="T238">
        <v>4</v>
      </c>
      <c r="U238">
        <v>2</v>
      </c>
      <c r="V238">
        <v>2</v>
      </c>
      <c r="W238">
        <v>4</v>
      </c>
      <c r="X238">
        <v>2</v>
      </c>
      <c r="Y238">
        <v>3</v>
      </c>
      <c r="Z238">
        <v>3</v>
      </c>
      <c r="AA238">
        <v>5</v>
      </c>
      <c r="AB238">
        <v>5</v>
      </c>
      <c r="AC238">
        <v>4</v>
      </c>
      <c r="AD238">
        <v>5</v>
      </c>
      <c r="AE238">
        <v>3</v>
      </c>
      <c r="AF238">
        <v>6</v>
      </c>
      <c r="AG238">
        <v>4</v>
      </c>
      <c r="AH238">
        <v>5</v>
      </c>
      <c r="AI238">
        <v>3</v>
      </c>
      <c r="AJ238">
        <v>7</v>
      </c>
      <c r="AK238">
        <v>3</v>
      </c>
      <c r="AL238">
        <v>3</v>
      </c>
      <c r="AM238">
        <v>3</v>
      </c>
      <c r="AN238">
        <v>4</v>
      </c>
      <c r="AO238">
        <v>5</v>
      </c>
      <c r="AP238">
        <v>10</v>
      </c>
      <c r="AQ238">
        <v>4</v>
      </c>
      <c r="AR238">
        <v>4</v>
      </c>
      <c r="AS238">
        <v>7</v>
      </c>
      <c r="AT238">
        <v>14</v>
      </c>
      <c r="AU238">
        <v>4</v>
      </c>
      <c r="AV238">
        <v>3</v>
      </c>
      <c r="AW238">
        <v>5</v>
      </c>
      <c r="AX238">
        <v>7</v>
      </c>
      <c r="AY238">
        <v>17</v>
      </c>
      <c r="AZ238">
        <v>8</v>
      </c>
      <c r="BA238">
        <v>12</v>
      </c>
      <c r="BB238">
        <v>10</v>
      </c>
      <c r="BC238">
        <v>2</v>
      </c>
      <c r="BD238">
        <v>16</v>
      </c>
      <c r="BE238">
        <v>15</v>
      </c>
      <c r="BF238">
        <v>18</v>
      </c>
      <c r="BG238">
        <v>19</v>
      </c>
      <c r="BH238">
        <v>9</v>
      </c>
      <c r="BI238">
        <v>11</v>
      </c>
      <c r="BJ238">
        <v>1</v>
      </c>
      <c r="BK238">
        <v>6</v>
      </c>
      <c r="BL238">
        <v>13</v>
      </c>
      <c r="BM238">
        <v>20</v>
      </c>
      <c r="BN238">
        <v>46</v>
      </c>
      <c r="BO238">
        <f t="shared" si="12"/>
        <v>49</v>
      </c>
      <c r="BX238">
        <f t="shared" si="19"/>
        <v>-0.50043609946609502</v>
      </c>
      <c r="BY238">
        <f t="shared" si="18"/>
        <v>4</v>
      </c>
      <c r="BZ238">
        <f t="shared" si="20"/>
        <v>28.599999999999998</v>
      </c>
    </row>
    <row r="239" spans="1:78" x14ac:dyDescent="0.25">
      <c r="A239">
        <v>43142</v>
      </c>
      <c r="B239">
        <v>1</v>
      </c>
      <c r="C239">
        <v>2001</v>
      </c>
      <c r="D239" s="1">
        <v>45961.868715277778</v>
      </c>
      <c r="E239" t="s">
        <v>156</v>
      </c>
      <c r="F239">
        <v>2</v>
      </c>
      <c r="G239">
        <v>2</v>
      </c>
      <c r="H239">
        <v>1</v>
      </c>
      <c r="I239">
        <v>2</v>
      </c>
      <c r="J239">
        <v>4</v>
      </c>
      <c r="K239">
        <v>2</v>
      </c>
      <c r="L239">
        <v>3</v>
      </c>
      <c r="M239">
        <v>1</v>
      </c>
      <c r="N239">
        <v>1</v>
      </c>
      <c r="O239">
        <v>2</v>
      </c>
      <c r="P239">
        <v>4</v>
      </c>
      <c r="Q239">
        <v>2</v>
      </c>
      <c r="R239">
        <v>2</v>
      </c>
      <c r="S239">
        <v>1</v>
      </c>
      <c r="T239">
        <v>4</v>
      </c>
      <c r="U239">
        <v>1</v>
      </c>
      <c r="V239">
        <v>4</v>
      </c>
      <c r="W239">
        <v>5</v>
      </c>
      <c r="X239">
        <v>3</v>
      </c>
      <c r="Y239">
        <v>4</v>
      </c>
      <c r="Z239">
        <v>10</v>
      </c>
      <c r="AA239">
        <v>7</v>
      </c>
      <c r="AB239">
        <v>4</v>
      </c>
      <c r="AC239">
        <v>4</v>
      </c>
      <c r="AD239">
        <v>5</v>
      </c>
      <c r="AE239">
        <v>3</v>
      </c>
      <c r="AF239">
        <v>4</v>
      </c>
      <c r="AG239">
        <v>6</v>
      </c>
      <c r="AH239">
        <v>6</v>
      </c>
      <c r="AI239">
        <v>6</v>
      </c>
      <c r="AJ239">
        <v>10</v>
      </c>
      <c r="AK239">
        <v>7</v>
      </c>
      <c r="AL239">
        <v>5</v>
      </c>
      <c r="AM239">
        <v>5</v>
      </c>
      <c r="AN239">
        <v>7</v>
      </c>
      <c r="AO239">
        <v>4</v>
      </c>
      <c r="AP239">
        <v>7</v>
      </c>
      <c r="AQ239">
        <v>9</v>
      </c>
      <c r="AR239">
        <v>7</v>
      </c>
      <c r="AS239">
        <v>8</v>
      </c>
      <c r="AT239">
        <v>7</v>
      </c>
      <c r="AU239">
        <v>15</v>
      </c>
      <c r="AV239">
        <v>18</v>
      </c>
      <c r="AW239">
        <v>17</v>
      </c>
      <c r="AX239">
        <v>12</v>
      </c>
      <c r="AY239">
        <v>20</v>
      </c>
      <c r="AZ239">
        <v>14</v>
      </c>
      <c r="BA239">
        <v>19</v>
      </c>
      <c r="BB239">
        <v>8</v>
      </c>
      <c r="BC239">
        <v>4</v>
      </c>
      <c r="BD239">
        <v>2</v>
      </c>
      <c r="BE239">
        <v>10</v>
      </c>
      <c r="BF239">
        <v>16</v>
      </c>
      <c r="BG239">
        <v>6</v>
      </c>
      <c r="BH239">
        <v>5</v>
      </c>
      <c r="BI239">
        <v>13</v>
      </c>
      <c r="BJ239">
        <v>11</v>
      </c>
      <c r="BK239">
        <v>1</v>
      </c>
      <c r="BL239">
        <v>3</v>
      </c>
      <c r="BM239">
        <v>9</v>
      </c>
      <c r="BN239">
        <v>55</v>
      </c>
      <c r="BO239">
        <f t="shared" si="12"/>
        <v>50</v>
      </c>
      <c r="BX239">
        <f t="shared" si="19"/>
        <v>-0.4492914590664373</v>
      </c>
      <c r="BY239">
        <f t="shared" si="18"/>
        <v>4</v>
      </c>
      <c r="BZ239">
        <f t="shared" si="20"/>
        <v>30</v>
      </c>
    </row>
    <row r="240" spans="1:78" x14ac:dyDescent="0.25">
      <c r="A240">
        <v>43181</v>
      </c>
      <c r="B240">
        <v>1</v>
      </c>
      <c r="C240">
        <v>2005</v>
      </c>
      <c r="D240" s="1">
        <v>45961.977569444447</v>
      </c>
      <c r="E240" t="s">
        <v>66</v>
      </c>
      <c r="F240">
        <v>1</v>
      </c>
      <c r="G240">
        <v>2</v>
      </c>
      <c r="H240">
        <v>1</v>
      </c>
      <c r="I240">
        <v>1</v>
      </c>
      <c r="J240">
        <v>4</v>
      </c>
      <c r="K240">
        <v>1</v>
      </c>
      <c r="L240">
        <v>4</v>
      </c>
      <c r="M240">
        <v>1</v>
      </c>
      <c r="N240">
        <v>4</v>
      </c>
      <c r="O240">
        <v>1</v>
      </c>
      <c r="P240">
        <v>4</v>
      </c>
      <c r="Q240">
        <v>1</v>
      </c>
      <c r="R240">
        <v>1</v>
      </c>
      <c r="S240">
        <v>1</v>
      </c>
      <c r="T240">
        <v>5</v>
      </c>
      <c r="U240">
        <v>2</v>
      </c>
      <c r="V240">
        <v>5</v>
      </c>
      <c r="W240">
        <v>5</v>
      </c>
      <c r="X240">
        <v>4</v>
      </c>
      <c r="Y240">
        <v>2</v>
      </c>
      <c r="Z240">
        <v>5</v>
      </c>
      <c r="AA240">
        <v>27</v>
      </c>
      <c r="AB240">
        <v>2</v>
      </c>
      <c r="AC240">
        <v>3</v>
      </c>
      <c r="AD240">
        <v>78</v>
      </c>
      <c r="AE240">
        <v>4</v>
      </c>
      <c r="AF240">
        <v>3</v>
      </c>
      <c r="AG240">
        <v>5</v>
      </c>
      <c r="AH240">
        <v>5</v>
      </c>
      <c r="AI240">
        <v>9</v>
      </c>
      <c r="AJ240">
        <v>5</v>
      </c>
      <c r="AK240">
        <v>4</v>
      </c>
      <c r="AL240">
        <v>2</v>
      </c>
      <c r="AM240">
        <v>2</v>
      </c>
      <c r="AN240">
        <v>8</v>
      </c>
      <c r="AO240">
        <v>5</v>
      </c>
      <c r="AP240">
        <v>4</v>
      </c>
      <c r="AQ240">
        <v>2</v>
      </c>
      <c r="AR240">
        <v>17</v>
      </c>
      <c r="AS240">
        <v>5</v>
      </c>
      <c r="AT240">
        <v>16</v>
      </c>
      <c r="AU240">
        <v>15</v>
      </c>
      <c r="AV240">
        <v>4</v>
      </c>
      <c r="AW240">
        <v>9</v>
      </c>
      <c r="AX240">
        <v>8</v>
      </c>
      <c r="AY240">
        <v>10</v>
      </c>
      <c r="AZ240">
        <v>5</v>
      </c>
      <c r="BA240">
        <v>2</v>
      </c>
      <c r="BB240">
        <v>1</v>
      </c>
      <c r="BC240">
        <v>11</v>
      </c>
      <c r="BD240">
        <v>13</v>
      </c>
      <c r="BE240">
        <v>3</v>
      </c>
      <c r="BF240">
        <v>17</v>
      </c>
      <c r="BG240">
        <v>19</v>
      </c>
      <c r="BH240">
        <v>6</v>
      </c>
      <c r="BI240">
        <v>20</v>
      </c>
      <c r="BJ240">
        <v>14</v>
      </c>
      <c r="BK240">
        <v>12</v>
      </c>
      <c r="BL240">
        <v>18</v>
      </c>
      <c r="BM240">
        <v>7</v>
      </c>
      <c r="BN240">
        <v>65</v>
      </c>
      <c r="BO240">
        <f t="shared" si="12"/>
        <v>50</v>
      </c>
      <c r="BX240">
        <f t="shared" si="19"/>
        <v>-0.4492914590664373</v>
      </c>
      <c r="BY240">
        <f t="shared" si="18"/>
        <v>4</v>
      </c>
      <c r="BZ240">
        <f t="shared" si="20"/>
        <v>30</v>
      </c>
    </row>
    <row r="241" spans="1:78" x14ac:dyDescent="0.25">
      <c r="A241">
        <v>46254</v>
      </c>
      <c r="B241">
        <v>1</v>
      </c>
      <c r="C241">
        <v>2004</v>
      </c>
      <c r="D241" s="1">
        <v>45972.819386574076</v>
      </c>
      <c r="E241" t="s">
        <v>66</v>
      </c>
      <c r="F241">
        <v>2</v>
      </c>
      <c r="G241">
        <v>5</v>
      </c>
      <c r="H241">
        <v>2</v>
      </c>
      <c r="I241">
        <v>2</v>
      </c>
      <c r="J241">
        <v>2</v>
      </c>
      <c r="K241">
        <v>1</v>
      </c>
      <c r="L241">
        <v>4</v>
      </c>
      <c r="M241">
        <v>2</v>
      </c>
      <c r="N241">
        <v>3</v>
      </c>
      <c r="O241">
        <v>2</v>
      </c>
      <c r="P241">
        <v>5</v>
      </c>
      <c r="Q241">
        <v>2</v>
      </c>
      <c r="R241">
        <v>1</v>
      </c>
      <c r="S241">
        <v>2</v>
      </c>
      <c r="T241">
        <v>2</v>
      </c>
      <c r="U241">
        <v>1</v>
      </c>
      <c r="V241">
        <v>4</v>
      </c>
      <c r="W241">
        <v>4</v>
      </c>
      <c r="X241">
        <v>2</v>
      </c>
      <c r="Y241">
        <v>2</v>
      </c>
      <c r="Z241">
        <v>3</v>
      </c>
      <c r="AA241">
        <v>4</v>
      </c>
      <c r="AB241">
        <v>5</v>
      </c>
      <c r="AC241">
        <v>6</v>
      </c>
      <c r="AD241">
        <v>3</v>
      </c>
      <c r="AE241">
        <v>4</v>
      </c>
      <c r="AF241">
        <v>31</v>
      </c>
      <c r="AG241">
        <v>7</v>
      </c>
      <c r="AH241">
        <v>6</v>
      </c>
      <c r="AI241">
        <v>8</v>
      </c>
      <c r="AJ241">
        <v>6</v>
      </c>
      <c r="AK241">
        <v>6</v>
      </c>
      <c r="AL241">
        <v>4</v>
      </c>
      <c r="AM241">
        <v>12</v>
      </c>
      <c r="AN241">
        <v>1</v>
      </c>
      <c r="AO241">
        <v>6</v>
      </c>
      <c r="AP241">
        <v>11</v>
      </c>
      <c r="AQ241">
        <v>119</v>
      </c>
      <c r="AR241">
        <v>3</v>
      </c>
      <c r="AS241">
        <v>4</v>
      </c>
      <c r="AT241">
        <v>7</v>
      </c>
      <c r="AU241">
        <v>11</v>
      </c>
      <c r="AV241">
        <v>20</v>
      </c>
      <c r="AW241">
        <v>2</v>
      </c>
      <c r="AX241">
        <v>5</v>
      </c>
      <c r="AY241">
        <v>17</v>
      </c>
      <c r="AZ241">
        <v>9</v>
      </c>
      <c r="BA241">
        <v>6</v>
      </c>
      <c r="BB241">
        <v>3</v>
      </c>
      <c r="BC241">
        <v>15</v>
      </c>
      <c r="BD241">
        <v>8</v>
      </c>
      <c r="BE241">
        <v>1</v>
      </c>
      <c r="BF241">
        <v>14</v>
      </c>
      <c r="BG241">
        <v>13</v>
      </c>
      <c r="BH241">
        <v>16</v>
      </c>
      <c r="BI241">
        <v>4</v>
      </c>
      <c r="BJ241">
        <v>10</v>
      </c>
      <c r="BK241">
        <v>12</v>
      </c>
      <c r="BL241">
        <v>18</v>
      </c>
      <c r="BM241">
        <v>19</v>
      </c>
      <c r="BN241">
        <v>63</v>
      </c>
      <c r="BO241">
        <f t="shared" si="12"/>
        <v>50</v>
      </c>
      <c r="BX241">
        <f t="shared" si="19"/>
        <v>-0.4492914590664373</v>
      </c>
      <c r="BY241">
        <f t="shared" si="18"/>
        <v>4</v>
      </c>
      <c r="BZ241">
        <f t="shared" si="20"/>
        <v>30</v>
      </c>
    </row>
    <row r="242" spans="1:78" x14ac:dyDescent="0.25">
      <c r="A242">
        <v>46307</v>
      </c>
      <c r="B242">
        <v>1</v>
      </c>
      <c r="C242">
        <v>1999</v>
      </c>
      <c r="D242" s="1">
        <v>45972.944444444445</v>
      </c>
      <c r="E242" t="s">
        <v>156</v>
      </c>
      <c r="F242">
        <v>4</v>
      </c>
      <c r="G242">
        <v>1</v>
      </c>
      <c r="H242">
        <v>2</v>
      </c>
      <c r="I242">
        <v>4</v>
      </c>
      <c r="J242">
        <v>4</v>
      </c>
      <c r="K242">
        <v>2</v>
      </c>
      <c r="L242">
        <v>2</v>
      </c>
      <c r="M242">
        <v>4</v>
      </c>
      <c r="N242">
        <v>2</v>
      </c>
      <c r="O242">
        <v>2</v>
      </c>
      <c r="P242">
        <v>2</v>
      </c>
      <c r="Q242">
        <v>2</v>
      </c>
      <c r="R242">
        <v>2</v>
      </c>
      <c r="S242">
        <v>1</v>
      </c>
      <c r="T242">
        <v>1</v>
      </c>
      <c r="U242">
        <v>2</v>
      </c>
      <c r="V242">
        <v>2</v>
      </c>
      <c r="W242">
        <v>4</v>
      </c>
      <c r="X242">
        <v>4</v>
      </c>
      <c r="Y242">
        <v>3</v>
      </c>
      <c r="Z242">
        <v>2</v>
      </c>
      <c r="AA242">
        <v>4</v>
      </c>
      <c r="AB242">
        <v>3</v>
      </c>
      <c r="AC242">
        <v>10</v>
      </c>
      <c r="AD242">
        <v>3</v>
      </c>
      <c r="AE242">
        <v>4</v>
      </c>
      <c r="AF242">
        <v>5</v>
      </c>
      <c r="AG242">
        <v>4</v>
      </c>
      <c r="AH242">
        <v>7</v>
      </c>
      <c r="AI242">
        <v>14</v>
      </c>
      <c r="AJ242">
        <v>4</v>
      </c>
      <c r="AK242">
        <v>24</v>
      </c>
      <c r="AL242">
        <v>2</v>
      </c>
      <c r="AM242">
        <v>2</v>
      </c>
      <c r="AN242">
        <v>3</v>
      </c>
      <c r="AO242">
        <v>5</v>
      </c>
      <c r="AP242">
        <v>5</v>
      </c>
      <c r="AQ242">
        <v>2</v>
      </c>
      <c r="AR242">
        <v>5</v>
      </c>
      <c r="AS242">
        <v>4</v>
      </c>
      <c r="AT242">
        <v>5</v>
      </c>
      <c r="AU242">
        <v>17</v>
      </c>
      <c r="AV242">
        <v>8</v>
      </c>
      <c r="AW242">
        <v>1</v>
      </c>
      <c r="AX242">
        <v>6</v>
      </c>
      <c r="AY242">
        <v>2</v>
      </c>
      <c r="AZ242">
        <v>9</v>
      </c>
      <c r="BA242">
        <v>4</v>
      </c>
      <c r="BB242">
        <v>12</v>
      </c>
      <c r="BC242">
        <v>14</v>
      </c>
      <c r="BD242">
        <v>15</v>
      </c>
      <c r="BE242">
        <v>13</v>
      </c>
      <c r="BF242">
        <v>3</v>
      </c>
      <c r="BG242">
        <v>18</v>
      </c>
      <c r="BH242">
        <v>19</v>
      </c>
      <c r="BI242">
        <v>20</v>
      </c>
      <c r="BJ242">
        <v>16</v>
      </c>
      <c r="BK242">
        <v>10</v>
      </c>
      <c r="BL242">
        <v>7</v>
      </c>
      <c r="BM242">
        <v>11</v>
      </c>
      <c r="BN242">
        <v>60</v>
      </c>
      <c r="BO242">
        <f t="shared" si="12"/>
        <v>50</v>
      </c>
      <c r="BX242">
        <f t="shared" si="19"/>
        <v>-0.4492914590664373</v>
      </c>
      <c r="BY242">
        <f t="shared" si="18"/>
        <v>4</v>
      </c>
      <c r="BZ242">
        <f t="shared" si="20"/>
        <v>30</v>
      </c>
    </row>
    <row r="243" spans="1:78" x14ac:dyDescent="0.25">
      <c r="A243">
        <v>46256</v>
      </c>
      <c r="B243">
        <v>1</v>
      </c>
      <c r="C243">
        <v>2005</v>
      </c>
      <c r="D243" s="1">
        <v>45972.805555555555</v>
      </c>
      <c r="E243">
        <v>1</v>
      </c>
      <c r="F243">
        <v>2</v>
      </c>
      <c r="G243">
        <v>1</v>
      </c>
      <c r="H243">
        <v>2</v>
      </c>
      <c r="I243">
        <v>5</v>
      </c>
      <c r="J243">
        <v>5</v>
      </c>
      <c r="K243">
        <v>3</v>
      </c>
      <c r="L243">
        <v>2</v>
      </c>
      <c r="M243">
        <v>3</v>
      </c>
      <c r="N243">
        <v>2</v>
      </c>
      <c r="O243">
        <v>1</v>
      </c>
      <c r="P243">
        <v>1</v>
      </c>
      <c r="Q243">
        <v>2</v>
      </c>
      <c r="R243">
        <v>1</v>
      </c>
      <c r="S243">
        <v>1</v>
      </c>
      <c r="T243">
        <v>4</v>
      </c>
      <c r="U243">
        <v>1</v>
      </c>
      <c r="V243">
        <v>4</v>
      </c>
      <c r="W243">
        <v>5</v>
      </c>
      <c r="X243">
        <v>3</v>
      </c>
      <c r="Y243">
        <v>3</v>
      </c>
      <c r="Z243">
        <v>6</v>
      </c>
      <c r="AA243">
        <v>3</v>
      </c>
      <c r="AB243">
        <v>6</v>
      </c>
      <c r="AC243">
        <v>5</v>
      </c>
      <c r="AD243">
        <v>14</v>
      </c>
      <c r="AE243">
        <v>4</v>
      </c>
      <c r="AF243">
        <v>9</v>
      </c>
      <c r="AG243">
        <v>9</v>
      </c>
      <c r="AH243">
        <v>10</v>
      </c>
      <c r="AI243">
        <v>5</v>
      </c>
      <c r="AJ243">
        <v>12</v>
      </c>
      <c r="AK243">
        <v>10</v>
      </c>
      <c r="AL243">
        <v>8</v>
      </c>
      <c r="AM243">
        <v>4</v>
      </c>
      <c r="AN243">
        <v>5</v>
      </c>
      <c r="AO243">
        <v>4</v>
      </c>
      <c r="AP243">
        <v>5</v>
      </c>
      <c r="AQ243">
        <v>5</v>
      </c>
      <c r="AR243">
        <v>5</v>
      </c>
      <c r="AS243">
        <v>8</v>
      </c>
      <c r="AT243">
        <v>8</v>
      </c>
      <c r="AU243">
        <v>19</v>
      </c>
      <c r="AV243">
        <v>3</v>
      </c>
      <c r="AW243">
        <v>11</v>
      </c>
      <c r="AX243">
        <v>17</v>
      </c>
      <c r="AY243">
        <v>12</v>
      </c>
      <c r="AZ243">
        <v>2</v>
      </c>
      <c r="BA243">
        <v>9</v>
      </c>
      <c r="BB243">
        <v>14</v>
      </c>
      <c r="BC243">
        <v>16</v>
      </c>
      <c r="BD243">
        <v>20</v>
      </c>
      <c r="BE243">
        <v>6</v>
      </c>
      <c r="BF243">
        <v>18</v>
      </c>
      <c r="BG243">
        <v>7</v>
      </c>
      <c r="BH243">
        <v>5</v>
      </c>
      <c r="BI243">
        <v>10</v>
      </c>
      <c r="BJ243">
        <v>4</v>
      </c>
      <c r="BK243">
        <v>1</v>
      </c>
      <c r="BL243">
        <v>13</v>
      </c>
      <c r="BM243">
        <v>15</v>
      </c>
      <c r="BN243">
        <v>67</v>
      </c>
      <c r="BO243">
        <f t="shared" si="12"/>
        <v>51</v>
      </c>
      <c r="BX243">
        <f t="shared" si="19"/>
        <v>-0.39814681866677964</v>
      </c>
      <c r="BY243">
        <f t="shared" si="18"/>
        <v>4</v>
      </c>
      <c r="BZ243">
        <f t="shared" si="20"/>
        <v>32.800000000000004</v>
      </c>
    </row>
    <row r="244" spans="1:78" x14ac:dyDescent="0.25">
      <c r="A244">
        <v>46279</v>
      </c>
      <c r="B244">
        <v>1</v>
      </c>
      <c r="C244">
        <v>2002</v>
      </c>
      <c r="D244" s="1">
        <v>45972.890833333331</v>
      </c>
      <c r="E244" t="s">
        <v>66</v>
      </c>
      <c r="F244">
        <v>2</v>
      </c>
      <c r="G244">
        <v>2</v>
      </c>
      <c r="H244">
        <v>2</v>
      </c>
      <c r="I244">
        <v>2</v>
      </c>
      <c r="J244">
        <v>4</v>
      </c>
      <c r="K244">
        <v>4</v>
      </c>
      <c r="L244">
        <v>2</v>
      </c>
      <c r="M244">
        <v>2</v>
      </c>
      <c r="N244">
        <v>3</v>
      </c>
      <c r="O244">
        <v>2</v>
      </c>
      <c r="P244">
        <v>3</v>
      </c>
      <c r="Q244">
        <v>2</v>
      </c>
      <c r="R244">
        <v>2</v>
      </c>
      <c r="S244">
        <v>2</v>
      </c>
      <c r="T244">
        <v>4</v>
      </c>
      <c r="U244">
        <v>2</v>
      </c>
      <c r="V244">
        <v>3</v>
      </c>
      <c r="W244">
        <v>4</v>
      </c>
      <c r="X244">
        <v>2</v>
      </c>
      <c r="Y244">
        <v>2</v>
      </c>
      <c r="Z244">
        <v>3</v>
      </c>
      <c r="AA244">
        <v>11</v>
      </c>
      <c r="AB244">
        <v>4</v>
      </c>
      <c r="AC244">
        <v>3</v>
      </c>
      <c r="AD244">
        <v>11</v>
      </c>
      <c r="AE244">
        <v>7</v>
      </c>
      <c r="AF244">
        <v>3</v>
      </c>
      <c r="AG244">
        <v>3</v>
      </c>
      <c r="AH244">
        <v>10</v>
      </c>
      <c r="AI244">
        <v>8</v>
      </c>
      <c r="AJ244">
        <v>10</v>
      </c>
      <c r="AK244">
        <v>3</v>
      </c>
      <c r="AL244">
        <v>3</v>
      </c>
      <c r="AM244">
        <v>5</v>
      </c>
      <c r="AN244">
        <v>6</v>
      </c>
      <c r="AO244">
        <v>3</v>
      </c>
      <c r="AP244">
        <v>8</v>
      </c>
      <c r="AQ244">
        <v>3</v>
      </c>
      <c r="AR244">
        <v>5</v>
      </c>
      <c r="AS244">
        <v>6</v>
      </c>
      <c r="AT244">
        <v>5</v>
      </c>
      <c r="AU244">
        <v>1</v>
      </c>
      <c r="AV244">
        <v>12</v>
      </c>
      <c r="AW244">
        <v>14</v>
      </c>
      <c r="AX244">
        <v>17</v>
      </c>
      <c r="AY244">
        <v>3</v>
      </c>
      <c r="AZ244">
        <v>6</v>
      </c>
      <c r="BA244">
        <v>18</v>
      </c>
      <c r="BB244">
        <v>13</v>
      </c>
      <c r="BC244">
        <v>7</v>
      </c>
      <c r="BD244">
        <v>19</v>
      </c>
      <c r="BE244">
        <v>10</v>
      </c>
      <c r="BF244">
        <v>20</v>
      </c>
      <c r="BG244">
        <v>2</v>
      </c>
      <c r="BH244">
        <v>15</v>
      </c>
      <c r="BI244">
        <v>11</v>
      </c>
      <c r="BJ244">
        <v>8</v>
      </c>
      <c r="BK244">
        <v>16</v>
      </c>
      <c r="BL244">
        <v>9</v>
      </c>
      <c r="BM244">
        <v>4</v>
      </c>
      <c r="BN244">
        <v>48</v>
      </c>
      <c r="BO244">
        <f t="shared" si="12"/>
        <v>51</v>
      </c>
      <c r="BX244">
        <f t="shared" si="19"/>
        <v>-0.39814681866677964</v>
      </c>
      <c r="BY244">
        <f t="shared" si="18"/>
        <v>4</v>
      </c>
      <c r="BZ244">
        <f t="shared" si="20"/>
        <v>32.800000000000004</v>
      </c>
    </row>
    <row r="245" spans="1:78" x14ac:dyDescent="0.25">
      <c r="A245">
        <v>46346</v>
      </c>
      <c r="B245">
        <v>1</v>
      </c>
      <c r="C245">
        <v>2008</v>
      </c>
      <c r="D245" s="1">
        <v>45972.946018518516</v>
      </c>
      <c r="E245" t="s">
        <v>66</v>
      </c>
      <c r="F245">
        <v>4</v>
      </c>
      <c r="G245">
        <v>3</v>
      </c>
      <c r="H245">
        <v>3</v>
      </c>
      <c r="I245">
        <v>1</v>
      </c>
      <c r="J245">
        <v>2</v>
      </c>
      <c r="K245">
        <v>4</v>
      </c>
      <c r="L245">
        <v>2</v>
      </c>
      <c r="M245">
        <v>2</v>
      </c>
      <c r="N245">
        <v>1</v>
      </c>
      <c r="O245">
        <v>3</v>
      </c>
      <c r="P245">
        <v>3</v>
      </c>
      <c r="Q245">
        <v>2</v>
      </c>
      <c r="R245">
        <v>3</v>
      </c>
      <c r="S245">
        <v>4</v>
      </c>
      <c r="T245">
        <v>4</v>
      </c>
      <c r="U245">
        <v>2</v>
      </c>
      <c r="V245">
        <v>1</v>
      </c>
      <c r="W245">
        <v>1</v>
      </c>
      <c r="X245">
        <v>3</v>
      </c>
      <c r="Y245">
        <v>3</v>
      </c>
      <c r="Z245">
        <v>16</v>
      </c>
      <c r="AA245">
        <v>3</v>
      </c>
      <c r="AB245">
        <v>18</v>
      </c>
      <c r="AC245">
        <v>14</v>
      </c>
      <c r="AD245">
        <v>12</v>
      </c>
      <c r="AE245">
        <v>12</v>
      </c>
      <c r="AF245">
        <v>11</v>
      </c>
      <c r="AG245">
        <v>2</v>
      </c>
      <c r="AH245">
        <v>22</v>
      </c>
      <c r="AI245">
        <v>5</v>
      </c>
      <c r="AJ245">
        <v>16</v>
      </c>
      <c r="AK245">
        <v>24</v>
      </c>
      <c r="AL245">
        <v>3</v>
      </c>
      <c r="AM245">
        <v>17</v>
      </c>
      <c r="AN245">
        <v>3</v>
      </c>
      <c r="AO245">
        <v>15</v>
      </c>
      <c r="AP245">
        <v>2</v>
      </c>
      <c r="AQ245">
        <v>1</v>
      </c>
      <c r="AR245">
        <v>12</v>
      </c>
      <c r="AS245">
        <v>21</v>
      </c>
      <c r="AT245">
        <v>9</v>
      </c>
      <c r="AU245">
        <v>19</v>
      </c>
      <c r="AV245">
        <v>15</v>
      </c>
      <c r="AW245">
        <v>14</v>
      </c>
      <c r="AX245">
        <v>17</v>
      </c>
      <c r="AY245">
        <v>16</v>
      </c>
      <c r="AZ245">
        <v>7</v>
      </c>
      <c r="BA245">
        <v>12</v>
      </c>
      <c r="BB245">
        <v>4</v>
      </c>
      <c r="BC245">
        <v>18</v>
      </c>
      <c r="BD245">
        <v>10</v>
      </c>
      <c r="BE245">
        <v>3</v>
      </c>
      <c r="BF245">
        <v>8</v>
      </c>
      <c r="BG245">
        <v>6</v>
      </c>
      <c r="BH245">
        <v>20</v>
      </c>
      <c r="BI245">
        <v>11</v>
      </c>
      <c r="BJ245">
        <v>1</v>
      </c>
      <c r="BK245">
        <v>2</v>
      </c>
      <c r="BL245">
        <v>5</v>
      </c>
      <c r="BM245">
        <v>13</v>
      </c>
      <c r="BN245">
        <v>69</v>
      </c>
      <c r="BO245">
        <f t="shared" si="12"/>
        <v>51</v>
      </c>
      <c r="BX245">
        <f t="shared" si="19"/>
        <v>-0.39814681866677964</v>
      </c>
      <c r="BY245">
        <f t="shared" si="18"/>
        <v>4</v>
      </c>
      <c r="BZ245">
        <f t="shared" si="20"/>
        <v>32.800000000000004</v>
      </c>
    </row>
    <row r="246" spans="1:78" x14ac:dyDescent="0.25">
      <c r="A246">
        <v>45414</v>
      </c>
      <c r="B246">
        <v>1</v>
      </c>
      <c r="C246">
        <v>2005</v>
      </c>
      <c r="D246" s="1">
        <v>45968.553136574075</v>
      </c>
      <c r="E246">
        <v>1</v>
      </c>
      <c r="F246">
        <v>1</v>
      </c>
      <c r="G246">
        <v>2</v>
      </c>
      <c r="H246">
        <v>1</v>
      </c>
      <c r="I246">
        <v>5</v>
      </c>
      <c r="J246">
        <v>5</v>
      </c>
      <c r="K246">
        <v>2</v>
      </c>
      <c r="L246">
        <v>4</v>
      </c>
      <c r="M246">
        <v>4</v>
      </c>
      <c r="N246">
        <v>4</v>
      </c>
      <c r="O246">
        <v>1</v>
      </c>
      <c r="P246">
        <v>1</v>
      </c>
      <c r="Q246">
        <v>1</v>
      </c>
      <c r="R246">
        <v>1</v>
      </c>
      <c r="S246">
        <v>1</v>
      </c>
      <c r="T246">
        <v>5</v>
      </c>
      <c r="U246">
        <v>1</v>
      </c>
      <c r="V246">
        <v>4</v>
      </c>
      <c r="W246">
        <v>5</v>
      </c>
      <c r="X246">
        <v>1</v>
      </c>
      <c r="Y246">
        <v>3</v>
      </c>
      <c r="Z246">
        <v>6</v>
      </c>
      <c r="AA246">
        <v>6</v>
      </c>
      <c r="AB246">
        <v>16</v>
      </c>
      <c r="AC246">
        <v>9</v>
      </c>
      <c r="AD246">
        <v>3</v>
      </c>
      <c r="AE246">
        <v>3</v>
      </c>
      <c r="AF246">
        <v>5</v>
      </c>
      <c r="AG246">
        <v>9</v>
      </c>
      <c r="AH246">
        <v>4</v>
      </c>
      <c r="AI246">
        <v>7</v>
      </c>
      <c r="AJ246">
        <v>9</v>
      </c>
      <c r="AK246">
        <v>23</v>
      </c>
      <c r="AL246">
        <v>9</v>
      </c>
      <c r="AM246">
        <v>3</v>
      </c>
      <c r="AN246">
        <v>3</v>
      </c>
      <c r="AO246">
        <v>4</v>
      </c>
      <c r="AP246">
        <v>6</v>
      </c>
      <c r="AQ246">
        <v>5</v>
      </c>
      <c r="AR246">
        <v>13</v>
      </c>
      <c r="AS246">
        <v>7</v>
      </c>
      <c r="AT246">
        <v>7</v>
      </c>
      <c r="AU246">
        <v>16</v>
      </c>
      <c r="AV246">
        <v>18</v>
      </c>
      <c r="AW246">
        <v>4</v>
      </c>
      <c r="AX246">
        <v>13</v>
      </c>
      <c r="AY246">
        <v>14</v>
      </c>
      <c r="AZ246">
        <v>12</v>
      </c>
      <c r="BA246">
        <v>9</v>
      </c>
      <c r="BB246">
        <v>8</v>
      </c>
      <c r="BC246">
        <v>3</v>
      </c>
      <c r="BD246">
        <v>2</v>
      </c>
      <c r="BE246">
        <v>6</v>
      </c>
      <c r="BF246">
        <v>10</v>
      </c>
      <c r="BG246">
        <v>1</v>
      </c>
      <c r="BH246">
        <v>20</v>
      </c>
      <c r="BI246">
        <v>11</v>
      </c>
      <c r="BJ246">
        <v>19</v>
      </c>
      <c r="BK246">
        <v>5</v>
      </c>
      <c r="BL246">
        <v>15</v>
      </c>
      <c r="BM246">
        <v>17</v>
      </c>
      <c r="BN246">
        <v>70</v>
      </c>
      <c r="BO246">
        <f t="shared" si="12"/>
        <v>52</v>
      </c>
      <c r="BX246">
        <f t="shared" si="19"/>
        <v>-0.34700217826712193</v>
      </c>
      <c r="BY246">
        <f t="shared" si="18"/>
        <v>4</v>
      </c>
      <c r="BZ246">
        <f t="shared" si="20"/>
        <v>34.9</v>
      </c>
    </row>
    <row r="247" spans="1:78" x14ac:dyDescent="0.25">
      <c r="A247">
        <v>46233</v>
      </c>
      <c r="B247">
        <v>1</v>
      </c>
      <c r="C247">
        <v>2002</v>
      </c>
      <c r="D247" s="1">
        <v>45972.787546296298</v>
      </c>
      <c r="E247" t="s">
        <v>66</v>
      </c>
      <c r="F247">
        <v>4</v>
      </c>
      <c r="G247">
        <v>2</v>
      </c>
      <c r="H247">
        <v>1</v>
      </c>
      <c r="I247">
        <v>2</v>
      </c>
      <c r="J247">
        <v>2</v>
      </c>
      <c r="K247">
        <v>1</v>
      </c>
      <c r="L247">
        <v>4</v>
      </c>
      <c r="M247">
        <v>2</v>
      </c>
      <c r="N247">
        <v>3</v>
      </c>
      <c r="O247">
        <v>2</v>
      </c>
      <c r="P247">
        <v>1</v>
      </c>
      <c r="Q247">
        <v>1</v>
      </c>
      <c r="R247">
        <v>4</v>
      </c>
      <c r="S247">
        <v>1</v>
      </c>
      <c r="T247">
        <v>3</v>
      </c>
      <c r="U247">
        <v>1</v>
      </c>
      <c r="V247">
        <v>5</v>
      </c>
      <c r="W247">
        <v>5</v>
      </c>
      <c r="X247">
        <v>4</v>
      </c>
      <c r="Y247">
        <v>4</v>
      </c>
      <c r="Z247">
        <v>5</v>
      </c>
      <c r="AA247">
        <v>7</v>
      </c>
      <c r="AB247">
        <v>3</v>
      </c>
      <c r="AC247">
        <v>4</v>
      </c>
      <c r="AD247">
        <v>3</v>
      </c>
      <c r="AE247">
        <v>5</v>
      </c>
      <c r="AF247">
        <v>8</v>
      </c>
      <c r="AG247">
        <v>4</v>
      </c>
      <c r="AH247">
        <v>4</v>
      </c>
      <c r="AI247">
        <v>6</v>
      </c>
      <c r="AJ247">
        <v>11</v>
      </c>
      <c r="AK247">
        <v>4</v>
      </c>
      <c r="AL247">
        <v>4</v>
      </c>
      <c r="AM247">
        <v>4</v>
      </c>
      <c r="AN247">
        <v>4</v>
      </c>
      <c r="AO247">
        <v>5</v>
      </c>
      <c r="AP247">
        <v>7</v>
      </c>
      <c r="AQ247">
        <v>4</v>
      </c>
      <c r="AR247">
        <v>7</v>
      </c>
      <c r="AS247">
        <v>5</v>
      </c>
      <c r="AT247">
        <v>7</v>
      </c>
      <c r="AU247">
        <v>6</v>
      </c>
      <c r="AV247">
        <v>16</v>
      </c>
      <c r="AW247">
        <v>13</v>
      </c>
      <c r="AX247">
        <v>19</v>
      </c>
      <c r="AY247">
        <v>12</v>
      </c>
      <c r="AZ247">
        <v>3</v>
      </c>
      <c r="BA247">
        <v>9</v>
      </c>
      <c r="BB247">
        <v>18</v>
      </c>
      <c r="BC247">
        <v>10</v>
      </c>
      <c r="BD247">
        <v>5</v>
      </c>
      <c r="BE247">
        <v>17</v>
      </c>
      <c r="BF247">
        <v>2</v>
      </c>
      <c r="BG247">
        <v>14</v>
      </c>
      <c r="BH247">
        <v>15</v>
      </c>
      <c r="BI247">
        <v>8</v>
      </c>
      <c r="BJ247">
        <v>4</v>
      </c>
      <c r="BK247">
        <v>20</v>
      </c>
      <c r="BL247">
        <v>1</v>
      </c>
      <c r="BM247">
        <v>11</v>
      </c>
      <c r="BN247">
        <v>68</v>
      </c>
      <c r="BO247">
        <f t="shared" si="12"/>
        <v>52</v>
      </c>
      <c r="BX247">
        <f t="shared" si="19"/>
        <v>-0.34700217826712193</v>
      </c>
      <c r="BY247">
        <f t="shared" si="18"/>
        <v>4</v>
      </c>
      <c r="BZ247">
        <f t="shared" si="20"/>
        <v>34.9</v>
      </c>
    </row>
    <row r="248" spans="1:78" x14ac:dyDescent="0.25">
      <c r="A248">
        <v>46312</v>
      </c>
      <c r="B248">
        <v>1</v>
      </c>
      <c r="C248">
        <v>1991</v>
      </c>
      <c r="D248" s="1">
        <v>45972.94462962963</v>
      </c>
      <c r="E248" t="s">
        <v>66</v>
      </c>
      <c r="F248">
        <v>3</v>
      </c>
      <c r="G248">
        <v>3</v>
      </c>
      <c r="H248">
        <v>2</v>
      </c>
      <c r="I248">
        <v>2</v>
      </c>
      <c r="J248">
        <v>2</v>
      </c>
      <c r="K248">
        <v>1</v>
      </c>
      <c r="L248">
        <v>4</v>
      </c>
      <c r="M248">
        <v>2</v>
      </c>
      <c r="N248">
        <v>4</v>
      </c>
      <c r="O248">
        <v>3</v>
      </c>
      <c r="P248">
        <v>4</v>
      </c>
      <c r="Q248">
        <v>2</v>
      </c>
      <c r="R248">
        <v>2</v>
      </c>
      <c r="S248">
        <v>2</v>
      </c>
      <c r="T248">
        <v>4</v>
      </c>
      <c r="U248">
        <v>1</v>
      </c>
      <c r="V248">
        <v>4</v>
      </c>
      <c r="W248">
        <v>4</v>
      </c>
      <c r="X248">
        <v>2</v>
      </c>
      <c r="Y248">
        <v>2</v>
      </c>
      <c r="Z248">
        <v>3</v>
      </c>
      <c r="AA248">
        <v>8</v>
      </c>
      <c r="AB248">
        <v>5</v>
      </c>
      <c r="AC248">
        <v>7</v>
      </c>
      <c r="AD248">
        <v>3</v>
      </c>
      <c r="AE248">
        <v>9</v>
      </c>
      <c r="AF248">
        <v>5</v>
      </c>
      <c r="AG248">
        <v>8</v>
      </c>
      <c r="AH248">
        <v>6</v>
      </c>
      <c r="AI248">
        <v>9</v>
      </c>
      <c r="AJ248">
        <v>8</v>
      </c>
      <c r="AK248">
        <v>3</v>
      </c>
      <c r="AL248">
        <v>3</v>
      </c>
      <c r="AM248">
        <v>5</v>
      </c>
      <c r="AN248">
        <v>8</v>
      </c>
      <c r="AO248">
        <v>5</v>
      </c>
      <c r="AP248">
        <v>6</v>
      </c>
      <c r="AQ248">
        <v>4</v>
      </c>
      <c r="AR248">
        <v>5</v>
      </c>
      <c r="AS248">
        <v>12</v>
      </c>
      <c r="AT248">
        <v>6</v>
      </c>
      <c r="AU248">
        <v>3</v>
      </c>
      <c r="AV248">
        <v>13</v>
      </c>
      <c r="AW248">
        <v>14</v>
      </c>
      <c r="AX248">
        <v>9</v>
      </c>
      <c r="AY248">
        <v>1</v>
      </c>
      <c r="AZ248">
        <v>2</v>
      </c>
      <c r="BA248">
        <v>16</v>
      </c>
      <c r="BB248">
        <v>8</v>
      </c>
      <c r="BC248">
        <v>5</v>
      </c>
      <c r="BD248">
        <v>18</v>
      </c>
      <c r="BE248">
        <v>12</v>
      </c>
      <c r="BF248">
        <v>19</v>
      </c>
      <c r="BG248">
        <v>11</v>
      </c>
      <c r="BH248">
        <v>7</v>
      </c>
      <c r="BI248">
        <v>17</v>
      </c>
      <c r="BJ248">
        <v>4</v>
      </c>
      <c r="BK248">
        <v>15</v>
      </c>
      <c r="BL248">
        <v>10</v>
      </c>
      <c r="BM248">
        <v>20</v>
      </c>
      <c r="BN248">
        <v>53</v>
      </c>
      <c r="BO248">
        <f t="shared" si="12"/>
        <v>53</v>
      </c>
      <c r="BX248">
        <f t="shared" si="19"/>
        <v>-0.29585753786746422</v>
      </c>
      <c r="BY248">
        <f t="shared" si="18"/>
        <v>4</v>
      </c>
      <c r="BZ248">
        <f t="shared" si="20"/>
        <v>36.299999999999997</v>
      </c>
    </row>
    <row r="249" spans="1:78" x14ac:dyDescent="0.25">
      <c r="A249">
        <v>46432</v>
      </c>
      <c r="B249">
        <v>1</v>
      </c>
      <c r="C249">
        <v>2004</v>
      </c>
      <c r="D249" s="1">
        <v>45972.959039351852</v>
      </c>
      <c r="E249" t="s">
        <v>122</v>
      </c>
      <c r="F249">
        <v>3</v>
      </c>
      <c r="G249">
        <v>2</v>
      </c>
      <c r="H249">
        <v>3</v>
      </c>
      <c r="I249">
        <v>4</v>
      </c>
      <c r="J249">
        <v>2</v>
      </c>
      <c r="K249">
        <v>1</v>
      </c>
      <c r="L249">
        <v>4</v>
      </c>
      <c r="M249">
        <v>2</v>
      </c>
      <c r="N249">
        <v>5</v>
      </c>
      <c r="O249">
        <v>2</v>
      </c>
      <c r="P249">
        <v>4</v>
      </c>
      <c r="Q249">
        <v>4</v>
      </c>
      <c r="R249">
        <v>2</v>
      </c>
      <c r="S249">
        <v>2</v>
      </c>
      <c r="T249">
        <v>3</v>
      </c>
      <c r="U249">
        <v>2</v>
      </c>
      <c r="V249">
        <v>2</v>
      </c>
      <c r="W249">
        <v>4</v>
      </c>
      <c r="X249">
        <v>1</v>
      </c>
      <c r="Y249">
        <v>1</v>
      </c>
      <c r="Z249">
        <v>3</v>
      </c>
      <c r="AA249">
        <v>10</v>
      </c>
      <c r="AB249">
        <v>5</v>
      </c>
      <c r="AC249">
        <v>7</v>
      </c>
      <c r="AD249">
        <v>4</v>
      </c>
      <c r="AE249">
        <v>3</v>
      </c>
      <c r="AF249">
        <v>10</v>
      </c>
      <c r="AG249">
        <v>4</v>
      </c>
      <c r="AH249">
        <v>16</v>
      </c>
      <c r="AI249">
        <v>7</v>
      </c>
      <c r="AJ249">
        <v>9</v>
      </c>
      <c r="AK249">
        <v>6</v>
      </c>
      <c r="AL249">
        <v>3</v>
      </c>
      <c r="AM249">
        <v>6</v>
      </c>
      <c r="AN249">
        <v>7</v>
      </c>
      <c r="AO249">
        <v>4</v>
      </c>
      <c r="AP249">
        <v>8</v>
      </c>
      <c r="AQ249">
        <v>3</v>
      </c>
      <c r="AR249">
        <v>9</v>
      </c>
      <c r="AS249">
        <v>16</v>
      </c>
      <c r="AT249">
        <v>7</v>
      </c>
      <c r="AU249">
        <v>15</v>
      </c>
      <c r="AV249">
        <v>6</v>
      </c>
      <c r="AW249">
        <v>10</v>
      </c>
      <c r="AX249">
        <v>5</v>
      </c>
      <c r="AY249">
        <v>20</v>
      </c>
      <c r="AZ249">
        <v>8</v>
      </c>
      <c r="BA249">
        <v>12</v>
      </c>
      <c r="BB249">
        <v>11</v>
      </c>
      <c r="BC249">
        <v>19</v>
      </c>
      <c r="BD249">
        <v>2</v>
      </c>
      <c r="BE249">
        <v>14</v>
      </c>
      <c r="BF249">
        <v>18</v>
      </c>
      <c r="BG249">
        <v>3</v>
      </c>
      <c r="BH249">
        <v>9</v>
      </c>
      <c r="BI249">
        <v>4</v>
      </c>
      <c r="BJ249">
        <v>1</v>
      </c>
      <c r="BK249">
        <v>13</v>
      </c>
      <c r="BL249">
        <v>16</v>
      </c>
      <c r="BM249">
        <v>17</v>
      </c>
      <c r="BN249">
        <v>62</v>
      </c>
      <c r="BO249">
        <f t="shared" si="12"/>
        <v>53</v>
      </c>
      <c r="BX249">
        <f t="shared" si="19"/>
        <v>-0.29585753786746422</v>
      </c>
      <c r="BY249">
        <f t="shared" si="18"/>
        <v>4</v>
      </c>
      <c r="BZ249">
        <f t="shared" si="20"/>
        <v>36.299999999999997</v>
      </c>
    </row>
    <row r="250" spans="1:78" x14ac:dyDescent="0.25">
      <c r="A250">
        <v>46326</v>
      </c>
      <c r="B250">
        <v>1</v>
      </c>
      <c r="C250">
        <v>2005</v>
      </c>
      <c r="D250" s="1">
        <v>45972.94462962963</v>
      </c>
      <c r="E250">
        <v>15</v>
      </c>
      <c r="F250">
        <v>2</v>
      </c>
      <c r="G250">
        <v>2</v>
      </c>
      <c r="H250">
        <v>1</v>
      </c>
      <c r="I250">
        <v>2</v>
      </c>
      <c r="J250">
        <v>5</v>
      </c>
      <c r="K250">
        <v>2</v>
      </c>
      <c r="L250">
        <v>5</v>
      </c>
      <c r="M250">
        <v>4</v>
      </c>
      <c r="N250">
        <v>1</v>
      </c>
      <c r="O250">
        <v>1</v>
      </c>
      <c r="P250">
        <v>1</v>
      </c>
      <c r="Q250">
        <v>1</v>
      </c>
      <c r="R250">
        <v>1</v>
      </c>
      <c r="S250">
        <v>1</v>
      </c>
      <c r="T250">
        <v>5</v>
      </c>
      <c r="U250">
        <v>1</v>
      </c>
      <c r="V250">
        <v>5</v>
      </c>
      <c r="W250">
        <v>5</v>
      </c>
      <c r="X250">
        <v>4</v>
      </c>
      <c r="Y250">
        <v>5</v>
      </c>
      <c r="Z250">
        <v>4</v>
      </c>
      <c r="AA250">
        <v>6</v>
      </c>
      <c r="AB250">
        <v>4</v>
      </c>
      <c r="AC250">
        <v>14</v>
      </c>
      <c r="AD250">
        <v>3</v>
      </c>
      <c r="AE250">
        <v>3</v>
      </c>
      <c r="AF250">
        <v>3</v>
      </c>
      <c r="AG250">
        <v>24</v>
      </c>
      <c r="AH250">
        <v>13</v>
      </c>
      <c r="AI250">
        <v>5</v>
      </c>
      <c r="AJ250">
        <v>4</v>
      </c>
      <c r="AK250">
        <v>13</v>
      </c>
      <c r="AL250">
        <v>4</v>
      </c>
      <c r="AM250">
        <v>1</v>
      </c>
      <c r="AN250">
        <v>5</v>
      </c>
      <c r="AO250">
        <v>3</v>
      </c>
      <c r="AP250">
        <v>3</v>
      </c>
      <c r="AQ250">
        <v>3</v>
      </c>
      <c r="AR250">
        <v>6</v>
      </c>
      <c r="AS250">
        <v>6</v>
      </c>
      <c r="AT250">
        <v>2</v>
      </c>
      <c r="AU250">
        <v>12</v>
      </c>
      <c r="AV250">
        <v>13</v>
      </c>
      <c r="AW250">
        <v>9</v>
      </c>
      <c r="AX250">
        <v>4</v>
      </c>
      <c r="AY250">
        <v>14</v>
      </c>
      <c r="AZ250">
        <v>17</v>
      </c>
      <c r="BA250">
        <v>20</v>
      </c>
      <c r="BB250">
        <v>7</v>
      </c>
      <c r="BC250">
        <v>19</v>
      </c>
      <c r="BD250">
        <v>10</v>
      </c>
      <c r="BE250">
        <v>16</v>
      </c>
      <c r="BF250">
        <v>8</v>
      </c>
      <c r="BG250">
        <v>18</v>
      </c>
      <c r="BH250">
        <v>15</v>
      </c>
      <c r="BI250">
        <v>5</v>
      </c>
      <c r="BJ250">
        <v>6</v>
      </c>
      <c r="BK250">
        <v>11</v>
      </c>
      <c r="BL250">
        <v>3</v>
      </c>
      <c r="BM250">
        <v>1</v>
      </c>
      <c r="BN250">
        <v>84</v>
      </c>
      <c r="BO250">
        <f t="shared" si="12"/>
        <v>54</v>
      </c>
      <c r="BX250">
        <f t="shared" si="19"/>
        <v>-0.24471289746780656</v>
      </c>
      <c r="BY250">
        <f t="shared" si="18"/>
        <v>5</v>
      </c>
      <c r="BZ250">
        <f t="shared" si="20"/>
        <v>37.700000000000003</v>
      </c>
    </row>
    <row r="251" spans="1:78" x14ac:dyDescent="0.25">
      <c r="A251">
        <v>45669</v>
      </c>
      <c r="B251">
        <v>1</v>
      </c>
      <c r="C251">
        <v>2000</v>
      </c>
      <c r="D251" s="1">
        <v>45969.450983796298</v>
      </c>
      <c r="E251" t="s">
        <v>66</v>
      </c>
      <c r="F251">
        <v>2</v>
      </c>
      <c r="G251">
        <v>1</v>
      </c>
      <c r="H251">
        <v>2</v>
      </c>
      <c r="I251">
        <v>2</v>
      </c>
      <c r="J251">
        <v>4</v>
      </c>
      <c r="K251">
        <v>3</v>
      </c>
      <c r="L251">
        <v>4</v>
      </c>
      <c r="M251">
        <v>4</v>
      </c>
      <c r="N251">
        <v>2</v>
      </c>
      <c r="O251">
        <v>2</v>
      </c>
      <c r="P251">
        <v>3</v>
      </c>
      <c r="Q251">
        <v>2</v>
      </c>
      <c r="R251">
        <v>2</v>
      </c>
      <c r="S251">
        <v>2</v>
      </c>
      <c r="T251">
        <v>4</v>
      </c>
      <c r="U251">
        <v>2</v>
      </c>
      <c r="V251">
        <v>3</v>
      </c>
      <c r="W251">
        <v>4</v>
      </c>
      <c r="X251">
        <v>3</v>
      </c>
      <c r="Y251">
        <v>4</v>
      </c>
      <c r="Z251">
        <v>3</v>
      </c>
      <c r="AA251">
        <v>7</v>
      </c>
      <c r="AB251">
        <v>3</v>
      </c>
      <c r="AC251">
        <v>4</v>
      </c>
      <c r="AD251">
        <v>3</v>
      </c>
      <c r="AE251">
        <v>2</v>
      </c>
      <c r="AF251">
        <v>6</v>
      </c>
      <c r="AG251">
        <v>4</v>
      </c>
      <c r="AH251">
        <v>4</v>
      </c>
      <c r="AI251">
        <v>4</v>
      </c>
      <c r="AJ251">
        <v>5</v>
      </c>
      <c r="AK251">
        <v>3</v>
      </c>
      <c r="AL251">
        <v>4</v>
      </c>
      <c r="AM251">
        <v>2</v>
      </c>
      <c r="AN251">
        <v>3</v>
      </c>
      <c r="AO251">
        <v>3</v>
      </c>
      <c r="AP251">
        <v>6</v>
      </c>
      <c r="AQ251">
        <v>3</v>
      </c>
      <c r="AR251">
        <v>3</v>
      </c>
      <c r="AS251">
        <v>10</v>
      </c>
      <c r="AT251">
        <v>12</v>
      </c>
      <c r="AU251">
        <v>1</v>
      </c>
      <c r="AV251">
        <v>18</v>
      </c>
      <c r="AW251">
        <v>4</v>
      </c>
      <c r="AX251">
        <v>2</v>
      </c>
      <c r="AY251">
        <v>5</v>
      </c>
      <c r="AZ251">
        <v>9</v>
      </c>
      <c r="BA251">
        <v>7</v>
      </c>
      <c r="BB251">
        <v>14</v>
      </c>
      <c r="BC251">
        <v>16</v>
      </c>
      <c r="BD251">
        <v>6</v>
      </c>
      <c r="BE251">
        <v>17</v>
      </c>
      <c r="BF251">
        <v>10</v>
      </c>
      <c r="BG251">
        <v>8</v>
      </c>
      <c r="BH251">
        <v>15</v>
      </c>
      <c r="BI251">
        <v>19</v>
      </c>
      <c r="BJ251">
        <v>20</v>
      </c>
      <c r="BK251">
        <v>3</v>
      </c>
      <c r="BL251">
        <v>13</v>
      </c>
      <c r="BM251">
        <v>11</v>
      </c>
      <c r="BN251">
        <v>56</v>
      </c>
      <c r="BO251">
        <f t="shared" si="12"/>
        <v>55</v>
      </c>
      <c r="BX251">
        <f t="shared" si="19"/>
        <v>-0.19356825706814887</v>
      </c>
      <c r="BY251">
        <f t="shared" si="18"/>
        <v>5</v>
      </c>
      <c r="BZ251">
        <f t="shared" si="20"/>
        <v>38.4</v>
      </c>
    </row>
    <row r="252" spans="1:78" x14ac:dyDescent="0.25">
      <c r="A252">
        <v>46363</v>
      </c>
      <c r="B252">
        <v>1</v>
      </c>
      <c r="C252">
        <v>2000</v>
      </c>
      <c r="D252" s="1">
        <v>45972.944988425923</v>
      </c>
      <c r="E252" t="s">
        <v>164</v>
      </c>
      <c r="F252">
        <v>4</v>
      </c>
      <c r="G252">
        <v>2</v>
      </c>
      <c r="H252">
        <v>1</v>
      </c>
      <c r="I252">
        <v>4</v>
      </c>
      <c r="J252">
        <v>2</v>
      </c>
      <c r="K252">
        <v>2</v>
      </c>
      <c r="L252">
        <v>4</v>
      </c>
      <c r="M252">
        <v>4</v>
      </c>
      <c r="N252">
        <v>2</v>
      </c>
      <c r="O252">
        <v>2</v>
      </c>
      <c r="P252">
        <v>4</v>
      </c>
      <c r="Q252">
        <v>2</v>
      </c>
      <c r="R252">
        <v>3</v>
      </c>
      <c r="S252">
        <v>1</v>
      </c>
      <c r="T252">
        <v>2</v>
      </c>
      <c r="U252">
        <v>1</v>
      </c>
      <c r="V252">
        <v>4</v>
      </c>
      <c r="W252">
        <v>5</v>
      </c>
      <c r="X252">
        <v>2</v>
      </c>
      <c r="Y252">
        <v>4</v>
      </c>
      <c r="Z252">
        <v>5</v>
      </c>
      <c r="AA252">
        <v>7</v>
      </c>
      <c r="AB252">
        <v>5</v>
      </c>
      <c r="AC252">
        <v>3</v>
      </c>
      <c r="AD252">
        <v>4</v>
      </c>
      <c r="AE252">
        <v>3</v>
      </c>
      <c r="AF252">
        <v>3</v>
      </c>
      <c r="AG252">
        <v>4</v>
      </c>
      <c r="AH252">
        <v>7</v>
      </c>
      <c r="AI252">
        <v>11</v>
      </c>
      <c r="AJ252">
        <v>8</v>
      </c>
      <c r="AK252">
        <v>6</v>
      </c>
      <c r="AL252">
        <v>7</v>
      </c>
      <c r="AM252">
        <v>4</v>
      </c>
      <c r="AN252">
        <v>10</v>
      </c>
      <c r="AO252">
        <v>4</v>
      </c>
      <c r="AP252">
        <v>9</v>
      </c>
      <c r="AQ252">
        <v>3</v>
      </c>
      <c r="AR252">
        <v>5</v>
      </c>
      <c r="AS252">
        <v>4</v>
      </c>
      <c r="AT252">
        <v>2</v>
      </c>
      <c r="AU252">
        <v>4</v>
      </c>
      <c r="AV252">
        <v>17</v>
      </c>
      <c r="AW252">
        <v>7</v>
      </c>
      <c r="AX252">
        <v>16</v>
      </c>
      <c r="AY252">
        <v>12</v>
      </c>
      <c r="AZ252">
        <v>5</v>
      </c>
      <c r="BA252">
        <v>9</v>
      </c>
      <c r="BB252">
        <v>20</v>
      </c>
      <c r="BC252">
        <v>19</v>
      </c>
      <c r="BD252">
        <v>13</v>
      </c>
      <c r="BE252">
        <v>3</v>
      </c>
      <c r="BF252">
        <v>11</v>
      </c>
      <c r="BG252">
        <v>14</v>
      </c>
      <c r="BH252">
        <v>1</v>
      </c>
      <c r="BI252">
        <v>8</v>
      </c>
      <c r="BJ252">
        <v>15</v>
      </c>
      <c r="BK252">
        <v>6</v>
      </c>
      <c r="BL252">
        <v>10</v>
      </c>
      <c r="BM252">
        <v>18</v>
      </c>
      <c r="BN252">
        <v>61</v>
      </c>
      <c r="BO252">
        <f t="shared" si="12"/>
        <v>55</v>
      </c>
      <c r="BX252">
        <f t="shared" si="19"/>
        <v>-0.19356825706814887</v>
      </c>
      <c r="BY252">
        <f t="shared" si="18"/>
        <v>5</v>
      </c>
      <c r="BZ252">
        <f t="shared" si="20"/>
        <v>38.4</v>
      </c>
    </row>
    <row r="253" spans="1:78" x14ac:dyDescent="0.25">
      <c r="A253">
        <v>46321</v>
      </c>
      <c r="B253">
        <v>1</v>
      </c>
      <c r="C253">
        <v>2004</v>
      </c>
      <c r="D253" s="1">
        <v>45972.946006944447</v>
      </c>
      <c r="E253" t="s">
        <v>120</v>
      </c>
      <c r="F253">
        <v>2</v>
      </c>
      <c r="G253">
        <v>2</v>
      </c>
      <c r="H253">
        <v>1</v>
      </c>
      <c r="I253">
        <v>5</v>
      </c>
      <c r="J253">
        <v>4</v>
      </c>
      <c r="K253">
        <v>4</v>
      </c>
      <c r="L253">
        <v>4</v>
      </c>
      <c r="M253">
        <v>4</v>
      </c>
      <c r="N253">
        <v>4</v>
      </c>
      <c r="O253">
        <v>2</v>
      </c>
      <c r="P253">
        <v>4</v>
      </c>
      <c r="Q253">
        <v>2</v>
      </c>
      <c r="R253">
        <v>2</v>
      </c>
      <c r="S253">
        <v>2</v>
      </c>
      <c r="T253">
        <v>2</v>
      </c>
      <c r="U253">
        <v>3</v>
      </c>
      <c r="V253">
        <v>2</v>
      </c>
      <c r="W253">
        <v>3</v>
      </c>
      <c r="X253">
        <v>1</v>
      </c>
      <c r="Y253">
        <v>2</v>
      </c>
      <c r="Z253">
        <v>4</v>
      </c>
      <c r="AA253">
        <v>72</v>
      </c>
      <c r="AB253">
        <v>4</v>
      </c>
      <c r="AC253">
        <v>4</v>
      </c>
      <c r="AD253">
        <v>3</v>
      </c>
      <c r="AE253">
        <v>2</v>
      </c>
      <c r="AF253">
        <v>2</v>
      </c>
      <c r="AG253">
        <v>69</v>
      </c>
      <c r="AH253">
        <v>4</v>
      </c>
      <c r="AI253">
        <v>4</v>
      </c>
      <c r="AJ253">
        <v>8</v>
      </c>
      <c r="AK253">
        <v>3</v>
      </c>
      <c r="AL253">
        <v>4</v>
      </c>
      <c r="AM253">
        <v>8</v>
      </c>
      <c r="AN253">
        <v>4</v>
      </c>
      <c r="AO253">
        <v>3</v>
      </c>
      <c r="AP253">
        <v>6</v>
      </c>
      <c r="AQ253">
        <v>4</v>
      </c>
      <c r="AR253">
        <v>4</v>
      </c>
      <c r="AS253">
        <v>3</v>
      </c>
      <c r="AT253">
        <v>16</v>
      </c>
      <c r="AU253">
        <v>11</v>
      </c>
      <c r="AV253">
        <v>15</v>
      </c>
      <c r="AW253">
        <v>1</v>
      </c>
      <c r="AX253">
        <v>17</v>
      </c>
      <c r="AY253">
        <v>3</v>
      </c>
      <c r="AZ253">
        <v>7</v>
      </c>
      <c r="BA253">
        <v>18</v>
      </c>
      <c r="BB253">
        <v>2</v>
      </c>
      <c r="BC253">
        <v>9</v>
      </c>
      <c r="BD253">
        <v>12</v>
      </c>
      <c r="BE253">
        <v>14</v>
      </c>
      <c r="BF253">
        <v>19</v>
      </c>
      <c r="BG253">
        <v>4</v>
      </c>
      <c r="BH253">
        <v>6</v>
      </c>
      <c r="BI253">
        <v>5</v>
      </c>
      <c r="BJ253">
        <v>8</v>
      </c>
      <c r="BK253">
        <v>13</v>
      </c>
      <c r="BL253">
        <v>20</v>
      </c>
      <c r="BM253">
        <v>10</v>
      </c>
      <c r="BN253">
        <v>65</v>
      </c>
      <c r="BO253">
        <f t="shared" si="12"/>
        <v>55</v>
      </c>
      <c r="BX253">
        <f t="shared" si="19"/>
        <v>-0.19356825706814887</v>
      </c>
      <c r="BY253">
        <f t="shared" si="18"/>
        <v>5</v>
      </c>
      <c r="BZ253">
        <f t="shared" si="20"/>
        <v>38.4</v>
      </c>
    </row>
    <row r="254" spans="1:78" x14ac:dyDescent="0.25">
      <c r="A254">
        <v>43232</v>
      </c>
      <c r="B254">
        <v>1</v>
      </c>
      <c r="C254">
        <v>2003</v>
      </c>
      <c r="D254" s="1">
        <v>45962.423877314817</v>
      </c>
      <c r="E254" t="s">
        <v>66</v>
      </c>
      <c r="F254">
        <v>2</v>
      </c>
      <c r="G254">
        <v>4</v>
      </c>
      <c r="H254">
        <v>2</v>
      </c>
      <c r="I254">
        <v>3</v>
      </c>
      <c r="J254">
        <v>4</v>
      </c>
      <c r="K254">
        <v>5</v>
      </c>
      <c r="L254">
        <v>4</v>
      </c>
      <c r="M254">
        <v>3</v>
      </c>
      <c r="N254">
        <v>2</v>
      </c>
      <c r="O254">
        <v>2</v>
      </c>
      <c r="P254">
        <v>2</v>
      </c>
      <c r="Q254">
        <v>2</v>
      </c>
      <c r="R254">
        <v>1</v>
      </c>
      <c r="S254">
        <v>3</v>
      </c>
      <c r="T254">
        <v>4</v>
      </c>
      <c r="U254">
        <v>1</v>
      </c>
      <c r="V254">
        <v>2</v>
      </c>
      <c r="W254">
        <v>5</v>
      </c>
      <c r="X254">
        <v>3</v>
      </c>
      <c r="Y254">
        <v>2</v>
      </c>
      <c r="Z254">
        <v>6</v>
      </c>
      <c r="AA254">
        <v>7</v>
      </c>
      <c r="AB254">
        <v>9</v>
      </c>
      <c r="AC254">
        <v>7</v>
      </c>
      <c r="AD254">
        <v>10</v>
      </c>
      <c r="AE254">
        <v>3</v>
      </c>
      <c r="AF254">
        <v>10</v>
      </c>
      <c r="AG254">
        <v>8</v>
      </c>
      <c r="AH254">
        <v>6</v>
      </c>
      <c r="AI254">
        <v>5</v>
      </c>
      <c r="AJ254">
        <v>9</v>
      </c>
      <c r="AK254">
        <v>5</v>
      </c>
      <c r="AL254">
        <v>6</v>
      </c>
      <c r="AM254">
        <v>5</v>
      </c>
      <c r="AN254">
        <v>8</v>
      </c>
      <c r="AO254">
        <v>5</v>
      </c>
      <c r="AP254">
        <v>12</v>
      </c>
      <c r="AQ254">
        <v>5</v>
      </c>
      <c r="AR254">
        <v>6</v>
      </c>
      <c r="AS254">
        <v>12</v>
      </c>
      <c r="AT254">
        <v>17</v>
      </c>
      <c r="AU254">
        <v>19</v>
      </c>
      <c r="AV254">
        <v>2</v>
      </c>
      <c r="AW254">
        <v>3</v>
      </c>
      <c r="AX254">
        <v>6</v>
      </c>
      <c r="AY254">
        <v>10</v>
      </c>
      <c r="AZ254">
        <v>4</v>
      </c>
      <c r="BA254">
        <v>15</v>
      </c>
      <c r="BB254">
        <v>7</v>
      </c>
      <c r="BC254">
        <v>8</v>
      </c>
      <c r="BD254">
        <v>12</v>
      </c>
      <c r="BE254">
        <v>11</v>
      </c>
      <c r="BF254">
        <v>16</v>
      </c>
      <c r="BG254">
        <v>13</v>
      </c>
      <c r="BH254">
        <v>14</v>
      </c>
      <c r="BI254">
        <v>5</v>
      </c>
      <c r="BJ254">
        <v>1</v>
      </c>
      <c r="BK254">
        <v>20</v>
      </c>
      <c r="BL254">
        <v>18</v>
      </c>
      <c r="BM254">
        <v>9</v>
      </c>
      <c r="BN254">
        <v>62</v>
      </c>
      <c r="BO254">
        <f t="shared" si="12"/>
        <v>56</v>
      </c>
      <c r="BX254">
        <f t="shared" si="19"/>
        <v>-0.14242361666849118</v>
      </c>
      <c r="BY254">
        <f t="shared" si="18"/>
        <v>5</v>
      </c>
      <c r="BZ254">
        <f t="shared" si="20"/>
        <v>40.5</v>
      </c>
    </row>
    <row r="255" spans="1:78" x14ac:dyDescent="0.25">
      <c r="A255">
        <v>44478</v>
      </c>
      <c r="B255">
        <v>1</v>
      </c>
      <c r="C255">
        <v>1980</v>
      </c>
      <c r="D255" s="1">
        <v>45965.624432870369</v>
      </c>
      <c r="E255">
        <v>5</v>
      </c>
      <c r="F255">
        <v>3</v>
      </c>
      <c r="G255">
        <v>2</v>
      </c>
      <c r="H255">
        <v>3</v>
      </c>
      <c r="I255">
        <v>2</v>
      </c>
      <c r="J255">
        <v>2</v>
      </c>
      <c r="K255">
        <v>2</v>
      </c>
      <c r="L255">
        <v>2</v>
      </c>
      <c r="M255">
        <v>2</v>
      </c>
      <c r="N255">
        <v>5</v>
      </c>
      <c r="O255">
        <v>2</v>
      </c>
      <c r="P255">
        <v>4</v>
      </c>
      <c r="Q255">
        <v>2</v>
      </c>
      <c r="R255">
        <v>2</v>
      </c>
      <c r="S255">
        <v>4</v>
      </c>
      <c r="T255">
        <v>4</v>
      </c>
      <c r="U255">
        <v>2</v>
      </c>
      <c r="V255">
        <v>4</v>
      </c>
      <c r="W255">
        <v>5</v>
      </c>
      <c r="X255">
        <v>2</v>
      </c>
      <c r="Y255">
        <v>2</v>
      </c>
      <c r="Z255">
        <v>7</v>
      </c>
      <c r="AA255">
        <v>5</v>
      </c>
      <c r="AB255">
        <v>7</v>
      </c>
      <c r="AC255">
        <v>3</v>
      </c>
      <c r="AD255">
        <v>4</v>
      </c>
      <c r="AE255">
        <v>3</v>
      </c>
      <c r="AF255">
        <v>4</v>
      </c>
      <c r="AG255">
        <v>5</v>
      </c>
      <c r="AH255">
        <v>5</v>
      </c>
      <c r="AI255">
        <v>4</v>
      </c>
      <c r="AJ255">
        <v>7</v>
      </c>
      <c r="AK255">
        <v>5</v>
      </c>
      <c r="AL255">
        <v>4</v>
      </c>
      <c r="AM255">
        <v>5</v>
      </c>
      <c r="AN255">
        <v>4</v>
      </c>
      <c r="AO255">
        <v>2</v>
      </c>
      <c r="AP255">
        <v>9</v>
      </c>
      <c r="AQ255">
        <v>3</v>
      </c>
      <c r="AR255">
        <v>3</v>
      </c>
      <c r="AS255">
        <v>13</v>
      </c>
      <c r="AT255">
        <v>1</v>
      </c>
      <c r="AU255">
        <v>18</v>
      </c>
      <c r="AV255">
        <v>12</v>
      </c>
      <c r="AW255">
        <v>15</v>
      </c>
      <c r="AX255">
        <v>4</v>
      </c>
      <c r="AY255">
        <v>2</v>
      </c>
      <c r="AZ255">
        <v>17</v>
      </c>
      <c r="BA255">
        <v>7</v>
      </c>
      <c r="BB255">
        <v>16</v>
      </c>
      <c r="BC255">
        <v>10</v>
      </c>
      <c r="BD255">
        <v>5</v>
      </c>
      <c r="BE255">
        <v>14</v>
      </c>
      <c r="BF255">
        <v>20</v>
      </c>
      <c r="BG255">
        <v>13</v>
      </c>
      <c r="BH255">
        <v>8</v>
      </c>
      <c r="BI255">
        <v>19</v>
      </c>
      <c r="BJ255">
        <v>3</v>
      </c>
      <c r="BK255">
        <v>9</v>
      </c>
      <c r="BL255">
        <v>11</v>
      </c>
      <c r="BM255">
        <v>6</v>
      </c>
      <c r="BN255">
        <v>57</v>
      </c>
      <c r="BO255">
        <f t="shared" si="12"/>
        <v>56</v>
      </c>
      <c r="BX255">
        <f t="shared" si="19"/>
        <v>-0.14242361666849118</v>
      </c>
      <c r="BY255">
        <f t="shared" si="18"/>
        <v>5</v>
      </c>
      <c r="BZ255">
        <f t="shared" si="20"/>
        <v>40.5</v>
      </c>
    </row>
    <row r="256" spans="1:78" x14ac:dyDescent="0.25">
      <c r="A256">
        <v>46369</v>
      </c>
      <c r="B256">
        <v>1</v>
      </c>
      <c r="C256">
        <v>2003</v>
      </c>
      <c r="D256" s="1">
        <v>45972.944548611114</v>
      </c>
      <c r="E256" t="s">
        <v>66</v>
      </c>
      <c r="F256">
        <v>4</v>
      </c>
      <c r="G256">
        <v>4</v>
      </c>
      <c r="H256">
        <v>2</v>
      </c>
      <c r="I256">
        <v>2</v>
      </c>
      <c r="J256">
        <v>4</v>
      </c>
      <c r="K256">
        <v>4</v>
      </c>
      <c r="L256">
        <v>3</v>
      </c>
      <c r="M256">
        <v>4</v>
      </c>
      <c r="N256">
        <v>2</v>
      </c>
      <c r="O256">
        <v>2</v>
      </c>
      <c r="P256">
        <v>2</v>
      </c>
      <c r="Q256">
        <v>1</v>
      </c>
      <c r="R256">
        <v>2</v>
      </c>
      <c r="S256">
        <v>3</v>
      </c>
      <c r="T256">
        <v>4</v>
      </c>
      <c r="U256">
        <v>2</v>
      </c>
      <c r="V256">
        <v>4</v>
      </c>
      <c r="W256">
        <v>5</v>
      </c>
      <c r="X256">
        <v>1</v>
      </c>
      <c r="Y256">
        <v>2</v>
      </c>
      <c r="Z256">
        <v>3</v>
      </c>
      <c r="AA256">
        <v>7</v>
      </c>
      <c r="AB256">
        <v>8</v>
      </c>
      <c r="AC256">
        <v>3</v>
      </c>
      <c r="AD256">
        <v>4</v>
      </c>
      <c r="AE256">
        <v>2</v>
      </c>
      <c r="AF256">
        <v>5</v>
      </c>
      <c r="AG256">
        <v>3</v>
      </c>
      <c r="AH256">
        <v>4</v>
      </c>
      <c r="AI256">
        <v>3</v>
      </c>
      <c r="AJ256">
        <v>6</v>
      </c>
      <c r="AK256">
        <v>5</v>
      </c>
      <c r="AL256">
        <v>4</v>
      </c>
      <c r="AM256">
        <v>4</v>
      </c>
      <c r="AN256">
        <v>3</v>
      </c>
      <c r="AO256">
        <v>4</v>
      </c>
      <c r="AP256">
        <v>5</v>
      </c>
      <c r="AQ256">
        <v>5</v>
      </c>
      <c r="AR256">
        <v>1</v>
      </c>
      <c r="AS256">
        <v>2</v>
      </c>
      <c r="AT256">
        <v>6</v>
      </c>
      <c r="AU256">
        <v>1</v>
      </c>
      <c r="AV256">
        <v>5</v>
      </c>
      <c r="AW256">
        <v>19</v>
      </c>
      <c r="AX256">
        <v>4</v>
      </c>
      <c r="AY256">
        <v>14</v>
      </c>
      <c r="AZ256">
        <v>16</v>
      </c>
      <c r="BA256">
        <v>15</v>
      </c>
      <c r="BB256">
        <v>11</v>
      </c>
      <c r="BC256">
        <v>12</v>
      </c>
      <c r="BD256">
        <v>2</v>
      </c>
      <c r="BE256">
        <v>13</v>
      </c>
      <c r="BF256">
        <v>20</v>
      </c>
      <c r="BG256">
        <v>7</v>
      </c>
      <c r="BH256">
        <v>17</v>
      </c>
      <c r="BI256">
        <v>9</v>
      </c>
      <c r="BJ256">
        <v>18</v>
      </c>
      <c r="BK256">
        <v>3</v>
      </c>
      <c r="BL256">
        <v>10</v>
      </c>
      <c r="BM256">
        <v>8</v>
      </c>
      <c r="BN256">
        <v>59</v>
      </c>
      <c r="BO256">
        <f t="shared" si="12"/>
        <v>57</v>
      </c>
      <c r="BX256">
        <f t="shared" si="19"/>
        <v>-9.1278976268833481E-2</v>
      </c>
      <c r="BY256">
        <f t="shared" si="18"/>
        <v>5</v>
      </c>
      <c r="BZ256">
        <f t="shared" si="20"/>
        <v>41.9</v>
      </c>
    </row>
    <row r="257" spans="1:78" x14ac:dyDescent="0.25">
      <c r="A257">
        <v>43120</v>
      </c>
      <c r="B257">
        <v>1</v>
      </c>
      <c r="C257">
        <v>2002</v>
      </c>
      <c r="D257" s="1">
        <v>45961.838958333334</v>
      </c>
      <c r="E257" t="s">
        <v>144</v>
      </c>
      <c r="F257">
        <v>2</v>
      </c>
      <c r="G257">
        <v>2</v>
      </c>
      <c r="H257">
        <v>2</v>
      </c>
      <c r="I257">
        <v>2</v>
      </c>
      <c r="J257">
        <v>5</v>
      </c>
      <c r="K257">
        <v>5</v>
      </c>
      <c r="L257">
        <v>2</v>
      </c>
      <c r="M257">
        <v>4</v>
      </c>
      <c r="N257">
        <v>5</v>
      </c>
      <c r="O257">
        <v>1</v>
      </c>
      <c r="P257">
        <v>4</v>
      </c>
      <c r="Q257">
        <v>2</v>
      </c>
      <c r="R257">
        <v>2</v>
      </c>
      <c r="S257">
        <v>2</v>
      </c>
      <c r="T257">
        <v>4</v>
      </c>
      <c r="U257">
        <v>1</v>
      </c>
      <c r="V257">
        <v>1</v>
      </c>
      <c r="W257">
        <v>4</v>
      </c>
      <c r="X257">
        <v>4</v>
      </c>
      <c r="Y257">
        <v>4</v>
      </c>
      <c r="Z257">
        <v>8</v>
      </c>
      <c r="AA257">
        <v>6</v>
      </c>
      <c r="AB257">
        <v>8</v>
      </c>
      <c r="AC257">
        <v>4</v>
      </c>
      <c r="AD257">
        <v>7</v>
      </c>
      <c r="AE257">
        <v>2</v>
      </c>
      <c r="AF257">
        <v>4</v>
      </c>
      <c r="AG257">
        <v>6</v>
      </c>
      <c r="AH257">
        <v>10</v>
      </c>
      <c r="AI257">
        <v>7</v>
      </c>
      <c r="AJ257">
        <v>8</v>
      </c>
      <c r="AK257">
        <v>4</v>
      </c>
      <c r="AL257">
        <v>4</v>
      </c>
      <c r="AM257">
        <v>4</v>
      </c>
      <c r="AN257">
        <v>10</v>
      </c>
      <c r="AO257">
        <v>4</v>
      </c>
      <c r="AP257">
        <v>8</v>
      </c>
      <c r="AQ257">
        <v>4</v>
      </c>
      <c r="AR257">
        <v>7</v>
      </c>
      <c r="AS257">
        <v>10</v>
      </c>
      <c r="AT257">
        <v>10</v>
      </c>
      <c r="AU257">
        <v>9</v>
      </c>
      <c r="AV257">
        <v>2</v>
      </c>
      <c r="AW257">
        <v>18</v>
      </c>
      <c r="AX257">
        <v>1</v>
      </c>
      <c r="AY257">
        <v>14</v>
      </c>
      <c r="AZ257">
        <v>3</v>
      </c>
      <c r="BA257">
        <v>12</v>
      </c>
      <c r="BB257">
        <v>15</v>
      </c>
      <c r="BC257">
        <v>20</v>
      </c>
      <c r="BD257">
        <v>11</v>
      </c>
      <c r="BE257">
        <v>4</v>
      </c>
      <c r="BF257">
        <v>17</v>
      </c>
      <c r="BG257">
        <v>19</v>
      </c>
      <c r="BH257">
        <v>16</v>
      </c>
      <c r="BI257">
        <v>8</v>
      </c>
      <c r="BJ257">
        <v>6</v>
      </c>
      <c r="BK257">
        <v>13</v>
      </c>
      <c r="BL257">
        <v>7</v>
      </c>
      <c r="BM257">
        <v>5</v>
      </c>
      <c r="BN257">
        <v>76</v>
      </c>
      <c r="BO257">
        <f t="shared" si="12"/>
        <v>58</v>
      </c>
      <c r="BX257">
        <f t="shared" si="19"/>
        <v>-4.0134335869175787E-2</v>
      </c>
      <c r="BY257">
        <f t="shared" si="18"/>
        <v>5</v>
      </c>
      <c r="BZ257">
        <f t="shared" si="20"/>
        <v>42.6</v>
      </c>
    </row>
    <row r="258" spans="1:78" x14ac:dyDescent="0.25">
      <c r="A258">
        <v>46331</v>
      </c>
      <c r="B258">
        <v>1</v>
      </c>
      <c r="C258">
        <v>2007</v>
      </c>
      <c r="D258" s="1">
        <v>45972.944236111114</v>
      </c>
      <c r="E258" t="s">
        <v>73</v>
      </c>
      <c r="F258">
        <v>2</v>
      </c>
      <c r="G258">
        <v>2</v>
      </c>
      <c r="H258">
        <v>1</v>
      </c>
      <c r="I258">
        <v>2</v>
      </c>
      <c r="J258">
        <v>4</v>
      </c>
      <c r="K258">
        <v>3</v>
      </c>
      <c r="L258">
        <v>3</v>
      </c>
      <c r="M258">
        <v>3</v>
      </c>
      <c r="N258">
        <v>4</v>
      </c>
      <c r="O258">
        <v>5</v>
      </c>
      <c r="P258">
        <v>5</v>
      </c>
      <c r="Q258">
        <v>1</v>
      </c>
      <c r="R258">
        <v>2</v>
      </c>
      <c r="S258">
        <v>4</v>
      </c>
      <c r="T258">
        <v>2</v>
      </c>
      <c r="U258">
        <v>2</v>
      </c>
      <c r="V258">
        <v>5</v>
      </c>
      <c r="W258">
        <v>4</v>
      </c>
      <c r="X258">
        <v>2</v>
      </c>
      <c r="Y258">
        <v>2</v>
      </c>
      <c r="Z258">
        <v>2</v>
      </c>
      <c r="AA258">
        <v>8</v>
      </c>
      <c r="AB258">
        <v>2</v>
      </c>
      <c r="AC258">
        <v>2</v>
      </c>
      <c r="AD258">
        <v>3</v>
      </c>
      <c r="AE258">
        <v>3</v>
      </c>
      <c r="AF258">
        <v>4</v>
      </c>
      <c r="AG258">
        <v>5</v>
      </c>
      <c r="AH258">
        <v>6</v>
      </c>
      <c r="AI258">
        <v>6</v>
      </c>
      <c r="AJ258">
        <v>7</v>
      </c>
      <c r="AK258">
        <v>7</v>
      </c>
      <c r="AL258">
        <v>5</v>
      </c>
      <c r="AM258">
        <v>3</v>
      </c>
      <c r="AN258">
        <v>4</v>
      </c>
      <c r="AO258">
        <v>3</v>
      </c>
      <c r="AP258">
        <v>6</v>
      </c>
      <c r="AQ258">
        <v>3</v>
      </c>
      <c r="AR258">
        <v>4</v>
      </c>
      <c r="AS258">
        <v>6</v>
      </c>
      <c r="AT258">
        <v>18</v>
      </c>
      <c r="AU258">
        <v>10</v>
      </c>
      <c r="AV258">
        <v>8</v>
      </c>
      <c r="AW258">
        <v>11</v>
      </c>
      <c r="AX258">
        <v>13</v>
      </c>
      <c r="AY258">
        <v>15</v>
      </c>
      <c r="AZ258">
        <v>19</v>
      </c>
      <c r="BA258">
        <v>3</v>
      </c>
      <c r="BB258">
        <v>17</v>
      </c>
      <c r="BC258">
        <v>1</v>
      </c>
      <c r="BD258">
        <v>12</v>
      </c>
      <c r="BE258">
        <v>6</v>
      </c>
      <c r="BF258">
        <v>7</v>
      </c>
      <c r="BG258">
        <v>2</v>
      </c>
      <c r="BH258">
        <v>5</v>
      </c>
      <c r="BI258">
        <v>20</v>
      </c>
      <c r="BJ258">
        <v>4</v>
      </c>
      <c r="BK258">
        <v>16</v>
      </c>
      <c r="BL258">
        <v>14</v>
      </c>
      <c r="BM258">
        <v>9</v>
      </c>
      <c r="BN258">
        <v>72</v>
      </c>
      <c r="BO258">
        <f t="shared" ref="BO258:BO321" si="21">SUM(F258:Y258)</f>
        <v>58</v>
      </c>
      <c r="BX258">
        <f t="shared" si="19"/>
        <v>-4.0134335869175787E-2</v>
      </c>
      <c r="BY258">
        <f t="shared" si="18"/>
        <v>5</v>
      </c>
      <c r="BZ258">
        <f t="shared" si="20"/>
        <v>42.6</v>
      </c>
    </row>
    <row r="259" spans="1:78" x14ac:dyDescent="0.25">
      <c r="A259">
        <v>46300</v>
      </c>
      <c r="B259">
        <v>1</v>
      </c>
      <c r="C259">
        <v>2002</v>
      </c>
      <c r="D259" s="1">
        <v>45972.945509259262</v>
      </c>
      <c r="E259" t="s">
        <v>152</v>
      </c>
      <c r="F259">
        <v>3</v>
      </c>
      <c r="G259">
        <v>2</v>
      </c>
      <c r="H259">
        <v>2</v>
      </c>
      <c r="I259">
        <v>3</v>
      </c>
      <c r="J259">
        <v>4</v>
      </c>
      <c r="K259">
        <v>2</v>
      </c>
      <c r="L259">
        <v>4</v>
      </c>
      <c r="M259">
        <v>4</v>
      </c>
      <c r="N259">
        <v>2</v>
      </c>
      <c r="O259">
        <v>3</v>
      </c>
      <c r="P259">
        <v>4</v>
      </c>
      <c r="Q259">
        <v>2</v>
      </c>
      <c r="R259">
        <v>2</v>
      </c>
      <c r="S259">
        <v>2</v>
      </c>
      <c r="T259">
        <v>4</v>
      </c>
      <c r="U259">
        <v>2</v>
      </c>
      <c r="V259">
        <v>4</v>
      </c>
      <c r="W259">
        <v>4</v>
      </c>
      <c r="X259">
        <v>2</v>
      </c>
      <c r="Y259">
        <v>3</v>
      </c>
      <c r="Z259">
        <v>3</v>
      </c>
      <c r="AA259">
        <v>4</v>
      </c>
      <c r="AB259">
        <v>4</v>
      </c>
      <c r="AC259">
        <v>3</v>
      </c>
      <c r="AD259">
        <v>5</v>
      </c>
      <c r="AE259">
        <v>10</v>
      </c>
      <c r="AF259">
        <v>4</v>
      </c>
      <c r="AG259">
        <v>2</v>
      </c>
      <c r="AH259">
        <v>4</v>
      </c>
      <c r="AI259">
        <v>6</v>
      </c>
      <c r="AJ259">
        <v>6</v>
      </c>
      <c r="AK259">
        <v>3</v>
      </c>
      <c r="AL259">
        <v>3</v>
      </c>
      <c r="AM259">
        <v>4</v>
      </c>
      <c r="AN259">
        <v>5</v>
      </c>
      <c r="AO259">
        <v>3</v>
      </c>
      <c r="AP259">
        <v>2</v>
      </c>
      <c r="AQ259">
        <v>2</v>
      </c>
      <c r="AR259">
        <v>4</v>
      </c>
      <c r="AS259">
        <v>15</v>
      </c>
      <c r="AT259">
        <v>17</v>
      </c>
      <c r="AU259">
        <v>13</v>
      </c>
      <c r="AV259">
        <v>19</v>
      </c>
      <c r="AW259">
        <v>5</v>
      </c>
      <c r="AX259">
        <v>4</v>
      </c>
      <c r="AY259">
        <v>10</v>
      </c>
      <c r="AZ259">
        <v>3</v>
      </c>
      <c r="BA259">
        <v>16</v>
      </c>
      <c r="BB259">
        <v>9</v>
      </c>
      <c r="BC259">
        <v>12</v>
      </c>
      <c r="BD259">
        <v>2</v>
      </c>
      <c r="BE259">
        <v>11</v>
      </c>
      <c r="BF259">
        <v>14</v>
      </c>
      <c r="BG259">
        <v>1</v>
      </c>
      <c r="BH259">
        <v>6</v>
      </c>
      <c r="BI259">
        <v>20</v>
      </c>
      <c r="BJ259">
        <v>7</v>
      </c>
      <c r="BK259">
        <v>8</v>
      </c>
      <c r="BL259">
        <v>15</v>
      </c>
      <c r="BM259">
        <v>18</v>
      </c>
      <c r="BN259">
        <v>52</v>
      </c>
      <c r="BO259">
        <f t="shared" si="21"/>
        <v>58</v>
      </c>
      <c r="BX259">
        <f t="shared" si="19"/>
        <v>-4.0134335869175787E-2</v>
      </c>
      <c r="BY259">
        <f t="shared" si="18"/>
        <v>5</v>
      </c>
      <c r="BZ259">
        <f t="shared" si="20"/>
        <v>42.6</v>
      </c>
    </row>
    <row r="260" spans="1:78" x14ac:dyDescent="0.25">
      <c r="A260">
        <v>43312</v>
      </c>
      <c r="B260">
        <v>1</v>
      </c>
      <c r="C260">
        <v>2001</v>
      </c>
      <c r="D260" s="1">
        <v>45962.53087962963</v>
      </c>
      <c r="E260" t="s">
        <v>66</v>
      </c>
      <c r="F260">
        <v>2</v>
      </c>
      <c r="G260">
        <v>2</v>
      </c>
      <c r="H260">
        <v>2</v>
      </c>
      <c r="I260">
        <v>4</v>
      </c>
      <c r="J260">
        <v>4</v>
      </c>
      <c r="K260">
        <v>4</v>
      </c>
      <c r="L260">
        <v>4</v>
      </c>
      <c r="M260">
        <v>4</v>
      </c>
      <c r="N260">
        <v>1</v>
      </c>
      <c r="O260">
        <v>2</v>
      </c>
      <c r="P260">
        <v>2</v>
      </c>
      <c r="Q260">
        <v>2</v>
      </c>
      <c r="R260">
        <v>4</v>
      </c>
      <c r="S260">
        <v>2</v>
      </c>
      <c r="T260">
        <v>4</v>
      </c>
      <c r="U260">
        <v>3</v>
      </c>
      <c r="V260">
        <v>4</v>
      </c>
      <c r="W260">
        <v>4</v>
      </c>
      <c r="X260">
        <v>2</v>
      </c>
      <c r="Y260">
        <v>3</v>
      </c>
      <c r="Z260">
        <v>7</v>
      </c>
      <c r="AA260">
        <v>6</v>
      </c>
      <c r="AB260">
        <v>4</v>
      </c>
      <c r="AC260">
        <v>4</v>
      </c>
      <c r="AD260">
        <v>2</v>
      </c>
      <c r="AE260">
        <v>2</v>
      </c>
      <c r="AF260">
        <v>2</v>
      </c>
      <c r="AG260">
        <v>5</v>
      </c>
      <c r="AH260">
        <v>65</v>
      </c>
      <c r="AI260">
        <v>5</v>
      </c>
      <c r="AJ260">
        <v>3</v>
      </c>
      <c r="AK260">
        <v>5</v>
      </c>
      <c r="AL260">
        <v>6</v>
      </c>
      <c r="AM260">
        <v>4</v>
      </c>
      <c r="AN260">
        <v>4</v>
      </c>
      <c r="AO260">
        <v>191</v>
      </c>
      <c r="AP260">
        <v>7</v>
      </c>
      <c r="AQ260">
        <v>2</v>
      </c>
      <c r="AR260">
        <v>5</v>
      </c>
      <c r="AS260">
        <v>4</v>
      </c>
      <c r="AT260">
        <v>12</v>
      </c>
      <c r="AU260">
        <v>17</v>
      </c>
      <c r="AV260">
        <v>10</v>
      </c>
      <c r="AW260">
        <v>15</v>
      </c>
      <c r="AX260">
        <v>8</v>
      </c>
      <c r="AY260">
        <v>2</v>
      </c>
      <c r="AZ260">
        <v>7</v>
      </c>
      <c r="BA260">
        <v>4</v>
      </c>
      <c r="BB260">
        <v>1</v>
      </c>
      <c r="BC260">
        <v>16</v>
      </c>
      <c r="BD260">
        <v>20</v>
      </c>
      <c r="BE260">
        <v>19</v>
      </c>
      <c r="BF260">
        <v>9</v>
      </c>
      <c r="BG260">
        <v>14</v>
      </c>
      <c r="BH260">
        <v>13</v>
      </c>
      <c r="BI260">
        <v>3</v>
      </c>
      <c r="BJ260">
        <v>18</v>
      </c>
      <c r="BK260">
        <v>6</v>
      </c>
      <c r="BL260">
        <v>5</v>
      </c>
      <c r="BM260">
        <v>11</v>
      </c>
      <c r="BN260">
        <v>61</v>
      </c>
      <c r="BO260">
        <f t="shared" si="21"/>
        <v>59</v>
      </c>
      <c r="BP260" s="2"/>
      <c r="BX260">
        <f t="shared" ref="BX260:BX291" si="22">(BO260-$BV$2)/$BW$2</f>
        <v>1.1010304530481905E-2</v>
      </c>
      <c r="BY260">
        <f t="shared" si="18"/>
        <v>5</v>
      </c>
      <c r="BZ260">
        <f t="shared" ref="BZ260:BZ291" si="23">_xlfn.PERCENTRANK.INC(BO$196:BO$339,BO260)*100</f>
        <v>44.7</v>
      </c>
    </row>
    <row r="261" spans="1:78" x14ac:dyDescent="0.25">
      <c r="A261">
        <v>46344</v>
      </c>
      <c r="B261">
        <v>1</v>
      </c>
      <c r="C261">
        <v>2005</v>
      </c>
      <c r="D261" s="1">
        <v>45972.944444444445</v>
      </c>
      <c r="E261">
        <v>3</v>
      </c>
      <c r="F261">
        <v>2</v>
      </c>
      <c r="G261">
        <v>4</v>
      </c>
      <c r="H261">
        <v>2</v>
      </c>
      <c r="I261">
        <v>2</v>
      </c>
      <c r="J261">
        <v>4</v>
      </c>
      <c r="K261">
        <v>2</v>
      </c>
      <c r="L261">
        <v>4</v>
      </c>
      <c r="M261">
        <v>4</v>
      </c>
      <c r="N261">
        <v>2</v>
      </c>
      <c r="O261">
        <v>2</v>
      </c>
      <c r="P261">
        <v>2</v>
      </c>
      <c r="Q261">
        <v>2</v>
      </c>
      <c r="R261">
        <v>2</v>
      </c>
      <c r="S261">
        <v>1</v>
      </c>
      <c r="T261">
        <v>5</v>
      </c>
      <c r="U261">
        <v>1</v>
      </c>
      <c r="V261">
        <v>5</v>
      </c>
      <c r="W261">
        <v>5</v>
      </c>
      <c r="X261">
        <v>4</v>
      </c>
      <c r="Y261">
        <v>4</v>
      </c>
      <c r="Z261">
        <v>6</v>
      </c>
      <c r="AA261">
        <v>6</v>
      </c>
      <c r="AB261">
        <v>5</v>
      </c>
      <c r="AC261">
        <v>3</v>
      </c>
      <c r="AD261">
        <v>3</v>
      </c>
      <c r="AE261">
        <v>2</v>
      </c>
      <c r="AF261">
        <v>5</v>
      </c>
      <c r="AG261">
        <v>4</v>
      </c>
      <c r="AH261">
        <v>6</v>
      </c>
      <c r="AI261">
        <v>3</v>
      </c>
      <c r="AJ261">
        <v>5</v>
      </c>
      <c r="AK261">
        <v>4</v>
      </c>
      <c r="AL261">
        <v>2</v>
      </c>
      <c r="AM261">
        <v>3</v>
      </c>
      <c r="AN261">
        <v>5</v>
      </c>
      <c r="AO261">
        <v>15</v>
      </c>
      <c r="AP261">
        <v>3</v>
      </c>
      <c r="AQ261">
        <v>3</v>
      </c>
      <c r="AR261">
        <v>5</v>
      </c>
      <c r="AS261">
        <v>8</v>
      </c>
      <c r="AT261">
        <v>18</v>
      </c>
      <c r="AU261">
        <v>2</v>
      </c>
      <c r="AV261">
        <v>11</v>
      </c>
      <c r="AW261">
        <v>16</v>
      </c>
      <c r="AX261">
        <v>19</v>
      </c>
      <c r="AY261">
        <v>12</v>
      </c>
      <c r="AZ261">
        <v>4</v>
      </c>
      <c r="BA261">
        <v>13</v>
      </c>
      <c r="BB261">
        <v>10</v>
      </c>
      <c r="BC261">
        <v>1</v>
      </c>
      <c r="BD261">
        <v>3</v>
      </c>
      <c r="BE261">
        <v>7</v>
      </c>
      <c r="BF261">
        <v>20</v>
      </c>
      <c r="BG261">
        <v>6</v>
      </c>
      <c r="BH261">
        <v>5</v>
      </c>
      <c r="BI261">
        <v>8</v>
      </c>
      <c r="BJ261">
        <v>14</v>
      </c>
      <c r="BK261">
        <v>17</v>
      </c>
      <c r="BL261">
        <v>9</v>
      </c>
      <c r="BM261">
        <v>15</v>
      </c>
      <c r="BN261">
        <v>63</v>
      </c>
      <c r="BO261">
        <f t="shared" si="21"/>
        <v>59</v>
      </c>
      <c r="BX261">
        <f t="shared" si="22"/>
        <v>1.1010304530481905E-2</v>
      </c>
      <c r="BY261">
        <f t="shared" ref="BY261:BY324" si="24">ROUND(BX261*2+5,0)</f>
        <v>5</v>
      </c>
      <c r="BZ261">
        <f t="shared" si="23"/>
        <v>44.7</v>
      </c>
    </row>
    <row r="262" spans="1:78" x14ac:dyDescent="0.25">
      <c r="A262">
        <v>46391</v>
      </c>
      <c r="B262">
        <v>1</v>
      </c>
      <c r="C262">
        <v>2004</v>
      </c>
      <c r="D262" s="1">
        <v>45972.945775462962</v>
      </c>
      <c r="E262" t="s">
        <v>66</v>
      </c>
      <c r="F262">
        <v>2</v>
      </c>
      <c r="G262">
        <v>4</v>
      </c>
      <c r="H262">
        <v>2</v>
      </c>
      <c r="I262">
        <v>3</v>
      </c>
      <c r="J262">
        <v>3</v>
      </c>
      <c r="K262">
        <v>4</v>
      </c>
      <c r="L262">
        <v>3</v>
      </c>
      <c r="M262">
        <v>2</v>
      </c>
      <c r="N262">
        <v>4</v>
      </c>
      <c r="O262">
        <v>4</v>
      </c>
      <c r="P262">
        <v>4</v>
      </c>
      <c r="Q262">
        <v>2</v>
      </c>
      <c r="R262">
        <v>2</v>
      </c>
      <c r="S262">
        <v>2</v>
      </c>
      <c r="T262">
        <v>4</v>
      </c>
      <c r="U262">
        <v>1</v>
      </c>
      <c r="V262">
        <v>2</v>
      </c>
      <c r="W262">
        <v>5</v>
      </c>
      <c r="X262">
        <v>2</v>
      </c>
      <c r="Y262">
        <v>4</v>
      </c>
      <c r="Z262">
        <v>8</v>
      </c>
      <c r="AA262">
        <v>10</v>
      </c>
      <c r="AB262">
        <v>5</v>
      </c>
      <c r="AC262">
        <v>9</v>
      </c>
      <c r="AD262">
        <v>3</v>
      </c>
      <c r="AE262">
        <v>5</v>
      </c>
      <c r="AF262">
        <v>5</v>
      </c>
      <c r="AG262">
        <v>5</v>
      </c>
      <c r="AH262">
        <v>7</v>
      </c>
      <c r="AI262">
        <v>11</v>
      </c>
      <c r="AJ262">
        <v>10</v>
      </c>
      <c r="AK262">
        <v>7</v>
      </c>
      <c r="AL262">
        <v>6</v>
      </c>
      <c r="AM262">
        <v>5</v>
      </c>
      <c r="AN262">
        <v>7</v>
      </c>
      <c r="AO262">
        <v>5</v>
      </c>
      <c r="AP262">
        <v>17</v>
      </c>
      <c r="AQ262">
        <v>6</v>
      </c>
      <c r="AR262">
        <v>5</v>
      </c>
      <c r="AS262">
        <v>9</v>
      </c>
      <c r="AT262">
        <v>4</v>
      </c>
      <c r="AU262">
        <v>18</v>
      </c>
      <c r="AV262">
        <v>10</v>
      </c>
      <c r="AW262">
        <v>5</v>
      </c>
      <c r="AX262">
        <v>8</v>
      </c>
      <c r="AY262">
        <v>20</v>
      </c>
      <c r="AZ262">
        <v>15</v>
      </c>
      <c r="BA262">
        <v>12</v>
      </c>
      <c r="BB262">
        <v>11</v>
      </c>
      <c r="BC262">
        <v>1</v>
      </c>
      <c r="BD262">
        <v>14</v>
      </c>
      <c r="BE262">
        <v>2</v>
      </c>
      <c r="BF262">
        <v>9</v>
      </c>
      <c r="BG262">
        <v>17</v>
      </c>
      <c r="BH262">
        <v>3</v>
      </c>
      <c r="BI262">
        <v>19</v>
      </c>
      <c r="BJ262">
        <v>13</v>
      </c>
      <c r="BK262">
        <v>16</v>
      </c>
      <c r="BL262">
        <v>6</v>
      </c>
      <c r="BM262">
        <v>7</v>
      </c>
      <c r="BN262">
        <v>57</v>
      </c>
      <c r="BO262">
        <f t="shared" si="21"/>
        <v>59</v>
      </c>
      <c r="BX262">
        <f t="shared" si="22"/>
        <v>1.1010304530481905E-2</v>
      </c>
      <c r="BY262">
        <f t="shared" si="24"/>
        <v>5</v>
      </c>
      <c r="BZ262">
        <f t="shared" si="23"/>
        <v>44.7</v>
      </c>
    </row>
    <row r="263" spans="1:78" x14ac:dyDescent="0.25">
      <c r="A263">
        <v>45283</v>
      </c>
      <c r="B263">
        <v>1</v>
      </c>
      <c r="C263">
        <v>2003</v>
      </c>
      <c r="D263" s="1">
        <v>45967.896979166668</v>
      </c>
      <c r="E263" t="s">
        <v>66</v>
      </c>
      <c r="F263">
        <v>3</v>
      </c>
      <c r="G263">
        <v>3</v>
      </c>
      <c r="H263">
        <v>3</v>
      </c>
      <c r="I263">
        <v>3</v>
      </c>
      <c r="J263">
        <v>4</v>
      </c>
      <c r="K263">
        <v>2</v>
      </c>
      <c r="L263">
        <v>5</v>
      </c>
      <c r="M263">
        <v>2</v>
      </c>
      <c r="N263">
        <v>4</v>
      </c>
      <c r="O263">
        <v>3</v>
      </c>
      <c r="P263">
        <v>3</v>
      </c>
      <c r="Q263">
        <v>3</v>
      </c>
      <c r="R263">
        <v>3</v>
      </c>
      <c r="S263">
        <v>3</v>
      </c>
      <c r="T263">
        <v>1</v>
      </c>
      <c r="U263">
        <v>3</v>
      </c>
      <c r="V263">
        <v>3</v>
      </c>
      <c r="W263">
        <v>3</v>
      </c>
      <c r="X263">
        <v>3</v>
      </c>
      <c r="Y263">
        <v>3</v>
      </c>
      <c r="Z263">
        <v>2</v>
      </c>
      <c r="AA263">
        <v>2</v>
      </c>
      <c r="AB263">
        <v>2</v>
      </c>
      <c r="AC263">
        <v>2</v>
      </c>
      <c r="AD263">
        <v>13</v>
      </c>
      <c r="AE263">
        <v>1</v>
      </c>
      <c r="AF263">
        <v>2</v>
      </c>
      <c r="AG263">
        <v>1</v>
      </c>
      <c r="AH263">
        <v>2</v>
      </c>
      <c r="AI263">
        <v>1</v>
      </c>
      <c r="AJ263">
        <v>2</v>
      </c>
      <c r="AK263">
        <v>1</v>
      </c>
      <c r="AL263">
        <v>1</v>
      </c>
      <c r="AM263">
        <v>3</v>
      </c>
      <c r="AN263">
        <v>2</v>
      </c>
      <c r="AO263">
        <v>1</v>
      </c>
      <c r="AP263">
        <v>2</v>
      </c>
      <c r="AQ263">
        <v>1</v>
      </c>
      <c r="AR263">
        <v>2</v>
      </c>
      <c r="AS263">
        <v>4</v>
      </c>
      <c r="AT263">
        <v>19</v>
      </c>
      <c r="AU263">
        <v>10</v>
      </c>
      <c r="AV263">
        <v>3</v>
      </c>
      <c r="AW263">
        <v>7</v>
      </c>
      <c r="AX263">
        <v>1</v>
      </c>
      <c r="AY263">
        <v>14</v>
      </c>
      <c r="AZ263">
        <v>17</v>
      </c>
      <c r="BA263">
        <v>18</v>
      </c>
      <c r="BB263">
        <v>15</v>
      </c>
      <c r="BC263">
        <v>6</v>
      </c>
      <c r="BD263">
        <v>9</v>
      </c>
      <c r="BE263">
        <v>11</v>
      </c>
      <c r="BF263">
        <v>8</v>
      </c>
      <c r="BG263">
        <v>12</v>
      </c>
      <c r="BH263">
        <v>20</v>
      </c>
      <c r="BI263">
        <v>16</v>
      </c>
      <c r="BJ263">
        <v>4</v>
      </c>
      <c r="BK263">
        <v>5</v>
      </c>
      <c r="BL263">
        <v>13</v>
      </c>
      <c r="BM263">
        <v>2</v>
      </c>
      <c r="BN263">
        <v>61</v>
      </c>
      <c r="BO263">
        <f t="shared" si="21"/>
        <v>60</v>
      </c>
      <c r="BX263">
        <f t="shared" si="22"/>
        <v>6.2154944930139594E-2</v>
      </c>
      <c r="BY263">
        <f t="shared" si="24"/>
        <v>5</v>
      </c>
      <c r="BZ263">
        <f t="shared" si="23"/>
        <v>46.800000000000004</v>
      </c>
    </row>
    <row r="264" spans="1:78" x14ac:dyDescent="0.25">
      <c r="A264">
        <v>45792</v>
      </c>
      <c r="B264">
        <v>1</v>
      </c>
      <c r="C264">
        <v>1996</v>
      </c>
      <c r="D264" s="1">
        <v>45969.881180555552</v>
      </c>
      <c r="E264" t="s">
        <v>66</v>
      </c>
      <c r="F264">
        <v>4</v>
      </c>
      <c r="G264">
        <v>2</v>
      </c>
      <c r="H264">
        <v>2</v>
      </c>
      <c r="I264">
        <v>2</v>
      </c>
      <c r="J264">
        <v>4</v>
      </c>
      <c r="K264">
        <v>2</v>
      </c>
      <c r="L264">
        <v>2</v>
      </c>
      <c r="M264">
        <v>2</v>
      </c>
      <c r="N264">
        <v>4</v>
      </c>
      <c r="O264">
        <v>4</v>
      </c>
      <c r="P264">
        <v>4</v>
      </c>
      <c r="Q264">
        <v>2</v>
      </c>
      <c r="R264">
        <v>4</v>
      </c>
      <c r="S264">
        <v>2</v>
      </c>
      <c r="T264">
        <v>4</v>
      </c>
      <c r="U264">
        <v>2</v>
      </c>
      <c r="V264">
        <v>4</v>
      </c>
      <c r="W264">
        <v>4</v>
      </c>
      <c r="X264">
        <v>2</v>
      </c>
      <c r="Y264">
        <v>4</v>
      </c>
      <c r="Z264">
        <v>4</v>
      </c>
      <c r="AA264">
        <v>4</v>
      </c>
      <c r="AB264">
        <v>4</v>
      </c>
      <c r="AC264">
        <v>2</v>
      </c>
      <c r="AD264">
        <v>4</v>
      </c>
      <c r="AE264">
        <v>2</v>
      </c>
      <c r="AF264">
        <v>3</v>
      </c>
      <c r="AG264">
        <v>4</v>
      </c>
      <c r="AH264">
        <v>4</v>
      </c>
      <c r="AI264">
        <v>3</v>
      </c>
      <c r="AJ264">
        <v>4</v>
      </c>
      <c r="AK264">
        <v>2</v>
      </c>
      <c r="AL264">
        <v>6</v>
      </c>
      <c r="AM264">
        <v>4</v>
      </c>
      <c r="AN264">
        <v>7</v>
      </c>
      <c r="AO264">
        <v>3</v>
      </c>
      <c r="AP264">
        <v>6</v>
      </c>
      <c r="AQ264">
        <v>4</v>
      </c>
      <c r="AR264">
        <v>6</v>
      </c>
      <c r="AS264">
        <v>5</v>
      </c>
      <c r="AT264">
        <v>6</v>
      </c>
      <c r="AU264">
        <v>15</v>
      </c>
      <c r="AV264">
        <v>17</v>
      </c>
      <c r="AW264">
        <v>18</v>
      </c>
      <c r="AX264">
        <v>2</v>
      </c>
      <c r="AY264">
        <v>4</v>
      </c>
      <c r="AZ264">
        <v>14</v>
      </c>
      <c r="BA264">
        <v>3</v>
      </c>
      <c r="BB264">
        <v>9</v>
      </c>
      <c r="BC264">
        <v>11</v>
      </c>
      <c r="BD264">
        <v>10</v>
      </c>
      <c r="BE264">
        <v>16</v>
      </c>
      <c r="BF264">
        <v>1</v>
      </c>
      <c r="BG264">
        <v>8</v>
      </c>
      <c r="BH264">
        <v>13</v>
      </c>
      <c r="BI264">
        <v>5</v>
      </c>
      <c r="BJ264">
        <v>19</v>
      </c>
      <c r="BK264">
        <v>7</v>
      </c>
      <c r="BL264">
        <v>12</v>
      </c>
      <c r="BM264">
        <v>20</v>
      </c>
      <c r="BN264">
        <v>57</v>
      </c>
      <c r="BO264">
        <f t="shared" si="21"/>
        <v>60</v>
      </c>
      <c r="BX264">
        <f t="shared" si="22"/>
        <v>6.2154944930139594E-2</v>
      </c>
      <c r="BY264">
        <f t="shared" si="24"/>
        <v>5</v>
      </c>
      <c r="BZ264">
        <f t="shared" si="23"/>
        <v>46.800000000000004</v>
      </c>
    </row>
    <row r="265" spans="1:78" x14ac:dyDescent="0.25">
      <c r="A265">
        <v>46340</v>
      </c>
      <c r="B265">
        <v>1</v>
      </c>
      <c r="C265">
        <v>1999</v>
      </c>
      <c r="D265" s="1">
        <v>45972.943738425929</v>
      </c>
      <c r="E265" t="s">
        <v>66</v>
      </c>
      <c r="F265">
        <v>3</v>
      </c>
      <c r="G265">
        <v>3</v>
      </c>
      <c r="H265">
        <v>3</v>
      </c>
      <c r="I265">
        <v>3</v>
      </c>
      <c r="J265">
        <v>3</v>
      </c>
      <c r="K265">
        <v>3</v>
      </c>
      <c r="L265">
        <v>3</v>
      </c>
      <c r="M265">
        <v>3</v>
      </c>
      <c r="N265">
        <v>3</v>
      </c>
      <c r="O265">
        <v>3</v>
      </c>
      <c r="P265">
        <v>3</v>
      </c>
      <c r="Q265">
        <v>3</v>
      </c>
      <c r="R265">
        <v>3</v>
      </c>
      <c r="S265">
        <v>3</v>
      </c>
      <c r="T265">
        <v>3</v>
      </c>
      <c r="U265">
        <v>3</v>
      </c>
      <c r="V265">
        <v>3</v>
      </c>
      <c r="W265">
        <v>3</v>
      </c>
      <c r="X265">
        <v>3</v>
      </c>
      <c r="Y265">
        <v>3</v>
      </c>
      <c r="Z265">
        <v>2</v>
      </c>
      <c r="AA265">
        <v>3</v>
      </c>
      <c r="AB265">
        <v>2</v>
      </c>
      <c r="AC265">
        <v>1</v>
      </c>
      <c r="AD265">
        <v>2</v>
      </c>
      <c r="AE265">
        <v>2</v>
      </c>
      <c r="AF265">
        <v>1</v>
      </c>
      <c r="AG265">
        <v>3</v>
      </c>
      <c r="AH265">
        <v>3</v>
      </c>
      <c r="AI265">
        <v>3</v>
      </c>
      <c r="AJ265">
        <v>1</v>
      </c>
      <c r="AK265">
        <v>1</v>
      </c>
      <c r="AL265">
        <v>2</v>
      </c>
      <c r="AM265">
        <v>1</v>
      </c>
      <c r="AN265">
        <v>2</v>
      </c>
      <c r="AO265">
        <v>2</v>
      </c>
      <c r="AP265">
        <v>2</v>
      </c>
      <c r="AQ265">
        <v>1</v>
      </c>
      <c r="AR265">
        <v>1</v>
      </c>
      <c r="AS265">
        <v>2</v>
      </c>
      <c r="AT265">
        <v>11</v>
      </c>
      <c r="AU265">
        <v>3</v>
      </c>
      <c r="AV265">
        <v>17</v>
      </c>
      <c r="AW265">
        <v>16</v>
      </c>
      <c r="AX265">
        <v>19</v>
      </c>
      <c r="AY265">
        <v>15</v>
      </c>
      <c r="AZ265">
        <v>8</v>
      </c>
      <c r="BA265">
        <v>1</v>
      </c>
      <c r="BB265">
        <v>2</v>
      </c>
      <c r="BC265">
        <v>4</v>
      </c>
      <c r="BD265">
        <v>18</v>
      </c>
      <c r="BE265">
        <v>14</v>
      </c>
      <c r="BF265">
        <v>9</v>
      </c>
      <c r="BG265">
        <v>12</v>
      </c>
      <c r="BH265">
        <v>7</v>
      </c>
      <c r="BI265">
        <v>5</v>
      </c>
      <c r="BJ265">
        <v>20</v>
      </c>
      <c r="BK265">
        <v>6</v>
      </c>
      <c r="BL265">
        <v>10</v>
      </c>
      <c r="BM265">
        <v>13</v>
      </c>
      <c r="BN265">
        <v>57</v>
      </c>
      <c r="BO265">
        <f t="shared" si="21"/>
        <v>60</v>
      </c>
      <c r="BX265">
        <f t="shared" si="22"/>
        <v>6.2154944930139594E-2</v>
      </c>
      <c r="BY265">
        <f t="shared" si="24"/>
        <v>5</v>
      </c>
      <c r="BZ265">
        <f t="shared" si="23"/>
        <v>46.800000000000004</v>
      </c>
    </row>
    <row r="266" spans="1:78" x14ac:dyDescent="0.25">
      <c r="A266">
        <v>46400</v>
      </c>
      <c r="B266">
        <v>1</v>
      </c>
      <c r="C266">
        <v>2007</v>
      </c>
      <c r="D266" s="1">
        <v>45972.944050925929</v>
      </c>
      <c r="E266" t="s">
        <v>70</v>
      </c>
      <c r="F266">
        <v>3</v>
      </c>
      <c r="G266">
        <v>4</v>
      </c>
      <c r="H266">
        <v>4</v>
      </c>
      <c r="I266">
        <v>1</v>
      </c>
      <c r="J266">
        <v>2</v>
      </c>
      <c r="K266">
        <v>2</v>
      </c>
      <c r="L266">
        <v>5</v>
      </c>
      <c r="M266">
        <v>5</v>
      </c>
      <c r="N266">
        <v>1</v>
      </c>
      <c r="O266">
        <v>1</v>
      </c>
      <c r="P266">
        <v>4</v>
      </c>
      <c r="Q266">
        <v>5</v>
      </c>
      <c r="R266">
        <v>2</v>
      </c>
      <c r="S266">
        <v>1</v>
      </c>
      <c r="T266">
        <v>5</v>
      </c>
      <c r="U266">
        <v>5</v>
      </c>
      <c r="V266">
        <v>3</v>
      </c>
      <c r="W266">
        <v>4</v>
      </c>
      <c r="X266">
        <v>2</v>
      </c>
      <c r="Y266">
        <v>1</v>
      </c>
      <c r="Z266">
        <v>1</v>
      </c>
      <c r="AA266">
        <v>2</v>
      </c>
      <c r="AB266">
        <v>2</v>
      </c>
      <c r="AC266">
        <v>1</v>
      </c>
      <c r="AD266">
        <v>1</v>
      </c>
      <c r="AE266">
        <v>1</v>
      </c>
      <c r="AF266">
        <v>1</v>
      </c>
      <c r="AG266">
        <v>2</v>
      </c>
      <c r="AH266">
        <v>2</v>
      </c>
      <c r="AI266">
        <v>1</v>
      </c>
      <c r="AJ266">
        <v>1</v>
      </c>
      <c r="AK266">
        <v>2</v>
      </c>
      <c r="AL266">
        <v>2</v>
      </c>
      <c r="AM266">
        <v>1</v>
      </c>
      <c r="AN266">
        <v>2</v>
      </c>
      <c r="AO266">
        <v>2</v>
      </c>
      <c r="AP266">
        <v>3</v>
      </c>
      <c r="AQ266">
        <v>1</v>
      </c>
      <c r="AR266">
        <v>4</v>
      </c>
      <c r="AS266">
        <v>2</v>
      </c>
      <c r="AT266">
        <v>10</v>
      </c>
      <c r="AU266">
        <v>20</v>
      </c>
      <c r="AV266">
        <v>11</v>
      </c>
      <c r="AW266">
        <v>14</v>
      </c>
      <c r="AX266">
        <v>8</v>
      </c>
      <c r="AY266">
        <v>17</v>
      </c>
      <c r="AZ266">
        <v>18</v>
      </c>
      <c r="BA266">
        <v>9</v>
      </c>
      <c r="BB266">
        <v>3</v>
      </c>
      <c r="BC266">
        <v>13</v>
      </c>
      <c r="BD266">
        <v>5</v>
      </c>
      <c r="BE266">
        <v>12</v>
      </c>
      <c r="BF266">
        <v>19</v>
      </c>
      <c r="BG266">
        <v>6</v>
      </c>
      <c r="BH266">
        <v>7</v>
      </c>
      <c r="BI266">
        <v>15</v>
      </c>
      <c r="BJ266">
        <v>2</v>
      </c>
      <c r="BK266">
        <v>16</v>
      </c>
      <c r="BL266">
        <v>1</v>
      </c>
      <c r="BM266">
        <v>4</v>
      </c>
      <c r="BN266">
        <v>91</v>
      </c>
      <c r="BO266">
        <f t="shared" si="21"/>
        <v>60</v>
      </c>
      <c r="BX266">
        <f t="shared" si="22"/>
        <v>6.2154944930139594E-2</v>
      </c>
      <c r="BY266">
        <f t="shared" si="24"/>
        <v>5</v>
      </c>
      <c r="BZ266">
        <f t="shared" si="23"/>
        <v>46.800000000000004</v>
      </c>
    </row>
    <row r="267" spans="1:78" x14ac:dyDescent="0.25">
      <c r="A267">
        <v>46347</v>
      </c>
      <c r="B267">
        <v>1</v>
      </c>
      <c r="C267">
        <v>2006</v>
      </c>
      <c r="D267" s="1">
        <v>45972.94427083333</v>
      </c>
      <c r="E267" t="s">
        <v>66</v>
      </c>
      <c r="F267">
        <v>3</v>
      </c>
      <c r="G267">
        <v>5</v>
      </c>
      <c r="H267">
        <v>2</v>
      </c>
      <c r="I267">
        <v>4</v>
      </c>
      <c r="J267">
        <v>2</v>
      </c>
      <c r="K267">
        <v>2</v>
      </c>
      <c r="L267">
        <v>2</v>
      </c>
      <c r="M267">
        <v>2</v>
      </c>
      <c r="N267">
        <v>4</v>
      </c>
      <c r="O267">
        <v>3</v>
      </c>
      <c r="P267">
        <v>3</v>
      </c>
      <c r="Q267">
        <v>4</v>
      </c>
      <c r="R267">
        <v>3</v>
      </c>
      <c r="S267">
        <v>4</v>
      </c>
      <c r="T267">
        <v>2</v>
      </c>
      <c r="U267">
        <v>3</v>
      </c>
      <c r="V267">
        <v>4</v>
      </c>
      <c r="W267">
        <v>2</v>
      </c>
      <c r="X267">
        <v>3</v>
      </c>
      <c r="Y267">
        <v>3</v>
      </c>
      <c r="Z267">
        <v>3</v>
      </c>
      <c r="AA267">
        <v>3</v>
      </c>
      <c r="AB267">
        <v>5</v>
      </c>
      <c r="AC267">
        <v>5</v>
      </c>
      <c r="AD267">
        <v>4</v>
      </c>
      <c r="AE267">
        <v>3</v>
      </c>
      <c r="AF267">
        <v>3</v>
      </c>
      <c r="AG267">
        <v>3</v>
      </c>
      <c r="AH267">
        <v>11</v>
      </c>
      <c r="AI267">
        <v>4</v>
      </c>
      <c r="AJ267">
        <v>6</v>
      </c>
      <c r="AK267">
        <v>8</v>
      </c>
      <c r="AL267">
        <v>2</v>
      </c>
      <c r="AM267">
        <v>3</v>
      </c>
      <c r="AN267">
        <v>2</v>
      </c>
      <c r="AO267">
        <v>5</v>
      </c>
      <c r="AP267">
        <v>5</v>
      </c>
      <c r="AQ267">
        <v>5</v>
      </c>
      <c r="AR267">
        <v>2</v>
      </c>
      <c r="AS267">
        <v>4</v>
      </c>
      <c r="AT267">
        <v>9</v>
      </c>
      <c r="AU267">
        <v>4</v>
      </c>
      <c r="AV267">
        <v>16</v>
      </c>
      <c r="AW267">
        <v>11</v>
      </c>
      <c r="AX267">
        <v>15</v>
      </c>
      <c r="AY267">
        <v>14</v>
      </c>
      <c r="AZ267">
        <v>6</v>
      </c>
      <c r="BA267">
        <v>7</v>
      </c>
      <c r="BB267">
        <v>3</v>
      </c>
      <c r="BC267">
        <v>8</v>
      </c>
      <c r="BD267">
        <v>18</v>
      </c>
      <c r="BE267">
        <v>2</v>
      </c>
      <c r="BF267">
        <v>10</v>
      </c>
      <c r="BG267">
        <v>5</v>
      </c>
      <c r="BH267">
        <v>17</v>
      </c>
      <c r="BI267">
        <v>12</v>
      </c>
      <c r="BJ267">
        <v>19</v>
      </c>
      <c r="BK267">
        <v>1</v>
      </c>
      <c r="BL267">
        <v>20</v>
      </c>
      <c r="BM267">
        <v>13</v>
      </c>
      <c r="BN267">
        <v>64</v>
      </c>
      <c r="BO267">
        <f t="shared" si="21"/>
        <v>60</v>
      </c>
      <c r="BX267">
        <f t="shared" si="22"/>
        <v>6.2154944930139594E-2</v>
      </c>
      <c r="BY267">
        <f t="shared" si="24"/>
        <v>5</v>
      </c>
      <c r="BZ267">
        <f t="shared" si="23"/>
        <v>46.800000000000004</v>
      </c>
    </row>
    <row r="268" spans="1:78" x14ac:dyDescent="0.25">
      <c r="A268">
        <v>46362</v>
      </c>
      <c r="B268">
        <v>1</v>
      </c>
      <c r="C268">
        <v>2005</v>
      </c>
      <c r="D268" s="1">
        <v>45972.946087962962</v>
      </c>
      <c r="E268" t="s">
        <v>108</v>
      </c>
      <c r="F268">
        <v>1</v>
      </c>
      <c r="G268">
        <v>5</v>
      </c>
      <c r="H268">
        <v>2</v>
      </c>
      <c r="I268">
        <v>4</v>
      </c>
      <c r="J268">
        <v>5</v>
      </c>
      <c r="K268">
        <v>2</v>
      </c>
      <c r="L268">
        <v>2</v>
      </c>
      <c r="M268">
        <v>2</v>
      </c>
      <c r="N268">
        <v>4</v>
      </c>
      <c r="O268">
        <v>3</v>
      </c>
      <c r="P268">
        <v>4</v>
      </c>
      <c r="Q268">
        <v>3</v>
      </c>
      <c r="R268">
        <v>1</v>
      </c>
      <c r="S268">
        <v>2</v>
      </c>
      <c r="T268">
        <v>4</v>
      </c>
      <c r="U268">
        <v>1</v>
      </c>
      <c r="V268">
        <v>4</v>
      </c>
      <c r="W268">
        <v>5</v>
      </c>
      <c r="X268">
        <v>3</v>
      </c>
      <c r="Y268">
        <v>3</v>
      </c>
      <c r="Z268">
        <v>5</v>
      </c>
      <c r="AA268">
        <v>10</v>
      </c>
      <c r="AB268">
        <v>5</v>
      </c>
      <c r="AC268">
        <v>5</v>
      </c>
      <c r="AD268">
        <v>4</v>
      </c>
      <c r="AE268">
        <v>4</v>
      </c>
      <c r="AF268">
        <v>7</v>
      </c>
      <c r="AG268">
        <v>8</v>
      </c>
      <c r="AH268">
        <v>12</v>
      </c>
      <c r="AI268">
        <v>7</v>
      </c>
      <c r="AJ268">
        <v>8</v>
      </c>
      <c r="AK268">
        <v>28</v>
      </c>
      <c r="AL268">
        <v>3</v>
      </c>
      <c r="AM268">
        <v>5</v>
      </c>
      <c r="AN268">
        <v>8</v>
      </c>
      <c r="AO268">
        <v>7</v>
      </c>
      <c r="AP268">
        <v>72</v>
      </c>
      <c r="AQ268">
        <v>4</v>
      </c>
      <c r="AR268">
        <v>8</v>
      </c>
      <c r="AS268">
        <v>6</v>
      </c>
      <c r="AT268">
        <v>8</v>
      </c>
      <c r="AU268">
        <v>7</v>
      </c>
      <c r="AV268">
        <v>2</v>
      </c>
      <c r="AW268">
        <v>12</v>
      </c>
      <c r="AX268">
        <v>6</v>
      </c>
      <c r="AY268">
        <v>13</v>
      </c>
      <c r="AZ268">
        <v>18</v>
      </c>
      <c r="BA268">
        <v>19</v>
      </c>
      <c r="BB268">
        <v>3</v>
      </c>
      <c r="BC268">
        <v>11</v>
      </c>
      <c r="BD268">
        <v>4</v>
      </c>
      <c r="BE268">
        <v>5</v>
      </c>
      <c r="BF268">
        <v>10</v>
      </c>
      <c r="BG268">
        <v>16</v>
      </c>
      <c r="BH268">
        <v>9</v>
      </c>
      <c r="BI268">
        <v>17</v>
      </c>
      <c r="BJ268">
        <v>1</v>
      </c>
      <c r="BK268">
        <v>14</v>
      </c>
      <c r="BL268">
        <v>15</v>
      </c>
      <c r="BM268">
        <v>20</v>
      </c>
      <c r="BN268">
        <v>68</v>
      </c>
      <c r="BO268">
        <f t="shared" si="21"/>
        <v>60</v>
      </c>
      <c r="BX268">
        <f t="shared" si="22"/>
        <v>6.2154944930139594E-2</v>
      </c>
      <c r="BY268">
        <f t="shared" si="24"/>
        <v>5</v>
      </c>
      <c r="BZ268">
        <f t="shared" si="23"/>
        <v>46.800000000000004</v>
      </c>
    </row>
    <row r="269" spans="1:78" x14ac:dyDescent="0.25">
      <c r="A269">
        <v>42306</v>
      </c>
      <c r="B269">
        <v>1</v>
      </c>
      <c r="C269">
        <v>1994</v>
      </c>
      <c r="D269" s="1">
        <v>45960.402361111112</v>
      </c>
      <c r="E269" t="s">
        <v>144</v>
      </c>
      <c r="F269">
        <v>2</v>
      </c>
      <c r="G269">
        <v>3</v>
      </c>
      <c r="H269">
        <v>4</v>
      </c>
      <c r="I269">
        <v>4</v>
      </c>
      <c r="J269">
        <v>4</v>
      </c>
      <c r="K269">
        <v>2</v>
      </c>
      <c r="L269">
        <v>4</v>
      </c>
      <c r="M269">
        <v>4</v>
      </c>
      <c r="N269">
        <v>2</v>
      </c>
      <c r="O269">
        <v>2</v>
      </c>
      <c r="P269">
        <v>2</v>
      </c>
      <c r="Q269">
        <v>4</v>
      </c>
      <c r="R269">
        <v>2</v>
      </c>
      <c r="S269">
        <v>2</v>
      </c>
      <c r="T269">
        <v>4</v>
      </c>
      <c r="U269">
        <v>4</v>
      </c>
      <c r="V269">
        <v>2</v>
      </c>
      <c r="W269">
        <v>4</v>
      </c>
      <c r="X269">
        <v>2</v>
      </c>
      <c r="Y269">
        <v>4</v>
      </c>
      <c r="Z269">
        <v>6</v>
      </c>
      <c r="AA269">
        <v>9</v>
      </c>
      <c r="AB269">
        <v>6</v>
      </c>
      <c r="AC269">
        <v>5</v>
      </c>
      <c r="AD269">
        <v>3</v>
      </c>
      <c r="AE269">
        <v>3</v>
      </c>
      <c r="AF269">
        <v>5</v>
      </c>
      <c r="AG269">
        <v>6</v>
      </c>
      <c r="AH269">
        <v>6</v>
      </c>
      <c r="AI269">
        <v>6</v>
      </c>
      <c r="AJ269">
        <v>6</v>
      </c>
      <c r="AK269">
        <v>21</v>
      </c>
      <c r="AL269">
        <v>6</v>
      </c>
      <c r="AM269">
        <v>4</v>
      </c>
      <c r="AN269">
        <v>6</v>
      </c>
      <c r="AO269">
        <v>5</v>
      </c>
      <c r="AP269">
        <v>6</v>
      </c>
      <c r="AQ269">
        <v>3</v>
      </c>
      <c r="AR269">
        <v>6</v>
      </c>
      <c r="AS269">
        <v>6</v>
      </c>
      <c r="AT269">
        <v>8</v>
      </c>
      <c r="AU269">
        <v>11</v>
      </c>
      <c r="AV269">
        <v>19</v>
      </c>
      <c r="AW269">
        <v>12</v>
      </c>
      <c r="AX269">
        <v>17</v>
      </c>
      <c r="AY269">
        <v>20</v>
      </c>
      <c r="AZ269">
        <v>14</v>
      </c>
      <c r="BA269">
        <v>6</v>
      </c>
      <c r="BB269">
        <v>3</v>
      </c>
      <c r="BC269">
        <v>18</v>
      </c>
      <c r="BD269">
        <v>4</v>
      </c>
      <c r="BE269">
        <v>1</v>
      </c>
      <c r="BF269">
        <v>15</v>
      </c>
      <c r="BG269">
        <v>7</v>
      </c>
      <c r="BH269">
        <v>5</v>
      </c>
      <c r="BI269">
        <v>2</v>
      </c>
      <c r="BJ269">
        <v>16</v>
      </c>
      <c r="BK269">
        <v>9</v>
      </c>
      <c r="BL269">
        <v>10</v>
      </c>
      <c r="BM269">
        <v>13</v>
      </c>
      <c r="BN269">
        <v>59</v>
      </c>
      <c r="BO269">
        <f t="shared" si="21"/>
        <v>61</v>
      </c>
      <c r="BX269">
        <f t="shared" si="22"/>
        <v>0.11329958532979728</v>
      </c>
      <c r="BY269">
        <f t="shared" si="24"/>
        <v>5</v>
      </c>
      <c r="BZ269">
        <f t="shared" si="23"/>
        <v>51</v>
      </c>
    </row>
    <row r="270" spans="1:78" x14ac:dyDescent="0.25">
      <c r="A270">
        <v>43361</v>
      </c>
      <c r="B270">
        <v>1</v>
      </c>
      <c r="C270">
        <v>2002</v>
      </c>
      <c r="D270" s="1">
        <v>45962.633784722224</v>
      </c>
      <c r="E270" t="s">
        <v>146</v>
      </c>
      <c r="F270">
        <v>1</v>
      </c>
      <c r="G270">
        <v>5</v>
      </c>
      <c r="H270">
        <v>2</v>
      </c>
      <c r="I270">
        <v>1</v>
      </c>
      <c r="J270">
        <v>5</v>
      </c>
      <c r="K270">
        <v>5</v>
      </c>
      <c r="L270">
        <v>2</v>
      </c>
      <c r="M270">
        <v>2</v>
      </c>
      <c r="N270">
        <v>5</v>
      </c>
      <c r="O270">
        <v>2</v>
      </c>
      <c r="P270">
        <v>5</v>
      </c>
      <c r="Q270">
        <v>2</v>
      </c>
      <c r="R270">
        <v>1</v>
      </c>
      <c r="S270">
        <v>4</v>
      </c>
      <c r="T270">
        <v>3</v>
      </c>
      <c r="U270">
        <v>2</v>
      </c>
      <c r="V270">
        <v>5</v>
      </c>
      <c r="W270">
        <v>5</v>
      </c>
      <c r="X270">
        <v>1</v>
      </c>
      <c r="Y270">
        <v>3</v>
      </c>
      <c r="Z270">
        <v>3</v>
      </c>
      <c r="AA270">
        <v>6</v>
      </c>
      <c r="AB270">
        <v>8</v>
      </c>
      <c r="AC270">
        <v>3</v>
      </c>
      <c r="AD270">
        <v>4</v>
      </c>
      <c r="AE270">
        <v>2</v>
      </c>
      <c r="AF270">
        <v>8</v>
      </c>
      <c r="AG270">
        <v>4</v>
      </c>
      <c r="AH270">
        <v>3</v>
      </c>
      <c r="AI270">
        <v>10</v>
      </c>
      <c r="AJ270">
        <v>3</v>
      </c>
      <c r="AK270">
        <v>9</v>
      </c>
      <c r="AL270">
        <v>3</v>
      </c>
      <c r="AM270">
        <v>7</v>
      </c>
      <c r="AN270">
        <v>6</v>
      </c>
      <c r="AO270">
        <v>3</v>
      </c>
      <c r="AP270">
        <v>6</v>
      </c>
      <c r="AQ270">
        <v>4</v>
      </c>
      <c r="AR270">
        <v>4</v>
      </c>
      <c r="AS270">
        <v>7</v>
      </c>
      <c r="AT270">
        <v>18</v>
      </c>
      <c r="AU270">
        <v>15</v>
      </c>
      <c r="AV270">
        <v>4</v>
      </c>
      <c r="AW270">
        <v>13</v>
      </c>
      <c r="AX270">
        <v>1</v>
      </c>
      <c r="AY270">
        <v>19</v>
      </c>
      <c r="AZ270">
        <v>7</v>
      </c>
      <c r="BA270">
        <v>11</v>
      </c>
      <c r="BB270">
        <v>3</v>
      </c>
      <c r="BC270">
        <v>6</v>
      </c>
      <c r="BD270">
        <v>2</v>
      </c>
      <c r="BE270">
        <v>9</v>
      </c>
      <c r="BF270">
        <v>14</v>
      </c>
      <c r="BG270">
        <v>20</v>
      </c>
      <c r="BH270">
        <v>8</v>
      </c>
      <c r="BI270">
        <v>10</v>
      </c>
      <c r="BJ270">
        <v>17</v>
      </c>
      <c r="BK270">
        <v>5</v>
      </c>
      <c r="BL270">
        <v>12</v>
      </c>
      <c r="BM270">
        <v>16</v>
      </c>
      <c r="BN270">
        <v>85</v>
      </c>
      <c r="BO270">
        <f t="shared" si="21"/>
        <v>61</v>
      </c>
      <c r="BX270">
        <f t="shared" si="22"/>
        <v>0.11329958532979728</v>
      </c>
      <c r="BY270">
        <f t="shared" si="24"/>
        <v>5</v>
      </c>
      <c r="BZ270">
        <f t="shared" si="23"/>
        <v>51</v>
      </c>
    </row>
    <row r="271" spans="1:78" x14ac:dyDescent="0.25">
      <c r="A271">
        <v>45992</v>
      </c>
      <c r="B271">
        <v>1</v>
      </c>
      <c r="C271">
        <v>1973</v>
      </c>
      <c r="D271" s="1">
        <v>45971.343043981484</v>
      </c>
      <c r="E271">
        <v>20</v>
      </c>
      <c r="F271">
        <v>4</v>
      </c>
      <c r="G271">
        <v>4</v>
      </c>
      <c r="H271">
        <v>4</v>
      </c>
      <c r="I271">
        <v>4</v>
      </c>
      <c r="J271">
        <v>2</v>
      </c>
      <c r="K271">
        <v>2</v>
      </c>
      <c r="L271">
        <v>3</v>
      </c>
      <c r="M271">
        <v>3</v>
      </c>
      <c r="N271">
        <v>2</v>
      </c>
      <c r="O271">
        <v>4</v>
      </c>
      <c r="P271">
        <v>4</v>
      </c>
      <c r="Q271">
        <v>4</v>
      </c>
      <c r="R271">
        <v>1</v>
      </c>
      <c r="S271">
        <v>2</v>
      </c>
      <c r="T271">
        <v>4</v>
      </c>
      <c r="U271">
        <v>2</v>
      </c>
      <c r="V271">
        <v>4</v>
      </c>
      <c r="W271">
        <v>3</v>
      </c>
      <c r="X271">
        <v>1</v>
      </c>
      <c r="Y271">
        <v>4</v>
      </c>
      <c r="Z271">
        <v>8</v>
      </c>
      <c r="AA271">
        <v>9</v>
      </c>
      <c r="AB271">
        <v>10</v>
      </c>
      <c r="AC271">
        <v>21</v>
      </c>
      <c r="AD271">
        <v>36</v>
      </c>
      <c r="AE271">
        <v>4</v>
      </c>
      <c r="AF271">
        <v>6</v>
      </c>
      <c r="AG271">
        <v>8</v>
      </c>
      <c r="AH271">
        <v>6</v>
      </c>
      <c r="AI271">
        <v>4</v>
      </c>
      <c r="AJ271">
        <v>342</v>
      </c>
      <c r="AK271">
        <v>8</v>
      </c>
      <c r="AL271">
        <v>6</v>
      </c>
      <c r="AM271">
        <v>6</v>
      </c>
      <c r="AN271">
        <v>6</v>
      </c>
      <c r="AO271">
        <v>4</v>
      </c>
      <c r="AP271">
        <v>10</v>
      </c>
      <c r="AQ271">
        <v>3</v>
      </c>
      <c r="AR271">
        <v>5</v>
      </c>
      <c r="AS271">
        <v>19</v>
      </c>
      <c r="AT271">
        <v>10</v>
      </c>
      <c r="AU271">
        <v>15</v>
      </c>
      <c r="AV271">
        <v>3</v>
      </c>
      <c r="AW271">
        <v>16</v>
      </c>
      <c r="AX271">
        <v>9</v>
      </c>
      <c r="AY271">
        <v>6</v>
      </c>
      <c r="AZ271">
        <v>2</v>
      </c>
      <c r="BA271">
        <v>18</v>
      </c>
      <c r="BB271">
        <v>20</v>
      </c>
      <c r="BC271">
        <v>8</v>
      </c>
      <c r="BD271">
        <v>11</v>
      </c>
      <c r="BE271">
        <v>1</v>
      </c>
      <c r="BF271">
        <v>4</v>
      </c>
      <c r="BG271">
        <v>14</v>
      </c>
      <c r="BH271">
        <v>7</v>
      </c>
      <c r="BI271">
        <v>13</v>
      </c>
      <c r="BJ271">
        <v>19</v>
      </c>
      <c r="BK271">
        <v>17</v>
      </c>
      <c r="BL271">
        <v>5</v>
      </c>
      <c r="BM271">
        <v>12</v>
      </c>
      <c r="BN271">
        <v>63</v>
      </c>
      <c r="BO271">
        <f t="shared" si="21"/>
        <v>61</v>
      </c>
      <c r="BX271">
        <f t="shared" si="22"/>
        <v>0.11329958532979728</v>
      </c>
      <c r="BY271">
        <f t="shared" si="24"/>
        <v>5</v>
      </c>
      <c r="BZ271">
        <f t="shared" si="23"/>
        <v>51</v>
      </c>
    </row>
    <row r="272" spans="1:78" x14ac:dyDescent="0.25">
      <c r="A272">
        <v>45998</v>
      </c>
      <c r="B272">
        <v>1</v>
      </c>
      <c r="C272">
        <v>1973</v>
      </c>
      <c r="D272" s="1">
        <v>45971.347905092596</v>
      </c>
      <c r="E272">
        <v>3</v>
      </c>
      <c r="F272">
        <v>2</v>
      </c>
      <c r="G272">
        <v>4</v>
      </c>
      <c r="H272">
        <v>3</v>
      </c>
      <c r="I272">
        <v>3</v>
      </c>
      <c r="J272">
        <v>4</v>
      </c>
      <c r="K272">
        <v>2</v>
      </c>
      <c r="L272">
        <v>4</v>
      </c>
      <c r="M272">
        <v>3</v>
      </c>
      <c r="N272">
        <v>3</v>
      </c>
      <c r="O272">
        <v>2</v>
      </c>
      <c r="P272">
        <v>2</v>
      </c>
      <c r="Q272">
        <v>4</v>
      </c>
      <c r="R272">
        <v>4</v>
      </c>
      <c r="S272">
        <v>2</v>
      </c>
      <c r="T272">
        <v>4</v>
      </c>
      <c r="U272">
        <v>2</v>
      </c>
      <c r="V272">
        <v>4</v>
      </c>
      <c r="W272">
        <v>4</v>
      </c>
      <c r="X272">
        <v>3</v>
      </c>
      <c r="Y272">
        <v>3</v>
      </c>
      <c r="Z272">
        <v>5</v>
      </c>
      <c r="AA272">
        <v>6</v>
      </c>
      <c r="AB272">
        <v>7</v>
      </c>
      <c r="AC272">
        <v>6</v>
      </c>
      <c r="AD272">
        <v>4</v>
      </c>
      <c r="AE272">
        <v>7</v>
      </c>
      <c r="AF272">
        <v>8</v>
      </c>
      <c r="AG272">
        <v>5</v>
      </c>
      <c r="AH272">
        <v>5</v>
      </c>
      <c r="AI272">
        <v>4</v>
      </c>
      <c r="AJ272">
        <v>4</v>
      </c>
      <c r="AK272">
        <v>6</v>
      </c>
      <c r="AL272">
        <v>13</v>
      </c>
      <c r="AM272">
        <v>6</v>
      </c>
      <c r="AN272">
        <v>18</v>
      </c>
      <c r="AO272">
        <v>4</v>
      </c>
      <c r="AP272">
        <v>9</v>
      </c>
      <c r="AQ272">
        <v>9</v>
      </c>
      <c r="AR272">
        <v>7</v>
      </c>
      <c r="AS272">
        <v>6</v>
      </c>
      <c r="AT272">
        <v>11</v>
      </c>
      <c r="AU272">
        <v>2</v>
      </c>
      <c r="AV272">
        <v>12</v>
      </c>
      <c r="AW272">
        <v>19</v>
      </c>
      <c r="AX272">
        <v>13</v>
      </c>
      <c r="AY272">
        <v>17</v>
      </c>
      <c r="AZ272">
        <v>4</v>
      </c>
      <c r="BA272">
        <v>10</v>
      </c>
      <c r="BB272">
        <v>7</v>
      </c>
      <c r="BC272">
        <v>9</v>
      </c>
      <c r="BD272">
        <v>15</v>
      </c>
      <c r="BE272">
        <v>3</v>
      </c>
      <c r="BF272">
        <v>1</v>
      </c>
      <c r="BG272">
        <v>18</v>
      </c>
      <c r="BH272">
        <v>8</v>
      </c>
      <c r="BI272">
        <v>20</v>
      </c>
      <c r="BJ272">
        <v>16</v>
      </c>
      <c r="BK272">
        <v>6</v>
      </c>
      <c r="BL272">
        <v>14</v>
      </c>
      <c r="BM272">
        <v>5</v>
      </c>
      <c r="BN272">
        <v>56</v>
      </c>
      <c r="BO272">
        <f t="shared" si="21"/>
        <v>62</v>
      </c>
      <c r="BX272">
        <f t="shared" si="22"/>
        <v>0.16444422572945497</v>
      </c>
      <c r="BY272">
        <f t="shared" si="24"/>
        <v>5</v>
      </c>
      <c r="BZ272">
        <f t="shared" si="23"/>
        <v>53.1</v>
      </c>
    </row>
    <row r="273" spans="1:78" x14ac:dyDescent="0.25">
      <c r="A273">
        <v>45730</v>
      </c>
      <c r="B273">
        <v>1</v>
      </c>
      <c r="C273">
        <v>2000</v>
      </c>
      <c r="D273" s="1">
        <v>45969.674432870372</v>
      </c>
      <c r="E273">
        <v>40</v>
      </c>
      <c r="F273">
        <v>3</v>
      </c>
      <c r="G273">
        <v>4</v>
      </c>
      <c r="H273">
        <v>3</v>
      </c>
      <c r="I273">
        <v>4</v>
      </c>
      <c r="J273">
        <v>4</v>
      </c>
      <c r="K273">
        <v>4</v>
      </c>
      <c r="L273">
        <v>4</v>
      </c>
      <c r="M273">
        <v>2</v>
      </c>
      <c r="N273">
        <v>4</v>
      </c>
      <c r="O273">
        <v>3</v>
      </c>
      <c r="P273">
        <v>4</v>
      </c>
      <c r="Q273">
        <v>3</v>
      </c>
      <c r="R273">
        <v>2</v>
      </c>
      <c r="S273">
        <v>4</v>
      </c>
      <c r="T273">
        <v>2</v>
      </c>
      <c r="U273">
        <v>2</v>
      </c>
      <c r="V273">
        <v>4</v>
      </c>
      <c r="W273">
        <v>2</v>
      </c>
      <c r="X273">
        <v>2</v>
      </c>
      <c r="Y273">
        <v>3</v>
      </c>
      <c r="Z273">
        <v>3</v>
      </c>
      <c r="AA273">
        <v>6</v>
      </c>
      <c r="AB273">
        <v>10</v>
      </c>
      <c r="AC273">
        <v>5</v>
      </c>
      <c r="AD273">
        <v>5</v>
      </c>
      <c r="AE273">
        <v>4</v>
      </c>
      <c r="AF273">
        <v>2</v>
      </c>
      <c r="AG273">
        <v>3</v>
      </c>
      <c r="AH273">
        <v>4</v>
      </c>
      <c r="AI273">
        <v>3</v>
      </c>
      <c r="AJ273">
        <v>5</v>
      </c>
      <c r="AK273">
        <v>5</v>
      </c>
      <c r="AL273">
        <v>5</v>
      </c>
      <c r="AM273">
        <v>3</v>
      </c>
      <c r="AN273">
        <v>6</v>
      </c>
      <c r="AO273">
        <v>3</v>
      </c>
      <c r="AP273">
        <v>3</v>
      </c>
      <c r="AQ273">
        <v>6</v>
      </c>
      <c r="AR273">
        <v>6</v>
      </c>
      <c r="AS273">
        <v>4</v>
      </c>
      <c r="AT273">
        <v>19</v>
      </c>
      <c r="AU273">
        <v>12</v>
      </c>
      <c r="AV273">
        <v>2</v>
      </c>
      <c r="AW273">
        <v>15</v>
      </c>
      <c r="AX273">
        <v>5</v>
      </c>
      <c r="AY273">
        <v>4</v>
      </c>
      <c r="AZ273">
        <v>7</v>
      </c>
      <c r="BA273">
        <v>18</v>
      </c>
      <c r="BB273">
        <v>20</v>
      </c>
      <c r="BC273">
        <v>11</v>
      </c>
      <c r="BD273">
        <v>9</v>
      </c>
      <c r="BE273">
        <v>6</v>
      </c>
      <c r="BF273">
        <v>8</v>
      </c>
      <c r="BG273">
        <v>16</v>
      </c>
      <c r="BH273">
        <v>17</v>
      </c>
      <c r="BI273">
        <v>13</v>
      </c>
      <c r="BJ273">
        <v>10</v>
      </c>
      <c r="BK273">
        <v>1</v>
      </c>
      <c r="BL273">
        <v>3</v>
      </c>
      <c r="BM273">
        <v>14</v>
      </c>
      <c r="BN273">
        <v>58</v>
      </c>
      <c r="BO273">
        <f t="shared" si="21"/>
        <v>63</v>
      </c>
      <c r="BX273">
        <f t="shared" si="22"/>
        <v>0.21558886612911268</v>
      </c>
      <c r="BY273">
        <f t="shared" si="24"/>
        <v>5</v>
      </c>
      <c r="BZ273">
        <f t="shared" si="23"/>
        <v>53.800000000000004</v>
      </c>
    </row>
    <row r="274" spans="1:78" x14ac:dyDescent="0.25">
      <c r="A274">
        <v>46128</v>
      </c>
      <c r="B274">
        <v>1</v>
      </c>
      <c r="C274">
        <v>1999</v>
      </c>
      <c r="D274" s="1">
        <v>45971.921967592592</v>
      </c>
      <c r="E274" t="s">
        <v>66</v>
      </c>
      <c r="F274">
        <v>4</v>
      </c>
      <c r="G274">
        <v>4</v>
      </c>
      <c r="H274">
        <v>4</v>
      </c>
      <c r="I274">
        <v>4</v>
      </c>
      <c r="J274">
        <v>4</v>
      </c>
      <c r="K274">
        <v>2</v>
      </c>
      <c r="L274">
        <v>3</v>
      </c>
      <c r="M274">
        <v>3</v>
      </c>
      <c r="N274">
        <v>4</v>
      </c>
      <c r="O274">
        <v>3</v>
      </c>
      <c r="P274">
        <v>4</v>
      </c>
      <c r="Q274">
        <v>2</v>
      </c>
      <c r="R274">
        <v>2</v>
      </c>
      <c r="S274">
        <v>2</v>
      </c>
      <c r="T274">
        <v>2</v>
      </c>
      <c r="U274">
        <v>4</v>
      </c>
      <c r="V274">
        <v>4</v>
      </c>
      <c r="W274">
        <v>4</v>
      </c>
      <c r="X274">
        <v>2</v>
      </c>
      <c r="Y274">
        <v>2</v>
      </c>
      <c r="Z274">
        <v>3</v>
      </c>
      <c r="AA274">
        <v>4</v>
      </c>
      <c r="AB274">
        <v>5</v>
      </c>
      <c r="AC274">
        <v>2</v>
      </c>
      <c r="AD274">
        <v>23</v>
      </c>
      <c r="AE274">
        <v>3</v>
      </c>
      <c r="AF274">
        <v>3</v>
      </c>
      <c r="AG274">
        <v>4</v>
      </c>
      <c r="AH274">
        <v>7</v>
      </c>
      <c r="AI274">
        <v>3</v>
      </c>
      <c r="AJ274">
        <v>7</v>
      </c>
      <c r="AK274">
        <v>5</v>
      </c>
      <c r="AL274">
        <v>4</v>
      </c>
      <c r="AM274">
        <v>3</v>
      </c>
      <c r="AN274">
        <v>5</v>
      </c>
      <c r="AO274">
        <v>11</v>
      </c>
      <c r="AP274">
        <v>7</v>
      </c>
      <c r="AQ274">
        <v>3</v>
      </c>
      <c r="AR274">
        <v>4</v>
      </c>
      <c r="AS274">
        <v>5</v>
      </c>
      <c r="AT274">
        <v>5</v>
      </c>
      <c r="AU274">
        <v>17</v>
      </c>
      <c r="AV274">
        <v>10</v>
      </c>
      <c r="AW274">
        <v>16</v>
      </c>
      <c r="AX274">
        <v>13</v>
      </c>
      <c r="AY274">
        <v>6</v>
      </c>
      <c r="AZ274">
        <v>15</v>
      </c>
      <c r="BA274">
        <v>8</v>
      </c>
      <c r="BB274">
        <v>19</v>
      </c>
      <c r="BC274">
        <v>14</v>
      </c>
      <c r="BD274">
        <v>18</v>
      </c>
      <c r="BE274">
        <v>11</v>
      </c>
      <c r="BF274">
        <v>20</v>
      </c>
      <c r="BG274">
        <v>4</v>
      </c>
      <c r="BH274">
        <v>2</v>
      </c>
      <c r="BI274">
        <v>1</v>
      </c>
      <c r="BJ274">
        <v>3</v>
      </c>
      <c r="BK274">
        <v>9</v>
      </c>
      <c r="BL274">
        <v>12</v>
      </c>
      <c r="BM274">
        <v>7</v>
      </c>
      <c r="BN274">
        <v>59</v>
      </c>
      <c r="BO274">
        <f t="shared" si="21"/>
        <v>63</v>
      </c>
      <c r="BX274">
        <f t="shared" si="22"/>
        <v>0.21558886612911268</v>
      </c>
      <c r="BY274">
        <f t="shared" si="24"/>
        <v>5</v>
      </c>
      <c r="BZ274">
        <f t="shared" si="23"/>
        <v>53.800000000000004</v>
      </c>
    </row>
    <row r="275" spans="1:78" x14ac:dyDescent="0.25">
      <c r="A275">
        <v>46297</v>
      </c>
      <c r="B275">
        <v>1</v>
      </c>
      <c r="C275">
        <v>1997</v>
      </c>
      <c r="D275" s="1">
        <v>45972.944444444445</v>
      </c>
      <c r="E275">
        <v>3</v>
      </c>
      <c r="F275">
        <v>4</v>
      </c>
      <c r="G275">
        <v>4</v>
      </c>
      <c r="H275">
        <v>4</v>
      </c>
      <c r="I275">
        <v>5</v>
      </c>
      <c r="J275">
        <v>4</v>
      </c>
      <c r="K275">
        <v>3</v>
      </c>
      <c r="L275">
        <v>4</v>
      </c>
      <c r="M275">
        <v>3</v>
      </c>
      <c r="N275">
        <v>2</v>
      </c>
      <c r="O275">
        <v>4</v>
      </c>
      <c r="P275">
        <v>4</v>
      </c>
      <c r="Q275">
        <v>4</v>
      </c>
      <c r="R275">
        <v>2</v>
      </c>
      <c r="S275">
        <v>2</v>
      </c>
      <c r="T275">
        <v>3</v>
      </c>
      <c r="U275">
        <v>2</v>
      </c>
      <c r="V275">
        <v>2</v>
      </c>
      <c r="W275">
        <v>3</v>
      </c>
      <c r="X275">
        <v>2</v>
      </c>
      <c r="Y275">
        <v>2</v>
      </c>
      <c r="Z275">
        <v>5</v>
      </c>
      <c r="AA275">
        <v>5</v>
      </c>
      <c r="AB275">
        <v>4</v>
      </c>
      <c r="AC275">
        <v>3</v>
      </c>
      <c r="AD275">
        <v>2</v>
      </c>
      <c r="AE275">
        <v>5</v>
      </c>
      <c r="AF275">
        <v>3</v>
      </c>
      <c r="AG275">
        <v>5</v>
      </c>
      <c r="AH275">
        <v>16</v>
      </c>
      <c r="AI275">
        <v>10</v>
      </c>
      <c r="AJ275">
        <v>7</v>
      </c>
      <c r="AK275">
        <v>3</v>
      </c>
      <c r="AL275">
        <v>3</v>
      </c>
      <c r="AM275">
        <v>3</v>
      </c>
      <c r="AN275">
        <v>9</v>
      </c>
      <c r="AO275">
        <v>4</v>
      </c>
      <c r="AP275">
        <v>8</v>
      </c>
      <c r="AQ275">
        <v>5</v>
      </c>
      <c r="AR275">
        <v>5</v>
      </c>
      <c r="AS275">
        <v>6</v>
      </c>
      <c r="AT275">
        <v>12</v>
      </c>
      <c r="AU275">
        <v>8</v>
      </c>
      <c r="AV275">
        <v>2</v>
      </c>
      <c r="AW275">
        <v>4</v>
      </c>
      <c r="AX275">
        <v>19</v>
      </c>
      <c r="AY275">
        <v>13</v>
      </c>
      <c r="AZ275">
        <v>18</v>
      </c>
      <c r="BA275">
        <v>3</v>
      </c>
      <c r="BB275">
        <v>10</v>
      </c>
      <c r="BC275">
        <v>1</v>
      </c>
      <c r="BD275">
        <v>14</v>
      </c>
      <c r="BE275">
        <v>6</v>
      </c>
      <c r="BF275">
        <v>16</v>
      </c>
      <c r="BG275">
        <v>17</v>
      </c>
      <c r="BH275">
        <v>15</v>
      </c>
      <c r="BI275">
        <v>5</v>
      </c>
      <c r="BJ275">
        <v>9</v>
      </c>
      <c r="BK275">
        <v>7</v>
      </c>
      <c r="BL275">
        <v>11</v>
      </c>
      <c r="BM275">
        <v>20</v>
      </c>
      <c r="BN275">
        <v>59</v>
      </c>
      <c r="BO275">
        <f t="shared" si="21"/>
        <v>63</v>
      </c>
      <c r="BX275">
        <f t="shared" si="22"/>
        <v>0.21558886612911268</v>
      </c>
      <c r="BY275">
        <f t="shared" si="24"/>
        <v>5</v>
      </c>
      <c r="BZ275">
        <f t="shared" si="23"/>
        <v>53.800000000000004</v>
      </c>
    </row>
    <row r="276" spans="1:78" x14ac:dyDescent="0.25">
      <c r="A276">
        <v>42307</v>
      </c>
      <c r="B276">
        <v>1</v>
      </c>
      <c r="C276">
        <v>1992</v>
      </c>
      <c r="D276" s="1">
        <v>45960.404502314814</v>
      </c>
      <c r="E276" t="s">
        <v>183</v>
      </c>
      <c r="F276">
        <v>4</v>
      </c>
      <c r="G276">
        <v>2</v>
      </c>
      <c r="H276">
        <v>3</v>
      </c>
      <c r="I276">
        <v>4</v>
      </c>
      <c r="J276">
        <v>3</v>
      </c>
      <c r="K276">
        <v>3</v>
      </c>
      <c r="L276">
        <v>3</v>
      </c>
      <c r="M276">
        <v>3</v>
      </c>
      <c r="N276">
        <v>3</v>
      </c>
      <c r="O276">
        <v>3</v>
      </c>
      <c r="P276">
        <v>4</v>
      </c>
      <c r="Q276">
        <v>4</v>
      </c>
      <c r="R276">
        <v>3</v>
      </c>
      <c r="S276">
        <v>3</v>
      </c>
      <c r="T276">
        <v>3</v>
      </c>
      <c r="U276">
        <v>2</v>
      </c>
      <c r="V276">
        <v>4</v>
      </c>
      <c r="W276">
        <v>4</v>
      </c>
      <c r="X276">
        <v>3</v>
      </c>
      <c r="Y276">
        <v>3</v>
      </c>
      <c r="Z276">
        <v>4</v>
      </c>
      <c r="AA276">
        <v>6</v>
      </c>
      <c r="AB276">
        <v>6</v>
      </c>
      <c r="AC276">
        <v>9</v>
      </c>
      <c r="AD276">
        <v>7</v>
      </c>
      <c r="AE276">
        <v>3</v>
      </c>
      <c r="AF276">
        <v>3</v>
      </c>
      <c r="AG276">
        <v>6</v>
      </c>
      <c r="AH276">
        <v>12</v>
      </c>
      <c r="AI276">
        <v>5</v>
      </c>
      <c r="AJ276">
        <v>9</v>
      </c>
      <c r="AK276">
        <v>11</v>
      </c>
      <c r="AL276">
        <v>3</v>
      </c>
      <c r="AM276">
        <v>10</v>
      </c>
      <c r="AN276">
        <v>8</v>
      </c>
      <c r="AO276">
        <v>6</v>
      </c>
      <c r="AP276">
        <v>8</v>
      </c>
      <c r="AQ276">
        <v>4</v>
      </c>
      <c r="AR276">
        <v>8</v>
      </c>
      <c r="AS276">
        <v>8</v>
      </c>
      <c r="AT276">
        <v>5</v>
      </c>
      <c r="AU276">
        <v>20</v>
      </c>
      <c r="AV276">
        <v>16</v>
      </c>
      <c r="AW276">
        <v>8</v>
      </c>
      <c r="AX276">
        <v>18</v>
      </c>
      <c r="AY276">
        <v>2</v>
      </c>
      <c r="AZ276">
        <v>13</v>
      </c>
      <c r="BA276">
        <v>11</v>
      </c>
      <c r="BB276">
        <v>9</v>
      </c>
      <c r="BC276">
        <v>14</v>
      </c>
      <c r="BD276">
        <v>12</v>
      </c>
      <c r="BE276">
        <v>1</v>
      </c>
      <c r="BF276">
        <v>17</v>
      </c>
      <c r="BG276">
        <v>7</v>
      </c>
      <c r="BH276">
        <v>10</v>
      </c>
      <c r="BI276">
        <v>6</v>
      </c>
      <c r="BJ276">
        <v>4</v>
      </c>
      <c r="BK276">
        <v>19</v>
      </c>
      <c r="BL276">
        <v>3</v>
      </c>
      <c r="BM276">
        <v>15</v>
      </c>
      <c r="BN276">
        <v>55</v>
      </c>
      <c r="BO276">
        <f t="shared" si="21"/>
        <v>64</v>
      </c>
      <c r="BX276">
        <f t="shared" si="22"/>
        <v>0.26673350652877037</v>
      </c>
      <c r="BY276">
        <f t="shared" si="24"/>
        <v>6</v>
      </c>
      <c r="BZ276">
        <f t="shared" si="23"/>
        <v>55.900000000000006</v>
      </c>
    </row>
    <row r="277" spans="1:78" x14ac:dyDescent="0.25">
      <c r="A277">
        <v>46265</v>
      </c>
      <c r="B277">
        <v>1</v>
      </c>
      <c r="C277">
        <v>2003</v>
      </c>
      <c r="D277" s="1">
        <v>45972.851840277777</v>
      </c>
      <c r="E277" t="s">
        <v>66</v>
      </c>
      <c r="F277">
        <v>4</v>
      </c>
      <c r="G277">
        <v>4</v>
      </c>
      <c r="H277">
        <v>1</v>
      </c>
      <c r="I277">
        <v>2</v>
      </c>
      <c r="J277">
        <v>1</v>
      </c>
      <c r="K277">
        <v>5</v>
      </c>
      <c r="L277">
        <v>5</v>
      </c>
      <c r="M277">
        <v>5</v>
      </c>
      <c r="N277">
        <v>3</v>
      </c>
      <c r="O277">
        <v>2</v>
      </c>
      <c r="P277">
        <v>5</v>
      </c>
      <c r="Q277">
        <v>1</v>
      </c>
      <c r="R277">
        <v>4</v>
      </c>
      <c r="S277">
        <v>4</v>
      </c>
      <c r="T277">
        <v>4</v>
      </c>
      <c r="U277">
        <v>1</v>
      </c>
      <c r="V277">
        <v>2</v>
      </c>
      <c r="W277">
        <v>3</v>
      </c>
      <c r="X277">
        <v>3</v>
      </c>
      <c r="Y277">
        <v>5</v>
      </c>
      <c r="Z277">
        <v>4</v>
      </c>
      <c r="AA277">
        <v>58</v>
      </c>
      <c r="AB277">
        <v>4</v>
      </c>
      <c r="AC277">
        <v>8</v>
      </c>
      <c r="AD277">
        <v>6</v>
      </c>
      <c r="AE277">
        <v>3</v>
      </c>
      <c r="AF277">
        <v>6</v>
      </c>
      <c r="AG277">
        <v>3</v>
      </c>
      <c r="AH277">
        <v>2</v>
      </c>
      <c r="AI277">
        <v>4</v>
      </c>
      <c r="AJ277">
        <v>9</v>
      </c>
      <c r="AK277">
        <v>4</v>
      </c>
      <c r="AL277">
        <v>6</v>
      </c>
      <c r="AM277">
        <v>5</v>
      </c>
      <c r="AN277">
        <v>10</v>
      </c>
      <c r="AO277">
        <v>6</v>
      </c>
      <c r="AP277">
        <v>11</v>
      </c>
      <c r="AQ277">
        <v>3</v>
      </c>
      <c r="AR277">
        <v>8</v>
      </c>
      <c r="AS277">
        <v>9</v>
      </c>
      <c r="AT277">
        <v>17</v>
      </c>
      <c r="AU277">
        <v>10</v>
      </c>
      <c r="AV277">
        <v>8</v>
      </c>
      <c r="AW277">
        <v>13</v>
      </c>
      <c r="AX277">
        <v>19</v>
      </c>
      <c r="AY277">
        <v>14</v>
      </c>
      <c r="AZ277">
        <v>15</v>
      </c>
      <c r="BA277">
        <v>12</v>
      </c>
      <c r="BB277">
        <v>20</v>
      </c>
      <c r="BC277">
        <v>18</v>
      </c>
      <c r="BD277">
        <v>5</v>
      </c>
      <c r="BE277">
        <v>16</v>
      </c>
      <c r="BF277">
        <v>2</v>
      </c>
      <c r="BG277">
        <v>4</v>
      </c>
      <c r="BH277">
        <v>11</v>
      </c>
      <c r="BI277">
        <v>7</v>
      </c>
      <c r="BJ277">
        <v>1</v>
      </c>
      <c r="BK277">
        <v>3</v>
      </c>
      <c r="BL277">
        <v>9</v>
      </c>
      <c r="BM277">
        <v>6</v>
      </c>
      <c r="BN277">
        <v>90</v>
      </c>
      <c r="BO277">
        <f t="shared" si="21"/>
        <v>64</v>
      </c>
      <c r="BX277">
        <f t="shared" si="22"/>
        <v>0.26673350652877037</v>
      </c>
      <c r="BY277">
        <f t="shared" si="24"/>
        <v>6</v>
      </c>
      <c r="BZ277">
        <f t="shared" si="23"/>
        <v>55.900000000000006</v>
      </c>
    </row>
    <row r="278" spans="1:78" x14ac:dyDescent="0.25">
      <c r="A278">
        <v>46341</v>
      </c>
      <c r="B278">
        <v>1</v>
      </c>
      <c r="C278">
        <v>2005</v>
      </c>
      <c r="D278" s="1">
        <v>45972.946215277778</v>
      </c>
      <c r="E278" t="s">
        <v>109</v>
      </c>
      <c r="F278">
        <v>4</v>
      </c>
      <c r="G278">
        <v>4</v>
      </c>
      <c r="H278">
        <v>1</v>
      </c>
      <c r="I278">
        <v>5</v>
      </c>
      <c r="J278">
        <v>5</v>
      </c>
      <c r="K278">
        <v>2</v>
      </c>
      <c r="L278">
        <v>4</v>
      </c>
      <c r="M278">
        <v>4</v>
      </c>
      <c r="N278">
        <v>1</v>
      </c>
      <c r="O278">
        <v>1</v>
      </c>
      <c r="P278">
        <v>4</v>
      </c>
      <c r="Q278">
        <v>1</v>
      </c>
      <c r="R278">
        <v>4</v>
      </c>
      <c r="S278">
        <v>4</v>
      </c>
      <c r="T278">
        <v>5</v>
      </c>
      <c r="U278">
        <v>1</v>
      </c>
      <c r="V278">
        <v>4</v>
      </c>
      <c r="W278">
        <v>5</v>
      </c>
      <c r="X278">
        <v>3</v>
      </c>
      <c r="Y278">
        <v>2</v>
      </c>
      <c r="Z278">
        <v>15</v>
      </c>
      <c r="AA278">
        <v>10</v>
      </c>
      <c r="AB278">
        <v>15</v>
      </c>
      <c r="AC278">
        <v>6</v>
      </c>
      <c r="AD278">
        <v>6</v>
      </c>
      <c r="AE278">
        <v>4</v>
      </c>
      <c r="AF278">
        <v>27</v>
      </c>
      <c r="AG278">
        <v>5</v>
      </c>
      <c r="AH278">
        <v>16</v>
      </c>
      <c r="AI278">
        <v>7</v>
      </c>
      <c r="AJ278">
        <v>9</v>
      </c>
      <c r="AK278">
        <v>7</v>
      </c>
      <c r="AL278">
        <v>13</v>
      </c>
      <c r="AM278">
        <v>10</v>
      </c>
      <c r="AN278">
        <v>7</v>
      </c>
      <c r="AO278">
        <v>3</v>
      </c>
      <c r="AP278">
        <v>12</v>
      </c>
      <c r="AQ278">
        <v>4</v>
      </c>
      <c r="AR278">
        <v>15</v>
      </c>
      <c r="AS278">
        <v>18</v>
      </c>
      <c r="AT278">
        <v>14</v>
      </c>
      <c r="AU278">
        <v>13</v>
      </c>
      <c r="AV278">
        <v>2</v>
      </c>
      <c r="AW278">
        <v>7</v>
      </c>
      <c r="AX278">
        <v>20</v>
      </c>
      <c r="AY278">
        <v>12</v>
      </c>
      <c r="AZ278">
        <v>18</v>
      </c>
      <c r="BA278">
        <v>16</v>
      </c>
      <c r="BB278">
        <v>1</v>
      </c>
      <c r="BC278">
        <v>17</v>
      </c>
      <c r="BD278">
        <v>4</v>
      </c>
      <c r="BE278">
        <v>8</v>
      </c>
      <c r="BF278">
        <v>10</v>
      </c>
      <c r="BG278">
        <v>6</v>
      </c>
      <c r="BH278">
        <v>5</v>
      </c>
      <c r="BI278">
        <v>19</v>
      </c>
      <c r="BJ278">
        <v>3</v>
      </c>
      <c r="BK278">
        <v>11</v>
      </c>
      <c r="BL278">
        <v>9</v>
      </c>
      <c r="BM278">
        <v>15</v>
      </c>
      <c r="BN278">
        <v>77</v>
      </c>
      <c r="BO278">
        <f t="shared" si="21"/>
        <v>64</v>
      </c>
      <c r="BX278">
        <f t="shared" si="22"/>
        <v>0.26673350652877037</v>
      </c>
      <c r="BY278">
        <f t="shared" si="24"/>
        <v>6</v>
      </c>
      <c r="BZ278">
        <f t="shared" si="23"/>
        <v>55.900000000000006</v>
      </c>
    </row>
    <row r="279" spans="1:78" x14ac:dyDescent="0.25">
      <c r="A279">
        <v>45729</v>
      </c>
      <c r="B279">
        <v>1</v>
      </c>
      <c r="C279">
        <v>1996</v>
      </c>
      <c r="D279" s="1">
        <v>45969.695891203701</v>
      </c>
      <c r="E279" t="s">
        <v>66</v>
      </c>
      <c r="F279">
        <v>4</v>
      </c>
      <c r="G279">
        <v>4</v>
      </c>
      <c r="H279">
        <v>3</v>
      </c>
      <c r="I279">
        <v>4</v>
      </c>
      <c r="J279">
        <v>4</v>
      </c>
      <c r="K279">
        <v>2</v>
      </c>
      <c r="L279">
        <v>4</v>
      </c>
      <c r="M279">
        <v>2</v>
      </c>
      <c r="N279">
        <v>4</v>
      </c>
      <c r="O279">
        <v>3</v>
      </c>
      <c r="P279">
        <v>5</v>
      </c>
      <c r="Q279">
        <v>4</v>
      </c>
      <c r="R279">
        <v>2</v>
      </c>
      <c r="S279">
        <v>3</v>
      </c>
      <c r="T279">
        <v>3</v>
      </c>
      <c r="U279">
        <v>2</v>
      </c>
      <c r="V279">
        <v>4</v>
      </c>
      <c r="W279">
        <v>4</v>
      </c>
      <c r="X279">
        <v>1</v>
      </c>
      <c r="Y279">
        <v>4</v>
      </c>
      <c r="Z279">
        <v>3</v>
      </c>
      <c r="AA279">
        <v>4</v>
      </c>
      <c r="AB279">
        <v>17</v>
      </c>
      <c r="AC279">
        <v>3</v>
      </c>
      <c r="AD279">
        <v>23</v>
      </c>
      <c r="AE279">
        <v>4</v>
      </c>
      <c r="AF279">
        <v>11</v>
      </c>
      <c r="AG279">
        <v>3</v>
      </c>
      <c r="AH279">
        <v>5</v>
      </c>
      <c r="AI279">
        <v>4</v>
      </c>
      <c r="AJ279">
        <v>4</v>
      </c>
      <c r="AK279">
        <v>8</v>
      </c>
      <c r="AL279">
        <v>3</v>
      </c>
      <c r="AM279">
        <v>16</v>
      </c>
      <c r="AN279">
        <v>5</v>
      </c>
      <c r="AO279">
        <v>13</v>
      </c>
      <c r="AP279">
        <v>3</v>
      </c>
      <c r="AQ279">
        <v>3</v>
      </c>
      <c r="AR279">
        <v>3</v>
      </c>
      <c r="AS279">
        <v>3</v>
      </c>
      <c r="AT279">
        <v>16</v>
      </c>
      <c r="AU279">
        <v>17</v>
      </c>
      <c r="AV279">
        <v>19</v>
      </c>
      <c r="AW279">
        <v>3</v>
      </c>
      <c r="AX279">
        <v>4</v>
      </c>
      <c r="AY279">
        <v>13</v>
      </c>
      <c r="AZ279">
        <v>10</v>
      </c>
      <c r="BA279">
        <v>20</v>
      </c>
      <c r="BB279">
        <v>2</v>
      </c>
      <c r="BC279">
        <v>9</v>
      </c>
      <c r="BD279">
        <v>12</v>
      </c>
      <c r="BE279">
        <v>7</v>
      </c>
      <c r="BF279">
        <v>18</v>
      </c>
      <c r="BG279">
        <v>11</v>
      </c>
      <c r="BH279">
        <v>8</v>
      </c>
      <c r="BI279">
        <v>1</v>
      </c>
      <c r="BJ279">
        <v>5</v>
      </c>
      <c r="BK279">
        <v>15</v>
      </c>
      <c r="BL279">
        <v>14</v>
      </c>
      <c r="BM279">
        <v>6</v>
      </c>
      <c r="BN279">
        <v>59</v>
      </c>
      <c r="BO279">
        <f t="shared" si="21"/>
        <v>66</v>
      </c>
      <c r="BX279">
        <f t="shared" si="22"/>
        <v>0.36902278732808574</v>
      </c>
      <c r="BY279">
        <f t="shared" si="24"/>
        <v>6</v>
      </c>
      <c r="BZ279">
        <f t="shared" si="23"/>
        <v>57.999999999999993</v>
      </c>
    </row>
    <row r="280" spans="1:78" x14ac:dyDescent="0.25">
      <c r="A280">
        <v>46315</v>
      </c>
      <c r="B280">
        <v>1</v>
      </c>
      <c r="C280">
        <v>2005</v>
      </c>
      <c r="D280" s="1">
        <v>45972.944293981483</v>
      </c>
      <c r="E280" t="s">
        <v>104</v>
      </c>
      <c r="F280">
        <v>4</v>
      </c>
      <c r="G280">
        <v>4</v>
      </c>
      <c r="H280">
        <v>4</v>
      </c>
      <c r="I280">
        <v>5</v>
      </c>
      <c r="J280">
        <v>4</v>
      </c>
      <c r="K280">
        <v>1</v>
      </c>
      <c r="L280">
        <v>4</v>
      </c>
      <c r="M280">
        <v>4</v>
      </c>
      <c r="N280">
        <v>4</v>
      </c>
      <c r="O280">
        <v>2</v>
      </c>
      <c r="P280">
        <v>1</v>
      </c>
      <c r="Q280">
        <v>2</v>
      </c>
      <c r="R280">
        <v>4</v>
      </c>
      <c r="S280">
        <v>2</v>
      </c>
      <c r="T280">
        <v>5</v>
      </c>
      <c r="U280">
        <v>4</v>
      </c>
      <c r="V280">
        <v>2</v>
      </c>
      <c r="W280">
        <v>4</v>
      </c>
      <c r="X280">
        <v>1</v>
      </c>
      <c r="Y280">
        <v>5</v>
      </c>
      <c r="Z280">
        <v>5</v>
      </c>
      <c r="AA280">
        <v>5</v>
      </c>
      <c r="AB280">
        <v>6</v>
      </c>
      <c r="AC280">
        <v>3</v>
      </c>
      <c r="AD280">
        <v>4</v>
      </c>
      <c r="AE280">
        <v>3</v>
      </c>
      <c r="AF280">
        <v>3</v>
      </c>
      <c r="AG280">
        <v>7</v>
      </c>
      <c r="AH280">
        <v>4</v>
      </c>
      <c r="AI280">
        <v>5</v>
      </c>
      <c r="AJ280">
        <v>5</v>
      </c>
      <c r="AK280">
        <v>4</v>
      </c>
      <c r="AL280">
        <v>4</v>
      </c>
      <c r="AM280">
        <v>7</v>
      </c>
      <c r="AN280">
        <v>6</v>
      </c>
      <c r="AO280">
        <v>3</v>
      </c>
      <c r="AP280">
        <v>10</v>
      </c>
      <c r="AQ280">
        <v>2</v>
      </c>
      <c r="AR280">
        <v>5</v>
      </c>
      <c r="AS280">
        <v>9</v>
      </c>
      <c r="AT280">
        <v>12</v>
      </c>
      <c r="AU280">
        <v>14</v>
      </c>
      <c r="AV280">
        <v>20</v>
      </c>
      <c r="AW280">
        <v>6</v>
      </c>
      <c r="AX280">
        <v>2</v>
      </c>
      <c r="AY280">
        <v>7</v>
      </c>
      <c r="AZ280">
        <v>13</v>
      </c>
      <c r="BA280">
        <v>4</v>
      </c>
      <c r="BB280">
        <v>16</v>
      </c>
      <c r="BC280">
        <v>9</v>
      </c>
      <c r="BD280">
        <v>5</v>
      </c>
      <c r="BE280">
        <v>10</v>
      </c>
      <c r="BF280">
        <v>3</v>
      </c>
      <c r="BG280">
        <v>1</v>
      </c>
      <c r="BH280">
        <v>15</v>
      </c>
      <c r="BI280">
        <v>18</v>
      </c>
      <c r="BJ280">
        <v>19</v>
      </c>
      <c r="BK280">
        <v>17</v>
      </c>
      <c r="BL280">
        <v>11</v>
      </c>
      <c r="BM280">
        <v>8</v>
      </c>
      <c r="BN280">
        <v>74</v>
      </c>
      <c r="BO280">
        <f t="shared" si="21"/>
        <v>66</v>
      </c>
      <c r="BX280">
        <f t="shared" si="22"/>
        <v>0.36902278732808574</v>
      </c>
      <c r="BY280">
        <f t="shared" si="24"/>
        <v>6</v>
      </c>
      <c r="BZ280">
        <f t="shared" si="23"/>
        <v>57.999999999999993</v>
      </c>
    </row>
    <row r="281" spans="1:78" x14ac:dyDescent="0.25">
      <c r="A281">
        <v>41540</v>
      </c>
      <c r="B281">
        <v>1</v>
      </c>
      <c r="C281">
        <v>2000</v>
      </c>
      <c r="D281" s="1">
        <v>45959.635092592594</v>
      </c>
      <c r="E281" t="s">
        <v>66</v>
      </c>
      <c r="F281">
        <v>4</v>
      </c>
      <c r="G281">
        <v>4</v>
      </c>
      <c r="H281">
        <v>4</v>
      </c>
      <c r="I281">
        <v>4</v>
      </c>
      <c r="J281">
        <v>5</v>
      </c>
      <c r="K281">
        <v>4</v>
      </c>
      <c r="L281">
        <v>4</v>
      </c>
      <c r="M281">
        <v>4</v>
      </c>
      <c r="N281">
        <v>1</v>
      </c>
      <c r="O281">
        <v>4</v>
      </c>
      <c r="P281">
        <v>3</v>
      </c>
      <c r="Q281">
        <v>4</v>
      </c>
      <c r="R281">
        <v>2</v>
      </c>
      <c r="S281">
        <v>3</v>
      </c>
      <c r="T281">
        <v>4</v>
      </c>
      <c r="U281">
        <v>2</v>
      </c>
      <c r="V281">
        <v>2</v>
      </c>
      <c r="W281">
        <v>4</v>
      </c>
      <c r="X281">
        <v>3</v>
      </c>
      <c r="Y281">
        <v>2</v>
      </c>
      <c r="Z281">
        <v>5</v>
      </c>
      <c r="AA281">
        <v>5</v>
      </c>
      <c r="AB281">
        <v>11</v>
      </c>
      <c r="AC281">
        <v>6</v>
      </c>
      <c r="AD281">
        <v>8</v>
      </c>
      <c r="AE281">
        <v>3</v>
      </c>
      <c r="AF281">
        <v>5</v>
      </c>
      <c r="AG281">
        <v>4</v>
      </c>
      <c r="AH281">
        <v>6</v>
      </c>
      <c r="AI281">
        <v>5</v>
      </c>
      <c r="AJ281">
        <v>9</v>
      </c>
      <c r="AK281">
        <v>5</v>
      </c>
      <c r="AL281">
        <v>5</v>
      </c>
      <c r="AM281">
        <v>5</v>
      </c>
      <c r="AN281">
        <v>5</v>
      </c>
      <c r="AO281">
        <v>5</v>
      </c>
      <c r="AP281">
        <v>6</v>
      </c>
      <c r="AQ281">
        <v>2</v>
      </c>
      <c r="AR281">
        <v>12</v>
      </c>
      <c r="AS281">
        <v>8</v>
      </c>
      <c r="AT281">
        <v>6</v>
      </c>
      <c r="AU281">
        <v>16</v>
      </c>
      <c r="AV281">
        <v>1</v>
      </c>
      <c r="AW281">
        <v>18</v>
      </c>
      <c r="AX281">
        <v>9</v>
      </c>
      <c r="AY281">
        <v>4</v>
      </c>
      <c r="AZ281">
        <v>12</v>
      </c>
      <c r="BA281">
        <v>7</v>
      </c>
      <c r="BB281">
        <v>14</v>
      </c>
      <c r="BC281">
        <v>15</v>
      </c>
      <c r="BD281">
        <v>10</v>
      </c>
      <c r="BE281">
        <v>2</v>
      </c>
      <c r="BF281">
        <v>3</v>
      </c>
      <c r="BG281">
        <v>8</v>
      </c>
      <c r="BH281">
        <v>20</v>
      </c>
      <c r="BI281">
        <v>5</v>
      </c>
      <c r="BJ281">
        <v>13</v>
      </c>
      <c r="BK281">
        <v>19</v>
      </c>
      <c r="BL281">
        <v>11</v>
      </c>
      <c r="BM281">
        <v>17</v>
      </c>
      <c r="BN281">
        <v>64</v>
      </c>
      <c r="BO281">
        <f t="shared" si="21"/>
        <v>67</v>
      </c>
      <c r="BX281">
        <f t="shared" si="22"/>
        <v>0.42016742772774346</v>
      </c>
      <c r="BY281">
        <f t="shared" si="24"/>
        <v>6</v>
      </c>
      <c r="BZ281">
        <f t="shared" si="23"/>
        <v>59.4</v>
      </c>
    </row>
    <row r="282" spans="1:78" x14ac:dyDescent="0.25">
      <c r="A282">
        <v>43197</v>
      </c>
      <c r="B282">
        <v>1</v>
      </c>
      <c r="C282">
        <v>1998</v>
      </c>
      <c r="D282" s="1">
        <v>45962.139004629629</v>
      </c>
      <c r="E282" t="s">
        <v>66</v>
      </c>
      <c r="F282">
        <v>4</v>
      </c>
      <c r="G282">
        <v>4</v>
      </c>
      <c r="H282">
        <v>1</v>
      </c>
      <c r="I282">
        <v>4</v>
      </c>
      <c r="J282">
        <v>4</v>
      </c>
      <c r="K282">
        <v>3</v>
      </c>
      <c r="L282">
        <v>3</v>
      </c>
      <c r="M282">
        <v>3</v>
      </c>
      <c r="N282">
        <v>5</v>
      </c>
      <c r="O282">
        <v>2</v>
      </c>
      <c r="P282">
        <v>5</v>
      </c>
      <c r="Q282">
        <v>2</v>
      </c>
      <c r="R282">
        <v>2</v>
      </c>
      <c r="S282">
        <v>4</v>
      </c>
      <c r="T282">
        <v>3</v>
      </c>
      <c r="U282">
        <v>2</v>
      </c>
      <c r="V282">
        <v>4</v>
      </c>
      <c r="W282">
        <v>4</v>
      </c>
      <c r="X282">
        <v>4</v>
      </c>
      <c r="Y282">
        <v>4</v>
      </c>
      <c r="Z282">
        <v>17</v>
      </c>
      <c r="AA282">
        <v>6</v>
      </c>
      <c r="AB282">
        <v>17</v>
      </c>
      <c r="AC282">
        <v>6</v>
      </c>
      <c r="AD282">
        <v>9</v>
      </c>
      <c r="AE282">
        <v>7</v>
      </c>
      <c r="AF282">
        <v>5</v>
      </c>
      <c r="AG282">
        <v>10</v>
      </c>
      <c r="AH282">
        <v>14</v>
      </c>
      <c r="AI282">
        <v>9</v>
      </c>
      <c r="AJ282">
        <v>9</v>
      </c>
      <c r="AK282">
        <v>42</v>
      </c>
      <c r="AL282">
        <v>7</v>
      </c>
      <c r="AM282">
        <v>5</v>
      </c>
      <c r="AN282">
        <v>10</v>
      </c>
      <c r="AO282">
        <v>5</v>
      </c>
      <c r="AP282">
        <v>6</v>
      </c>
      <c r="AQ282">
        <v>5</v>
      </c>
      <c r="AR282">
        <v>7</v>
      </c>
      <c r="AS282">
        <v>13</v>
      </c>
      <c r="AT282">
        <v>13</v>
      </c>
      <c r="AU282">
        <v>19</v>
      </c>
      <c r="AV282">
        <v>7</v>
      </c>
      <c r="AW282">
        <v>3</v>
      </c>
      <c r="AX282">
        <v>18</v>
      </c>
      <c r="AY282">
        <v>10</v>
      </c>
      <c r="AZ282">
        <v>14</v>
      </c>
      <c r="BA282">
        <v>4</v>
      </c>
      <c r="BB282">
        <v>16</v>
      </c>
      <c r="BC282">
        <v>5</v>
      </c>
      <c r="BD282">
        <v>17</v>
      </c>
      <c r="BE282">
        <v>1</v>
      </c>
      <c r="BF282">
        <v>8</v>
      </c>
      <c r="BG282">
        <v>6</v>
      </c>
      <c r="BH282">
        <v>9</v>
      </c>
      <c r="BI282">
        <v>20</v>
      </c>
      <c r="BJ282">
        <v>12</v>
      </c>
      <c r="BK282">
        <v>15</v>
      </c>
      <c r="BL282">
        <v>2</v>
      </c>
      <c r="BM282">
        <v>11</v>
      </c>
      <c r="BN282">
        <v>64</v>
      </c>
      <c r="BO282">
        <f t="shared" si="21"/>
        <v>67</v>
      </c>
      <c r="BX282">
        <f t="shared" si="22"/>
        <v>0.42016742772774346</v>
      </c>
      <c r="BY282">
        <f t="shared" si="24"/>
        <v>6</v>
      </c>
      <c r="BZ282">
        <f t="shared" si="23"/>
        <v>59.4</v>
      </c>
    </row>
    <row r="283" spans="1:78" x14ac:dyDescent="0.25">
      <c r="A283">
        <v>45817</v>
      </c>
      <c r="B283">
        <v>1</v>
      </c>
      <c r="C283">
        <v>2001</v>
      </c>
      <c r="D283" s="1">
        <v>45970.107476851852</v>
      </c>
      <c r="E283" t="s">
        <v>158</v>
      </c>
      <c r="F283">
        <v>2</v>
      </c>
      <c r="G283">
        <v>2</v>
      </c>
      <c r="H283">
        <v>2</v>
      </c>
      <c r="I283">
        <v>4</v>
      </c>
      <c r="J283">
        <v>4</v>
      </c>
      <c r="K283">
        <v>4</v>
      </c>
      <c r="L283">
        <v>4</v>
      </c>
      <c r="M283">
        <v>2</v>
      </c>
      <c r="N283">
        <v>4</v>
      </c>
      <c r="O283">
        <v>1</v>
      </c>
      <c r="P283">
        <v>5</v>
      </c>
      <c r="Q283">
        <v>5</v>
      </c>
      <c r="R283">
        <v>3</v>
      </c>
      <c r="S283">
        <v>5</v>
      </c>
      <c r="T283">
        <v>4</v>
      </c>
      <c r="U283">
        <v>3</v>
      </c>
      <c r="V283">
        <v>3</v>
      </c>
      <c r="W283">
        <v>4</v>
      </c>
      <c r="X283">
        <v>2</v>
      </c>
      <c r="Y283">
        <v>4</v>
      </c>
      <c r="Z283">
        <v>6</v>
      </c>
      <c r="AA283">
        <v>7</v>
      </c>
      <c r="AB283">
        <v>5</v>
      </c>
      <c r="AC283">
        <v>5</v>
      </c>
      <c r="AD283">
        <v>10</v>
      </c>
      <c r="AE283">
        <v>4</v>
      </c>
      <c r="AF283">
        <v>9</v>
      </c>
      <c r="AG283">
        <v>7</v>
      </c>
      <c r="AH283">
        <v>7</v>
      </c>
      <c r="AI283">
        <v>5</v>
      </c>
      <c r="AJ283">
        <v>24</v>
      </c>
      <c r="AK283">
        <v>6</v>
      </c>
      <c r="AL283">
        <v>4</v>
      </c>
      <c r="AM283">
        <v>4</v>
      </c>
      <c r="AN283">
        <v>7</v>
      </c>
      <c r="AO283">
        <v>7</v>
      </c>
      <c r="AP283">
        <v>6</v>
      </c>
      <c r="AQ283">
        <v>8</v>
      </c>
      <c r="AR283">
        <v>5</v>
      </c>
      <c r="AS283">
        <v>6</v>
      </c>
      <c r="AT283">
        <v>2</v>
      </c>
      <c r="AU283">
        <v>5</v>
      </c>
      <c r="AV283">
        <v>12</v>
      </c>
      <c r="AW283">
        <v>15</v>
      </c>
      <c r="AX283">
        <v>1</v>
      </c>
      <c r="AY283">
        <v>17</v>
      </c>
      <c r="AZ283">
        <v>14</v>
      </c>
      <c r="BA283">
        <v>9</v>
      </c>
      <c r="BB283">
        <v>13</v>
      </c>
      <c r="BC283">
        <v>10</v>
      </c>
      <c r="BD283">
        <v>16</v>
      </c>
      <c r="BE283">
        <v>6</v>
      </c>
      <c r="BF283">
        <v>8</v>
      </c>
      <c r="BG283">
        <v>4</v>
      </c>
      <c r="BH283">
        <v>18</v>
      </c>
      <c r="BI283">
        <v>20</v>
      </c>
      <c r="BJ283">
        <v>3</v>
      </c>
      <c r="BK283">
        <v>7</v>
      </c>
      <c r="BL283">
        <v>19</v>
      </c>
      <c r="BM283">
        <v>11</v>
      </c>
      <c r="BN283">
        <v>70</v>
      </c>
      <c r="BO283">
        <f t="shared" si="21"/>
        <v>67</v>
      </c>
      <c r="BX283">
        <f t="shared" si="22"/>
        <v>0.42016742772774346</v>
      </c>
      <c r="BY283">
        <f t="shared" si="24"/>
        <v>6</v>
      </c>
      <c r="BZ283">
        <f t="shared" si="23"/>
        <v>59.4</v>
      </c>
    </row>
    <row r="284" spans="1:78" x14ac:dyDescent="0.25">
      <c r="A284">
        <v>45734</v>
      </c>
      <c r="B284">
        <v>1</v>
      </c>
      <c r="C284">
        <v>2004</v>
      </c>
      <c r="D284" s="1">
        <v>45969.678784722222</v>
      </c>
      <c r="E284" t="s">
        <v>66</v>
      </c>
      <c r="F284">
        <v>4</v>
      </c>
      <c r="G284">
        <v>3</v>
      </c>
      <c r="H284">
        <v>2</v>
      </c>
      <c r="I284">
        <v>4</v>
      </c>
      <c r="J284">
        <v>4</v>
      </c>
      <c r="K284">
        <v>4</v>
      </c>
      <c r="L284">
        <v>4</v>
      </c>
      <c r="M284">
        <v>4</v>
      </c>
      <c r="N284">
        <v>5</v>
      </c>
      <c r="O284">
        <v>4</v>
      </c>
      <c r="P284">
        <v>4</v>
      </c>
      <c r="Q284">
        <v>2</v>
      </c>
      <c r="R284">
        <v>2</v>
      </c>
      <c r="S284">
        <v>1</v>
      </c>
      <c r="T284">
        <v>3</v>
      </c>
      <c r="U284">
        <v>2</v>
      </c>
      <c r="V284">
        <v>4</v>
      </c>
      <c r="W284">
        <v>4</v>
      </c>
      <c r="X284">
        <v>4</v>
      </c>
      <c r="Y284">
        <v>4</v>
      </c>
      <c r="Z284">
        <v>9</v>
      </c>
      <c r="AA284">
        <v>6</v>
      </c>
      <c r="AB284">
        <v>6</v>
      </c>
      <c r="AC284">
        <v>4</v>
      </c>
      <c r="AD284">
        <v>5</v>
      </c>
      <c r="AE284">
        <v>2</v>
      </c>
      <c r="AF284">
        <v>3</v>
      </c>
      <c r="AG284">
        <v>2</v>
      </c>
      <c r="AH284">
        <v>8</v>
      </c>
      <c r="AI284">
        <v>4</v>
      </c>
      <c r="AJ284">
        <v>6</v>
      </c>
      <c r="AK284">
        <v>5</v>
      </c>
      <c r="AL284">
        <v>4</v>
      </c>
      <c r="AM284">
        <v>6</v>
      </c>
      <c r="AN284">
        <v>6</v>
      </c>
      <c r="AO284">
        <v>4</v>
      </c>
      <c r="AP284">
        <v>5</v>
      </c>
      <c r="AQ284">
        <v>6</v>
      </c>
      <c r="AR284">
        <v>2</v>
      </c>
      <c r="AS284">
        <v>6</v>
      </c>
      <c r="AT284">
        <v>1</v>
      </c>
      <c r="AU284">
        <v>20</v>
      </c>
      <c r="AV284">
        <v>19</v>
      </c>
      <c r="AW284">
        <v>11</v>
      </c>
      <c r="AX284">
        <v>10</v>
      </c>
      <c r="AY284">
        <v>15</v>
      </c>
      <c r="AZ284">
        <v>14</v>
      </c>
      <c r="BA284">
        <v>17</v>
      </c>
      <c r="BB284">
        <v>7</v>
      </c>
      <c r="BC284">
        <v>2</v>
      </c>
      <c r="BD284">
        <v>8</v>
      </c>
      <c r="BE284">
        <v>12</v>
      </c>
      <c r="BF284">
        <v>6</v>
      </c>
      <c r="BG284">
        <v>18</v>
      </c>
      <c r="BH284">
        <v>13</v>
      </c>
      <c r="BI284">
        <v>4</v>
      </c>
      <c r="BJ284">
        <v>5</v>
      </c>
      <c r="BK284">
        <v>9</v>
      </c>
      <c r="BL284">
        <v>3</v>
      </c>
      <c r="BM284">
        <v>16</v>
      </c>
      <c r="BN284">
        <v>61</v>
      </c>
      <c r="BO284">
        <f t="shared" si="21"/>
        <v>68</v>
      </c>
      <c r="BX284">
        <f t="shared" si="22"/>
        <v>0.47131206812740112</v>
      </c>
      <c r="BY284">
        <f t="shared" si="24"/>
        <v>6</v>
      </c>
      <c r="BZ284">
        <f t="shared" si="23"/>
        <v>61.5</v>
      </c>
    </row>
    <row r="285" spans="1:78" x14ac:dyDescent="0.25">
      <c r="A285">
        <v>45775</v>
      </c>
      <c r="B285">
        <v>1</v>
      </c>
      <c r="C285">
        <v>1973</v>
      </c>
      <c r="D285" s="1">
        <v>45969.8280787037</v>
      </c>
      <c r="E285" t="s">
        <v>66</v>
      </c>
      <c r="F285">
        <v>5</v>
      </c>
      <c r="G285">
        <v>2</v>
      </c>
      <c r="H285">
        <v>5</v>
      </c>
      <c r="I285">
        <v>5</v>
      </c>
      <c r="J285">
        <v>4</v>
      </c>
      <c r="K285">
        <v>2</v>
      </c>
      <c r="L285">
        <v>4</v>
      </c>
      <c r="M285">
        <v>2</v>
      </c>
      <c r="N285">
        <v>3</v>
      </c>
      <c r="O285">
        <v>4</v>
      </c>
      <c r="P285">
        <v>4</v>
      </c>
      <c r="Q285">
        <v>4</v>
      </c>
      <c r="R285">
        <v>3</v>
      </c>
      <c r="S285">
        <v>1</v>
      </c>
      <c r="T285">
        <v>5</v>
      </c>
      <c r="U285">
        <v>3</v>
      </c>
      <c r="V285">
        <v>4</v>
      </c>
      <c r="W285">
        <v>3</v>
      </c>
      <c r="X285">
        <v>1</v>
      </c>
      <c r="Y285">
        <v>4</v>
      </c>
      <c r="Z285">
        <v>8</v>
      </c>
      <c r="AA285">
        <v>57</v>
      </c>
      <c r="AB285">
        <v>7</v>
      </c>
      <c r="AC285">
        <v>6</v>
      </c>
      <c r="AD285">
        <v>5</v>
      </c>
      <c r="AE285">
        <v>5</v>
      </c>
      <c r="AF285">
        <v>10</v>
      </c>
      <c r="AG285">
        <v>7</v>
      </c>
      <c r="AH285">
        <v>7</v>
      </c>
      <c r="AI285">
        <v>8</v>
      </c>
      <c r="AJ285">
        <v>13</v>
      </c>
      <c r="AK285">
        <v>6</v>
      </c>
      <c r="AL285">
        <v>5</v>
      </c>
      <c r="AM285">
        <v>6</v>
      </c>
      <c r="AN285">
        <v>7</v>
      </c>
      <c r="AO285">
        <v>7</v>
      </c>
      <c r="AP285">
        <v>8</v>
      </c>
      <c r="AQ285">
        <v>5</v>
      </c>
      <c r="AR285">
        <v>6</v>
      </c>
      <c r="AS285">
        <v>18</v>
      </c>
      <c r="AT285">
        <v>10</v>
      </c>
      <c r="AU285">
        <v>1</v>
      </c>
      <c r="AV285">
        <v>18</v>
      </c>
      <c r="AW285">
        <v>7</v>
      </c>
      <c r="AX285">
        <v>16</v>
      </c>
      <c r="AY285">
        <v>5</v>
      </c>
      <c r="AZ285">
        <v>9</v>
      </c>
      <c r="BA285">
        <v>6</v>
      </c>
      <c r="BB285">
        <v>15</v>
      </c>
      <c r="BC285">
        <v>12</v>
      </c>
      <c r="BD285">
        <v>8</v>
      </c>
      <c r="BE285">
        <v>17</v>
      </c>
      <c r="BF285">
        <v>11</v>
      </c>
      <c r="BG285">
        <v>20</v>
      </c>
      <c r="BH285">
        <v>4</v>
      </c>
      <c r="BI285">
        <v>19</v>
      </c>
      <c r="BJ285">
        <v>2</v>
      </c>
      <c r="BK285">
        <v>14</v>
      </c>
      <c r="BL285">
        <v>3</v>
      </c>
      <c r="BM285">
        <v>13</v>
      </c>
      <c r="BN285">
        <v>71</v>
      </c>
      <c r="BO285">
        <f t="shared" si="21"/>
        <v>68</v>
      </c>
      <c r="BX285">
        <f t="shared" si="22"/>
        <v>0.47131206812740112</v>
      </c>
      <c r="BY285">
        <f t="shared" si="24"/>
        <v>6</v>
      </c>
      <c r="BZ285">
        <f t="shared" si="23"/>
        <v>61.5</v>
      </c>
    </row>
    <row r="286" spans="1:78" x14ac:dyDescent="0.25">
      <c r="A286">
        <v>46237</v>
      </c>
      <c r="B286">
        <v>1</v>
      </c>
      <c r="C286">
        <v>1974</v>
      </c>
      <c r="D286" s="1">
        <v>45972.789293981485</v>
      </c>
      <c r="E286" t="s">
        <v>194</v>
      </c>
      <c r="F286">
        <v>4</v>
      </c>
      <c r="G286">
        <v>4</v>
      </c>
      <c r="H286">
        <v>4</v>
      </c>
      <c r="I286">
        <v>4</v>
      </c>
      <c r="J286">
        <v>4</v>
      </c>
      <c r="K286">
        <v>2</v>
      </c>
      <c r="L286">
        <v>4</v>
      </c>
      <c r="M286">
        <v>2</v>
      </c>
      <c r="N286">
        <v>4</v>
      </c>
      <c r="O286">
        <v>3</v>
      </c>
      <c r="P286">
        <v>4</v>
      </c>
      <c r="Q286">
        <v>4</v>
      </c>
      <c r="R286">
        <v>3</v>
      </c>
      <c r="S286">
        <v>2</v>
      </c>
      <c r="T286">
        <v>4</v>
      </c>
      <c r="U286">
        <v>2</v>
      </c>
      <c r="V286">
        <v>4</v>
      </c>
      <c r="W286">
        <v>4</v>
      </c>
      <c r="X286">
        <v>2</v>
      </c>
      <c r="Y286">
        <v>4</v>
      </c>
      <c r="Z286">
        <v>5</v>
      </c>
      <c r="AA286">
        <v>6</v>
      </c>
      <c r="AB286">
        <v>9</v>
      </c>
      <c r="AC286">
        <v>16</v>
      </c>
      <c r="AD286">
        <v>9</v>
      </c>
      <c r="AE286">
        <v>10</v>
      </c>
      <c r="AF286">
        <v>5</v>
      </c>
      <c r="AG286">
        <v>6</v>
      </c>
      <c r="AH286">
        <v>7</v>
      </c>
      <c r="AI286">
        <v>9</v>
      </c>
      <c r="AJ286">
        <v>29</v>
      </c>
      <c r="AK286">
        <v>8</v>
      </c>
      <c r="AL286">
        <v>4</v>
      </c>
      <c r="AM286">
        <v>3</v>
      </c>
      <c r="AN286">
        <v>5</v>
      </c>
      <c r="AO286">
        <v>8</v>
      </c>
      <c r="AP286">
        <v>7</v>
      </c>
      <c r="AQ286">
        <v>6</v>
      </c>
      <c r="AR286">
        <v>7</v>
      </c>
      <c r="AS286">
        <v>9</v>
      </c>
      <c r="AT286">
        <v>7</v>
      </c>
      <c r="AU286">
        <v>15</v>
      </c>
      <c r="AV286">
        <v>10</v>
      </c>
      <c r="AW286">
        <v>1</v>
      </c>
      <c r="AX286">
        <v>2</v>
      </c>
      <c r="AY286">
        <v>11</v>
      </c>
      <c r="AZ286">
        <v>14</v>
      </c>
      <c r="BA286">
        <v>12</v>
      </c>
      <c r="BB286">
        <v>13</v>
      </c>
      <c r="BC286">
        <v>3</v>
      </c>
      <c r="BD286">
        <v>5</v>
      </c>
      <c r="BE286">
        <v>8</v>
      </c>
      <c r="BF286">
        <v>4</v>
      </c>
      <c r="BG286">
        <v>17</v>
      </c>
      <c r="BH286">
        <v>20</v>
      </c>
      <c r="BI286">
        <v>19</v>
      </c>
      <c r="BJ286">
        <v>9</v>
      </c>
      <c r="BK286">
        <v>6</v>
      </c>
      <c r="BL286">
        <v>16</v>
      </c>
      <c r="BM286">
        <v>18</v>
      </c>
      <c r="BN286">
        <v>55</v>
      </c>
      <c r="BO286">
        <f t="shared" si="21"/>
        <v>68</v>
      </c>
      <c r="BX286">
        <f t="shared" si="22"/>
        <v>0.47131206812740112</v>
      </c>
      <c r="BY286">
        <f t="shared" si="24"/>
        <v>6</v>
      </c>
      <c r="BZ286">
        <f t="shared" si="23"/>
        <v>61.5</v>
      </c>
    </row>
    <row r="287" spans="1:78" x14ac:dyDescent="0.25">
      <c r="A287">
        <v>46313</v>
      </c>
      <c r="B287">
        <v>1</v>
      </c>
      <c r="C287">
        <v>2006</v>
      </c>
      <c r="D287" s="1">
        <v>45972.944386574076</v>
      </c>
      <c r="E287" t="s">
        <v>66</v>
      </c>
      <c r="F287">
        <v>4</v>
      </c>
      <c r="G287">
        <v>4</v>
      </c>
      <c r="H287">
        <v>2</v>
      </c>
      <c r="I287">
        <v>4</v>
      </c>
      <c r="J287">
        <v>4</v>
      </c>
      <c r="K287">
        <v>4</v>
      </c>
      <c r="L287">
        <v>4</v>
      </c>
      <c r="M287">
        <v>2</v>
      </c>
      <c r="N287">
        <v>5</v>
      </c>
      <c r="O287">
        <v>5</v>
      </c>
      <c r="P287">
        <v>5</v>
      </c>
      <c r="Q287">
        <v>2</v>
      </c>
      <c r="R287">
        <v>3</v>
      </c>
      <c r="S287">
        <v>2</v>
      </c>
      <c r="T287">
        <v>3</v>
      </c>
      <c r="U287">
        <v>2</v>
      </c>
      <c r="V287">
        <v>2</v>
      </c>
      <c r="W287">
        <v>3</v>
      </c>
      <c r="X287">
        <v>4</v>
      </c>
      <c r="Y287">
        <v>4</v>
      </c>
      <c r="Z287">
        <v>4</v>
      </c>
      <c r="AA287">
        <v>5</v>
      </c>
      <c r="AB287">
        <v>8</v>
      </c>
      <c r="AC287">
        <v>11</v>
      </c>
      <c r="AD287">
        <v>4</v>
      </c>
      <c r="AE287">
        <v>2</v>
      </c>
      <c r="AF287">
        <v>4</v>
      </c>
      <c r="AG287">
        <v>4</v>
      </c>
      <c r="AH287">
        <v>7</v>
      </c>
      <c r="AI287">
        <v>3</v>
      </c>
      <c r="AJ287">
        <v>8</v>
      </c>
      <c r="AK287">
        <v>7</v>
      </c>
      <c r="AL287">
        <v>3</v>
      </c>
      <c r="AM287">
        <v>3</v>
      </c>
      <c r="AN287">
        <v>5</v>
      </c>
      <c r="AO287">
        <v>3</v>
      </c>
      <c r="AP287">
        <v>7</v>
      </c>
      <c r="AQ287">
        <v>3</v>
      </c>
      <c r="AR287">
        <v>3</v>
      </c>
      <c r="AS287">
        <v>5</v>
      </c>
      <c r="AT287">
        <v>4</v>
      </c>
      <c r="AU287">
        <v>8</v>
      </c>
      <c r="AV287">
        <v>16</v>
      </c>
      <c r="AW287">
        <v>17</v>
      </c>
      <c r="AX287">
        <v>1</v>
      </c>
      <c r="AY287">
        <v>14</v>
      </c>
      <c r="AZ287">
        <v>9</v>
      </c>
      <c r="BA287">
        <v>6</v>
      </c>
      <c r="BB287">
        <v>18</v>
      </c>
      <c r="BC287">
        <v>2</v>
      </c>
      <c r="BD287">
        <v>12</v>
      </c>
      <c r="BE287">
        <v>13</v>
      </c>
      <c r="BF287">
        <v>11</v>
      </c>
      <c r="BG287">
        <v>10</v>
      </c>
      <c r="BH287">
        <v>20</v>
      </c>
      <c r="BI287">
        <v>7</v>
      </c>
      <c r="BJ287">
        <v>19</v>
      </c>
      <c r="BK287">
        <v>5</v>
      </c>
      <c r="BL287">
        <v>15</v>
      </c>
      <c r="BM287">
        <v>3</v>
      </c>
      <c r="BN287">
        <v>63</v>
      </c>
      <c r="BO287">
        <f t="shared" si="21"/>
        <v>68</v>
      </c>
      <c r="BX287">
        <f t="shared" si="22"/>
        <v>0.47131206812740112</v>
      </c>
      <c r="BY287">
        <f t="shared" si="24"/>
        <v>6</v>
      </c>
      <c r="BZ287">
        <f t="shared" si="23"/>
        <v>61.5</v>
      </c>
    </row>
    <row r="288" spans="1:78" x14ac:dyDescent="0.25">
      <c r="A288">
        <v>46404</v>
      </c>
      <c r="B288">
        <v>1</v>
      </c>
      <c r="C288">
        <v>2006</v>
      </c>
      <c r="D288" s="1">
        <v>45972.945277777777</v>
      </c>
      <c r="E288" t="s">
        <v>92</v>
      </c>
      <c r="F288">
        <v>4</v>
      </c>
      <c r="G288">
        <v>4</v>
      </c>
      <c r="H288">
        <v>3</v>
      </c>
      <c r="I288">
        <v>4</v>
      </c>
      <c r="J288">
        <v>5</v>
      </c>
      <c r="K288">
        <v>4</v>
      </c>
      <c r="L288">
        <v>4</v>
      </c>
      <c r="M288">
        <v>3</v>
      </c>
      <c r="N288">
        <v>2</v>
      </c>
      <c r="O288">
        <v>4</v>
      </c>
      <c r="P288">
        <v>2</v>
      </c>
      <c r="Q288">
        <v>4</v>
      </c>
      <c r="R288">
        <v>4</v>
      </c>
      <c r="S288">
        <v>2</v>
      </c>
      <c r="T288">
        <v>3</v>
      </c>
      <c r="U288">
        <v>2</v>
      </c>
      <c r="V288">
        <v>4</v>
      </c>
      <c r="W288">
        <v>4</v>
      </c>
      <c r="X288">
        <v>2</v>
      </c>
      <c r="Y288">
        <v>4</v>
      </c>
      <c r="Z288">
        <v>7</v>
      </c>
      <c r="AA288">
        <v>3</v>
      </c>
      <c r="AB288">
        <v>6</v>
      </c>
      <c r="AC288">
        <v>2</v>
      </c>
      <c r="AD288">
        <v>2</v>
      </c>
      <c r="AE288">
        <v>4</v>
      </c>
      <c r="AF288">
        <v>3</v>
      </c>
      <c r="AG288">
        <v>4</v>
      </c>
      <c r="AH288">
        <v>3</v>
      </c>
      <c r="AI288">
        <v>14</v>
      </c>
      <c r="AJ288">
        <v>27</v>
      </c>
      <c r="AK288">
        <v>3</v>
      </c>
      <c r="AL288">
        <v>4</v>
      </c>
      <c r="AM288">
        <v>2</v>
      </c>
      <c r="AN288">
        <v>4</v>
      </c>
      <c r="AO288">
        <v>3</v>
      </c>
      <c r="AP288">
        <v>5</v>
      </c>
      <c r="AQ288">
        <v>2</v>
      </c>
      <c r="AR288">
        <v>5</v>
      </c>
      <c r="AS288">
        <v>4</v>
      </c>
      <c r="AT288">
        <v>7</v>
      </c>
      <c r="AU288">
        <v>11</v>
      </c>
      <c r="AV288">
        <v>8</v>
      </c>
      <c r="AW288">
        <v>10</v>
      </c>
      <c r="AX288">
        <v>3</v>
      </c>
      <c r="AY288">
        <v>4</v>
      </c>
      <c r="AZ288">
        <v>14</v>
      </c>
      <c r="BA288">
        <v>2</v>
      </c>
      <c r="BB288">
        <v>19</v>
      </c>
      <c r="BC288">
        <v>1</v>
      </c>
      <c r="BD288">
        <v>15</v>
      </c>
      <c r="BE288">
        <v>18</v>
      </c>
      <c r="BF288">
        <v>5</v>
      </c>
      <c r="BG288">
        <v>17</v>
      </c>
      <c r="BH288">
        <v>6</v>
      </c>
      <c r="BI288">
        <v>20</v>
      </c>
      <c r="BJ288">
        <v>16</v>
      </c>
      <c r="BK288">
        <v>12</v>
      </c>
      <c r="BL288">
        <v>9</v>
      </c>
      <c r="BM288">
        <v>13</v>
      </c>
      <c r="BN288">
        <v>59</v>
      </c>
      <c r="BO288">
        <f t="shared" si="21"/>
        <v>68</v>
      </c>
      <c r="BX288">
        <f t="shared" si="22"/>
        <v>0.47131206812740112</v>
      </c>
      <c r="BY288">
        <f t="shared" si="24"/>
        <v>6</v>
      </c>
      <c r="BZ288">
        <f t="shared" si="23"/>
        <v>61.5</v>
      </c>
    </row>
    <row r="289" spans="1:78" x14ac:dyDescent="0.25">
      <c r="A289">
        <v>46383</v>
      </c>
      <c r="B289">
        <v>1</v>
      </c>
      <c r="C289">
        <v>2003</v>
      </c>
      <c r="D289" s="1">
        <v>45972.945868055554</v>
      </c>
      <c r="E289">
        <v>1</v>
      </c>
      <c r="F289">
        <v>2</v>
      </c>
      <c r="G289">
        <v>2</v>
      </c>
      <c r="H289">
        <v>3</v>
      </c>
      <c r="I289">
        <v>4</v>
      </c>
      <c r="J289">
        <v>5</v>
      </c>
      <c r="K289">
        <v>4</v>
      </c>
      <c r="L289">
        <v>4</v>
      </c>
      <c r="M289">
        <v>2</v>
      </c>
      <c r="N289">
        <v>4</v>
      </c>
      <c r="O289">
        <v>2</v>
      </c>
      <c r="P289">
        <v>4</v>
      </c>
      <c r="Q289">
        <v>4</v>
      </c>
      <c r="R289">
        <v>3</v>
      </c>
      <c r="S289">
        <v>4</v>
      </c>
      <c r="T289">
        <v>4</v>
      </c>
      <c r="U289">
        <v>2</v>
      </c>
      <c r="V289">
        <v>4</v>
      </c>
      <c r="W289">
        <v>5</v>
      </c>
      <c r="X289">
        <v>2</v>
      </c>
      <c r="Y289">
        <v>4</v>
      </c>
      <c r="Z289">
        <v>8</v>
      </c>
      <c r="AA289">
        <v>5</v>
      </c>
      <c r="AB289">
        <v>12</v>
      </c>
      <c r="AC289">
        <v>4</v>
      </c>
      <c r="AD289">
        <v>8</v>
      </c>
      <c r="AE289">
        <v>5</v>
      </c>
      <c r="AF289">
        <v>5</v>
      </c>
      <c r="AG289">
        <v>8</v>
      </c>
      <c r="AH289">
        <v>7</v>
      </c>
      <c r="AI289">
        <v>17</v>
      </c>
      <c r="AJ289">
        <v>5</v>
      </c>
      <c r="AK289">
        <v>4</v>
      </c>
      <c r="AL289">
        <v>41</v>
      </c>
      <c r="AM289">
        <v>6</v>
      </c>
      <c r="AN289">
        <v>8</v>
      </c>
      <c r="AO289">
        <v>4</v>
      </c>
      <c r="AP289">
        <v>11</v>
      </c>
      <c r="AQ289">
        <v>4</v>
      </c>
      <c r="AR289">
        <v>6</v>
      </c>
      <c r="AS289">
        <v>6</v>
      </c>
      <c r="AT289">
        <v>16</v>
      </c>
      <c r="AU289">
        <v>6</v>
      </c>
      <c r="AV289">
        <v>19</v>
      </c>
      <c r="AW289">
        <v>11</v>
      </c>
      <c r="AX289">
        <v>8</v>
      </c>
      <c r="AY289">
        <v>15</v>
      </c>
      <c r="AZ289">
        <v>12</v>
      </c>
      <c r="BA289">
        <v>3</v>
      </c>
      <c r="BB289">
        <v>10</v>
      </c>
      <c r="BC289">
        <v>7</v>
      </c>
      <c r="BD289">
        <v>17</v>
      </c>
      <c r="BE289">
        <v>2</v>
      </c>
      <c r="BF289">
        <v>1</v>
      </c>
      <c r="BG289">
        <v>4</v>
      </c>
      <c r="BH289">
        <v>9</v>
      </c>
      <c r="BI289">
        <v>13</v>
      </c>
      <c r="BJ289">
        <v>5</v>
      </c>
      <c r="BK289">
        <v>14</v>
      </c>
      <c r="BL289">
        <v>20</v>
      </c>
      <c r="BM289">
        <v>18</v>
      </c>
      <c r="BN289">
        <v>63</v>
      </c>
      <c r="BO289">
        <f t="shared" si="21"/>
        <v>68</v>
      </c>
      <c r="BX289">
        <f t="shared" si="22"/>
        <v>0.47131206812740112</v>
      </c>
      <c r="BY289">
        <f t="shared" si="24"/>
        <v>6</v>
      </c>
      <c r="BZ289">
        <f t="shared" si="23"/>
        <v>61.5</v>
      </c>
    </row>
    <row r="290" spans="1:78" x14ac:dyDescent="0.25">
      <c r="A290">
        <v>46431</v>
      </c>
      <c r="B290">
        <v>1</v>
      </c>
      <c r="C290">
        <v>2004</v>
      </c>
      <c r="D290" s="1">
        <v>45972.957615740743</v>
      </c>
      <c r="E290" t="s">
        <v>121</v>
      </c>
      <c r="F290">
        <v>4</v>
      </c>
      <c r="G290">
        <v>3</v>
      </c>
      <c r="H290">
        <v>2</v>
      </c>
      <c r="I290">
        <v>5</v>
      </c>
      <c r="J290">
        <v>4</v>
      </c>
      <c r="K290">
        <v>2</v>
      </c>
      <c r="L290">
        <v>3</v>
      </c>
      <c r="M290">
        <v>2</v>
      </c>
      <c r="N290">
        <v>5</v>
      </c>
      <c r="O290">
        <v>2</v>
      </c>
      <c r="P290">
        <v>4</v>
      </c>
      <c r="Q290">
        <v>4</v>
      </c>
      <c r="R290">
        <v>3</v>
      </c>
      <c r="S290">
        <v>5</v>
      </c>
      <c r="T290">
        <v>3</v>
      </c>
      <c r="U290">
        <v>3</v>
      </c>
      <c r="V290">
        <v>4</v>
      </c>
      <c r="W290">
        <v>3</v>
      </c>
      <c r="X290">
        <v>2</v>
      </c>
      <c r="Y290">
        <v>5</v>
      </c>
      <c r="Z290">
        <v>6</v>
      </c>
      <c r="AA290">
        <v>4</v>
      </c>
      <c r="AB290">
        <v>8</v>
      </c>
      <c r="AC290">
        <v>4</v>
      </c>
      <c r="AD290">
        <v>4</v>
      </c>
      <c r="AE290">
        <v>6</v>
      </c>
      <c r="AF290">
        <v>8</v>
      </c>
      <c r="AG290">
        <v>4</v>
      </c>
      <c r="AH290">
        <v>6</v>
      </c>
      <c r="AI290">
        <v>6</v>
      </c>
      <c r="AJ290">
        <v>19</v>
      </c>
      <c r="AK290">
        <v>7</v>
      </c>
      <c r="AL290">
        <v>4</v>
      </c>
      <c r="AM290">
        <v>8</v>
      </c>
      <c r="AN290">
        <v>8</v>
      </c>
      <c r="AO290">
        <v>15</v>
      </c>
      <c r="AP290">
        <v>5</v>
      </c>
      <c r="AQ290">
        <v>5</v>
      </c>
      <c r="AR290">
        <v>5</v>
      </c>
      <c r="AS290">
        <v>10</v>
      </c>
      <c r="AT290">
        <v>9</v>
      </c>
      <c r="AU290">
        <v>19</v>
      </c>
      <c r="AV290">
        <v>10</v>
      </c>
      <c r="AW290">
        <v>13</v>
      </c>
      <c r="AX290">
        <v>5</v>
      </c>
      <c r="AY290">
        <v>15</v>
      </c>
      <c r="AZ290">
        <v>3</v>
      </c>
      <c r="BA290">
        <v>11</v>
      </c>
      <c r="BB290">
        <v>20</v>
      </c>
      <c r="BC290">
        <v>7</v>
      </c>
      <c r="BD290">
        <v>1</v>
      </c>
      <c r="BE290">
        <v>2</v>
      </c>
      <c r="BF290">
        <v>4</v>
      </c>
      <c r="BG290">
        <v>18</v>
      </c>
      <c r="BH290">
        <v>17</v>
      </c>
      <c r="BI290">
        <v>16</v>
      </c>
      <c r="BJ290">
        <v>8</v>
      </c>
      <c r="BK290">
        <v>14</v>
      </c>
      <c r="BL290">
        <v>12</v>
      </c>
      <c r="BM290">
        <v>6</v>
      </c>
      <c r="BN290">
        <v>64</v>
      </c>
      <c r="BO290">
        <f t="shared" si="21"/>
        <v>68</v>
      </c>
      <c r="BX290">
        <f t="shared" si="22"/>
        <v>0.47131206812740112</v>
      </c>
      <c r="BY290">
        <f t="shared" si="24"/>
        <v>6</v>
      </c>
      <c r="BZ290">
        <f t="shared" si="23"/>
        <v>61.5</v>
      </c>
    </row>
    <row r="291" spans="1:78" x14ac:dyDescent="0.25">
      <c r="A291">
        <v>45687</v>
      </c>
      <c r="B291">
        <v>1</v>
      </c>
      <c r="C291">
        <v>2001</v>
      </c>
      <c r="D291" s="1">
        <v>45969.502962962964</v>
      </c>
      <c r="E291" t="s">
        <v>66</v>
      </c>
      <c r="F291">
        <v>4</v>
      </c>
      <c r="G291">
        <v>4</v>
      </c>
      <c r="H291">
        <v>2</v>
      </c>
      <c r="I291">
        <v>4</v>
      </c>
      <c r="J291">
        <v>5</v>
      </c>
      <c r="K291">
        <v>4</v>
      </c>
      <c r="L291">
        <v>4</v>
      </c>
      <c r="M291">
        <v>4</v>
      </c>
      <c r="N291">
        <v>2</v>
      </c>
      <c r="O291">
        <v>4</v>
      </c>
      <c r="P291">
        <v>4</v>
      </c>
      <c r="Q291">
        <v>2</v>
      </c>
      <c r="R291">
        <v>2</v>
      </c>
      <c r="S291">
        <v>2</v>
      </c>
      <c r="T291">
        <v>4</v>
      </c>
      <c r="U291">
        <v>2</v>
      </c>
      <c r="V291">
        <v>4</v>
      </c>
      <c r="W291">
        <v>4</v>
      </c>
      <c r="X291">
        <v>4</v>
      </c>
      <c r="Y291">
        <v>4</v>
      </c>
      <c r="Z291">
        <v>9</v>
      </c>
      <c r="AA291">
        <v>6</v>
      </c>
      <c r="AB291">
        <v>7</v>
      </c>
      <c r="AC291">
        <v>7</v>
      </c>
      <c r="AD291">
        <v>6</v>
      </c>
      <c r="AE291">
        <v>121</v>
      </c>
      <c r="AF291">
        <v>3</v>
      </c>
      <c r="AG291">
        <v>5</v>
      </c>
      <c r="AH291">
        <v>6</v>
      </c>
      <c r="AI291">
        <v>4</v>
      </c>
      <c r="AJ291">
        <v>6</v>
      </c>
      <c r="AK291">
        <v>14</v>
      </c>
      <c r="AL291">
        <v>6</v>
      </c>
      <c r="AM291">
        <v>6</v>
      </c>
      <c r="AN291">
        <v>10</v>
      </c>
      <c r="AO291">
        <v>5</v>
      </c>
      <c r="AP291">
        <v>15</v>
      </c>
      <c r="AQ291">
        <v>7</v>
      </c>
      <c r="AR291">
        <v>14</v>
      </c>
      <c r="AS291">
        <v>8</v>
      </c>
      <c r="AT291">
        <v>7</v>
      </c>
      <c r="AU291">
        <v>4</v>
      </c>
      <c r="AV291">
        <v>20</v>
      </c>
      <c r="AW291">
        <v>8</v>
      </c>
      <c r="AX291">
        <v>17</v>
      </c>
      <c r="AY291">
        <v>2</v>
      </c>
      <c r="AZ291">
        <v>19</v>
      </c>
      <c r="BA291">
        <v>9</v>
      </c>
      <c r="BB291">
        <v>3</v>
      </c>
      <c r="BC291">
        <v>15</v>
      </c>
      <c r="BD291">
        <v>18</v>
      </c>
      <c r="BE291">
        <v>10</v>
      </c>
      <c r="BF291">
        <v>12</v>
      </c>
      <c r="BG291">
        <v>11</v>
      </c>
      <c r="BH291">
        <v>14</v>
      </c>
      <c r="BI291">
        <v>13</v>
      </c>
      <c r="BJ291">
        <v>1</v>
      </c>
      <c r="BK291">
        <v>16</v>
      </c>
      <c r="BL291">
        <v>6</v>
      </c>
      <c r="BM291">
        <v>5</v>
      </c>
      <c r="BN291">
        <v>59</v>
      </c>
      <c r="BO291">
        <f t="shared" si="21"/>
        <v>69</v>
      </c>
      <c r="BX291">
        <f t="shared" si="22"/>
        <v>0.52245670852705883</v>
      </c>
      <c r="BY291">
        <f t="shared" si="24"/>
        <v>6</v>
      </c>
      <c r="BZ291">
        <f t="shared" si="23"/>
        <v>66.400000000000006</v>
      </c>
    </row>
    <row r="292" spans="1:78" x14ac:dyDescent="0.25">
      <c r="A292">
        <v>43183</v>
      </c>
      <c r="B292">
        <v>1</v>
      </c>
      <c r="C292">
        <v>2005</v>
      </c>
      <c r="D292" s="1">
        <v>45961.982708333337</v>
      </c>
      <c r="E292" t="s">
        <v>66</v>
      </c>
      <c r="F292">
        <v>4</v>
      </c>
      <c r="G292">
        <v>4</v>
      </c>
      <c r="H292">
        <v>2</v>
      </c>
      <c r="I292">
        <v>4</v>
      </c>
      <c r="J292">
        <v>4</v>
      </c>
      <c r="K292">
        <v>4</v>
      </c>
      <c r="L292">
        <v>5</v>
      </c>
      <c r="M292">
        <v>3</v>
      </c>
      <c r="N292">
        <v>4</v>
      </c>
      <c r="O292">
        <v>2</v>
      </c>
      <c r="P292">
        <v>4</v>
      </c>
      <c r="Q292">
        <v>4</v>
      </c>
      <c r="R292">
        <v>2</v>
      </c>
      <c r="S292">
        <v>4</v>
      </c>
      <c r="T292">
        <v>3</v>
      </c>
      <c r="U292">
        <v>2</v>
      </c>
      <c r="V292">
        <v>4</v>
      </c>
      <c r="W292">
        <v>4</v>
      </c>
      <c r="X292">
        <v>3</v>
      </c>
      <c r="Y292">
        <v>4</v>
      </c>
      <c r="Z292">
        <v>7</v>
      </c>
      <c r="AA292">
        <v>17</v>
      </c>
      <c r="AB292">
        <v>7</v>
      </c>
      <c r="AC292">
        <v>14</v>
      </c>
      <c r="AD292">
        <v>5</v>
      </c>
      <c r="AE292">
        <v>7</v>
      </c>
      <c r="AF292">
        <v>8</v>
      </c>
      <c r="AG292">
        <v>6</v>
      </c>
      <c r="AH292">
        <v>29</v>
      </c>
      <c r="AI292">
        <v>24</v>
      </c>
      <c r="AJ292">
        <v>9</v>
      </c>
      <c r="AK292">
        <v>8</v>
      </c>
      <c r="AL292">
        <v>8</v>
      </c>
      <c r="AM292">
        <v>27</v>
      </c>
      <c r="AN292">
        <v>7</v>
      </c>
      <c r="AO292">
        <v>11</v>
      </c>
      <c r="AP292">
        <v>17</v>
      </c>
      <c r="AQ292">
        <v>6</v>
      </c>
      <c r="AR292">
        <v>8</v>
      </c>
      <c r="AS292">
        <v>10</v>
      </c>
      <c r="AT292">
        <v>14</v>
      </c>
      <c r="AU292">
        <v>1</v>
      </c>
      <c r="AV292">
        <v>20</v>
      </c>
      <c r="AW292">
        <v>15</v>
      </c>
      <c r="AX292">
        <v>17</v>
      </c>
      <c r="AY292">
        <v>19</v>
      </c>
      <c r="AZ292">
        <v>13</v>
      </c>
      <c r="BA292">
        <v>10</v>
      </c>
      <c r="BB292">
        <v>6</v>
      </c>
      <c r="BC292">
        <v>4</v>
      </c>
      <c r="BD292">
        <v>9</v>
      </c>
      <c r="BE292">
        <v>18</v>
      </c>
      <c r="BF292">
        <v>12</v>
      </c>
      <c r="BG292">
        <v>8</v>
      </c>
      <c r="BH292">
        <v>11</v>
      </c>
      <c r="BI292">
        <v>16</v>
      </c>
      <c r="BJ292">
        <v>5</v>
      </c>
      <c r="BK292">
        <v>3</v>
      </c>
      <c r="BL292">
        <v>2</v>
      </c>
      <c r="BM292">
        <v>7</v>
      </c>
      <c r="BN292">
        <v>58</v>
      </c>
      <c r="BO292">
        <f t="shared" si="21"/>
        <v>70</v>
      </c>
      <c r="BX292">
        <f t="shared" ref="BX292:BX323" si="25">(BO292-$BV$2)/$BW$2</f>
        <v>0.57360134892671655</v>
      </c>
      <c r="BY292">
        <f t="shared" si="24"/>
        <v>6</v>
      </c>
      <c r="BZ292">
        <f t="shared" ref="BZ292:BZ323" si="26">_xlfn.PERCENTRANK.INC(BO$196:BO$339,BO292)*100</f>
        <v>67.100000000000009</v>
      </c>
    </row>
    <row r="293" spans="1:78" x14ac:dyDescent="0.25">
      <c r="A293">
        <v>46358</v>
      </c>
      <c r="B293">
        <v>1</v>
      </c>
      <c r="C293">
        <v>2005</v>
      </c>
      <c r="D293" s="1">
        <v>45972.945983796293</v>
      </c>
      <c r="E293" t="s">
        <v>66</v>
      </c>
      <c r="F293">
        <v>4</v>
      </c>
      <c r="G293">
        <v>2</v>
      </c>
      <c r="H293">
        <v>2</v>
      </c>
      <c r="I293">
        <v>2</v>
      </c>
      <c r="J293">
        <v>5</v>
      </c>
      <c r="K293">
        <v>5</v>
      </c>
      <c r="L293">
        <v>5</v>
      </c>
      <c r="M293">
        <v>4</v>
      </c>
      <c r="N293">
        <v>5</v>
      </c>
      <c r="O293">
        <v>4</v>
      </c>
      <c r="P293">
        <v>4</v>
      </c>
      <c r="Q293">
        <v>2</v>
      </c>
      <c r="R293">
        <v>2</v>
      </c>
      <c r="S293">
        <v>5</v>
      </c>
      <c r="T293">
        <v>5</v>
      </c>
      <c r="U293">
        <v>2</v>
      </c>
      <c r="V293">
        <v>3</v>
      </c>
      <c r="W293">
        <v>5</v>
      </c>
      <c r="X293">
        <v>1</v>
      </c>
      <c r="Y293">
        <v>4</v>
      </c>
      <c r="Z293">
        <v>7</v>
      </c>
      <c r="AA293">
        <v>5</v>
      </c>
      <c r="AB293">
        <v>24</v>
      </c>
      <c r="AC293">
        <v>10</v>
      </c>
      <c r="AD293">
        <v>3</v>
      </c>
      <c r="AE293">
        <v>3</v>
      </c>
      <c r="AF293">
        <v>5</v>
      </c>
      <c r="AG293">
        <v>4</v>
      </c>
      <c r="AH293">
        <v>8</v>
      </c>
      <c r="AI293">
        <v>20</v>
      </c>
      <c r="AJ293">
        <v>33</v>
      </c>
      <c r="AK293">
        <v>15</v>
      </c>
      <c r="AL293">
        <v>22</v>
      </c>
      <c r="AM293">
        <v>10</v>
      </c>
      <c r="AN293">
        <v>6</v>
      </c>
      <c r="AO293">
        <v>6</v>
      </c>
      <c r="AP293">
        <v>16</v>
      </c>
      <c r="AQ293">
        <v>5</v>
      </c>
      <c r="AR293">
        <v>9</v>
      </c>
      <c r="AS293">
        <v>7</v>
      </c>
      <c r="AT293">
        <v>1</v>
      </c>
      <c r="AU293">
        <v>19</v>
      </c>
      <c r="AV293">
        <v>8</v>
      </c>
      <c r="AW293">
        <v>13</v>
      </c>
      <c r="AX293">
        <v>18</v>
      </c>
      <c r="AY293">
        <v>3</v>
      </c>
      <c r="AZ293">
        <v>4</v>
      </c>
      <c r="BA293">
        <v>17</v>
      </c>
      <c r="BB293">
        <v>20</v>
      </c>
      <c r="BC293">
        <v>7</v>
      </c>
      <c r="BD293">
        <v>12</v>
      </c>
      <c r="BE293">
        <v>11</v>
      </c>
      <c r="BF293">
        <v>2</v>
      </c>
      <c r="BG293">
        <v>10</v>
      </c>
      <c r="BH293">
        <v>14</v>
      </c>
      <c r="BI293">
        <v>15</v>
      </c>
      <c r="BJ293">
        <v>9</v>
      </c>
      <c r="BK293">
        <v>6</v>
      </c>
      <c r="BL293">
        <v>5</v>
      </c>
      <c r="BM293">
        <v>16</v>
      </c>
      <c r="BN293">
        <v>77</v>
      </c>
      <c r="BO293">
        <f t="shared" si="21"/>
        <v>71</v>
      </c>
      <c r="BX293">
        <f t="shared" si="25"/>
        <v>0.62474598932637415</v>
      </c>
      <c r="BY293">
        <f t="shared" si="24"/>
        <v>6</v>
      </c>
      <c r="BZ293">
        <f t="shared" si="26"/>
        <v>67.800000000000011</v>
      </c>
    </row>
    <row r="294" spans="1:78" x14ac:dyDescent="0.25">
      <c r="A294">
        <v>42884</v>
      </c>
      <c r="B294">
        <v>1</v>
      </c>
      <c r="C294">
        <v>2001</v>
      </c>
      <c r="D294" s="1">
        <v>45961.586030092592</v>
      </c>
      <c r="E294" t="s">
        <v>155</v>
      </c>
      <c r="F294">
        <v>4</v>
      </c>
      <c r="G294">
        <v>4</v>
      </c>
      <c r="H294">
        <v>4</v>
      </c>
      <c r="I294">
        <v>4</v>
      </c>
      <c r="J294">
        <v>3</v>
      </c>
      <c r="K294">
        <v>4</v>
      </c>
      <c r="L294">
        <v>4</v>
      </c>
      <c r="M294">
        <v>3</v>
      </c>
      <c r="N294">
        <v>4</v>
      </c>
      <c r="O294">
        <v>3</v>
      </c>
      <c r="P294">
        <v>4</v>
      </c>
      <c r="Q294">
        <v>4</v>
      </c>
      <c r="R294">
        <v>3</v>
      </c>
      <c r="S294">
        <v>4</v>
      </c>
      <c r="T294">
        <v>4</v>
      </c>
      <c r="U294">
        <v>3</v>
      </c>
      <c r="V294">
        <v>3</v>
      </c>
      <c r="W294">
        <v>3</v>
      </c>
      <c r="X294">
        <v>3</v>
      </c>
      <c r="Y294">
        <v>4</v>
      </c>
      <c r="Z294">
        <v>2</v>
      </c>
      <c r="AA294">
        <v>8</v>
      </c>
      <c r="AB294">
        <v>4</v>
      </c>
      <c r="AC294">
        <v>4</v>
      </c>
      <c r="AD294">
        <v>3</v>
      </c>
      <c r="AE294">
        <v>6</v>
      </c>
      <c r="AF294">
        <v>4</v>
      </c>
      <c r="AG294">
        <v>4</v>
      </c>
      <c r="AH294">
        <v>2</v>
      </c>
      <c r="AI294">
        <v>3</v>
      </c>
      <c r="AJ294">
        <v>4</v>
      </c>
      <c r="AK294">
        <v>7</v>
      </c>
      <c r="AL294">
        <v>3</v>
      </c>
      <c r="AM294">
        <v>5</v>
      </c>
      <c r="AN294">
        <v>2</v>
      </c>
      <c r="AO294">
        <v>4</v>
      </c>
      <c r="AP294">
        <v>4</v>
      </c>
      <c r="AQ294">
        <v>3</v>
      </c>
      <c r="AR294">
        <v>4</v>
      </c>
      <c r="AS294">
        <v>2</v>
      </c>
      <c r="AT294">
        <v>3</v>
      </c>
      <c r="AU294">
        <v>1</v>
      </c>
      <c r="AV294">
        <v>17</v>
      </c>
      <c r="AW294">
        <v>12</v>
      </c>
      <c r="AX294">
        <v>13</v>
      </c>
      <c r="AY294">
        <v>10</v>
      </c>
      <c r="AZ294">
        <v>9</v>
      </c>
      <c r="BA294">
        <v>15</v>
      </c>
      <c r="BB294">
        <v>2</v>
      </c>
      <c r="BC294">
        <v>14</v>
      </c>
      <c r="BD294">
        <v>18</v>
      </c>
      <c r="BE294">
        <v>8</v>
      </c>
      <c r="BF294">
        <v>6</v>
      </c>
      <c r="BG294">
        <v>4</v>
      </c>
      <c r="BH294">
        <v>7</v>
      </c>
      <c r="BI294">
        <v>16</v>
      </c>
      <c r="BJ294">
        <v>20</v>
      </c>
      <c r="BK294">
        <v>5</v>
      </c>
      <c r="BL294">
        <v>11</v>
      </c>
      <c r="BM294">
        <v>19</v>
      </c>
      <c r="BN294">
        <v>57</v>
      </c>
      <c r="BO294">
        <f t="shared" si="21"/>
        <v>72</v>
      </c>
      <c r="BX294">
        <f t="shared" si="25"/>
        <v>0.67589062972603187</v>
      </c>
      <c r="BY294">
        <f t="shared" si="24"/>
        <v>6</v>
      </c>
      <c r="BZ294">
        <f t="shared" si="26"/>
        <v>68.5</v>
      </c>
    </row>
    <row r="295" spans="1:78" x14ac:dyDescent="0.25">
      <c r="A295">
        <v>45454</v>
      </c>
      <c r="B295">
        <v>1</v>
      </c>
      <c r="C295">
        <v>2004</v>
      </c>
      <c r="D295" s="1">
        <v>45968.624444444446</v>
      </c>
      <c r="E295" t="s">
        <v>102</v>
      </c>
      <c r="F295">
        <v>4</v>
      </c>
      <c r="G295">
        <v>4</v>
      </c>
      <c r="H295">
        <v>3</v>
      </c>
      <c r="I295">
        <v>5</v>
      </c>
      <c r="J295">
        <v>2</v>
      </c>
      <c r="K295">
        <v>3</v>
      </c>
      <c r="L295">
        <v>4</v>
      </c>
      <c r="M295">
        <v>3</v>
      </c>
      <c r="N295">
        <v>4</v>
      </c>
      <c r="O295">
        <v>4</v>
      </c>
      <c r="P295">
        <v>5</v>
      </c>
      <c r="Q295">
        <v>4</v>
      </c>
      <c r="R295">
        <v>4</v>
      </c>
      <c r="S295">
        <v>4</v>
      </c>
      <c r="T295">
        <v>2</v>
      </c>
      <c r="U295">
        <v>4</v>
      </c>
      <c r="V295">
        <v>5</v>
      </c>
      <c r="W295">
        <v>2</v>
      </c>
      <c r="X295">
        <v>3</v>
      </c>
      <c r="Y295">
        <v>3</v>
      </c>
      <c r="Z295">
        <v>5</v>
      </c>
      <c r="AA295">
        <v>5</v>
      </c>
      <c r="AB295">
        <v>5</v>
      </c>
      <c r="AC295">
        <v>3</v>
      </c>
      <c r="AD295">
        <v>4</v>
      </c>
      <c r="AE295">
        <v>3</v>
      </c>
      <c r="AF295">
        <v>3</v>
      </c>
      <c r="AG295">
        <v>2</v>
      </c>
      <c r="AH295">
        <v>5</v>
      </c>
      <c r="AI295">
        <v>2</v>
      </c>
      <c r="AJ295">
        <v>5</v>
      </c>
      <c r="AK295">
        <v>3</v>
      </c>
      <c r="AL295">
        <v>4</v>
      </c>
      <c r="AM295">
        <v>4</v>
      </c>
      <c r="AN295">
        <v>4</v>
      </c>
      <c r="AO295">
        <v>3</v>
      </c>
      <c r="AP295">
        <v>4</v>
      </c>
      <c r="AQ295">
        <v>6</v>
      </c>
      <c r="AR295">
        <v>4</v>
      </c>
      <c r="AS295">
        <v>3</v>
      </c>
      <c r="AT295">
        <v>14</v>
      </c>
      <c r="AU295">
        <v>4</v>
      </c>
      <c r="AV295">
        <v>18</v>
      </c>
      <c r="AW295">
        <v>12</v>
      </c>
      <c r="AX295">
        <v>9</v>
      </c>
      <c r="AY295">
        <v>7</v>
      </c>
      <c r="AZ295">
        <v>11</v>
      </c>
      <c r="BA295">
        <v>13</v>
      </c>
      <c r="BB295">
        <v>10</v>
      </c>
      <c r="BC295">
        <v>16</v>
      </c>
      <c r="BD295">
        <v>6</v>
      </c>
      <c r="BE295">
        <v>2</v>
      </c>
      <c r="BF295">
        <v>15</v>
      </c>
      <c r="BG295">
        <v>1</v>
      </c>
      <c r="BH295">
        <v>5</v>
      </c>
      <c r="BI295">
        <v>3</v>
      </c>
      <c r="BJ295">
        <v>19</v>
      </c>
      <c r="BK295">
        <v>20</v>
      </c>
      <c r="BL295">
        <v>17</v>
      </c>
      <c r="BM295">
        <v>8</v>
      </c>
      <c r="BN295">
        <v>58</v>
      </c>
      <c r="BO295">
        <f t="shared" si="21"/>
        <v>72</v>
      </c>
      <c r="BX295">
        <f t="shared" si="25"/>
        <v>0.67589062972603187</v>
      </c>
      <c r="BY295">
        <f t="shared" si="24"/>
        <v>6</v>
      </c>
      <c r="BZ295">
        <f t="shared" si="26"/>
        <v>68.5</v>
      </c>
    </row>
    <row r="296" spans="1:78" x14ac:dyDescent="0.25">
      <c r="A296">
        <v>46382</v>
      </c>
      <c r="B296">
        <v>1</v>
      </c>
      <c r="C296">
        <v>1935</v>
      </c>
      <c r="D296" s="1">
        <v>45972.944988425923</v>
      </c>
      <c r="E296" t="s">
        <v>202</v>
      </c>
      <c r="F296">
        <v>5</v>
      </c>
      <c r="G296">
        <v>4</v>
      </c>
      <c r="H296">
        <v>3</v>
      </c>
      <c r="I296">
        <v>4</v>
      </c>
      <c r="J296">
        <v>3</v>
      </c>
      <c r="K296">
        <v>5</v>
      </c>
      <c r="L296">
        <v>2</v>
      </c>
      <c r="M296">
        <v>3</v>
      </c>
      <c r="N296">
        <v>5</v>
      </c>
      <c r="O296">
        <v>3</v>
      </c>
      <c r="P296">
        <v>5</v>
      </c>
      <c r="Q296">
        <v>4</v>
      </c>
      <c r="R296">
        <v>3</v>
      </c>
      <c r="S296">
        <v>2</v>
      </c>
      <c r="T296">
        <v>4</v>
      </c>
      <c r="U296">
        <v>3</v>
      </c>
      <c r="V296">
        <v>5</v>
      </c>
      <c r="W296">
        <v>4</v>
      </c>
      <c r="X296">
        <v>3</v>
      </c>
      <c r="Y296">
        <v>2</v>
      </c>
      <c r="Z296">
        <v>6</v>
      </c>
      <c r="AA296">
        <v>4</v>
      </c>
      <c r="AB296">
        <v>6</v>
      </c>
      <c r="AC296">
        <v>4</v>
      </c>
      <c r="AD296">
        <v>4</v>
      </c>
      <c r="AE296">
        <v>5</v>
      </c>
      <c r="AF296">
        <v>6</v>
      </c>
      <c r="AG296">
        <v>5</v>
      </c>
      <c r="AH296">
        <v>6</v>
      </c>
      <c r="AI296">
        <v>5</v>
      </c>
      <c r="AJ296">
        <v>14</v>
      </c>
      <c r="AK296">
        <v>5</v>
      </c>
      <c r="AL296">
        <v>9</v>
      </c>
      <c r="AM296">
        <v>5</v>
      </c>
      <c r="AN296">
        <v>6</v>
      </c>
      <c r="AO296">
        <v>7</v>
      </c>
      <c r="AP296">
        <v>2</v>
      </c>
      <c r="AQ296">
        <v>5</v>
      </c>
      <c r="AR296">
        <v>7</v>
      </c>
      <c r="AS296">
        <v>10</v>
      </c>
      <c r="AT296">
        <v>5</v>
      </c>
      <c r="AU296">
        <v>7</v>
      </c>
      <c r="AV296">
        <v>13</v>
      </c>
      <c r="AW296">
        <v>10</v>
      </c>
      <c r="AX296">
        <v>9</v>
      </c>
      <c r="AY296">
        <v>12</v>
      </c>
      <c r="AZ296">
        <v>16</v>
      </c>
      <c r="BA296">
        <v>19</v>
      </c>
      <c r="BB296">
        <v>8</v>
      </c>
      <c r="BC296">
        <v>11</v>
      </c>
      <c r="BD296">
        <v>15</v>
      </c>
      <c r="BE296">
        <v>6</v>
      </c>
      <c r="BF296">
        <v>14</v>
      </c>
      <c r="BG296">
        <v>18</v>
      </c>
      <c r="BH296">
        <v>4</v>
      </c>
      <c r="BI296">
        <v>3</v>
      </c>
      <c r="BJ296">
        <v>1</v>
      </c>
      <c r="BK296">
        <v>20</v>
      </c>
      <c r="BL296">
        <v>17</v>
      </c>
      <c r="BM296">
        <v>2</v>
      </c>
      <c r="BN296">
        <v>66</v>
      </c>
      <c r="BO296">
        <f t="shared" si="21"/>
        <v>72</v>
      </c>
      <c r="BX296">
        <f t="shared" si="25"/>
        <v>0.67589062972603187</v>
      </c>
      <c r="BY296">
        <f t="shared" si="24"/>
        <v>6</v>
      </c>
      <c r="BZ296">
        <f t="shared" si="26"/>
        <v>68.5</v>
      </c>
    </row>
    <row r="297" spans="1:78" x14ac:dyDescent="0.25">
      <c r="A297">
        <v>46439</v>
      </c>
      <c r="B297">
        <v>1</v>
      </c>
      <c r="C297">
        <v>2003</v>
      </c>
      <c r="D297" s="1">
        <v>45973.003217592595</v>
      </c>
      <c r="E297">
        <v>10</v>
      </c>
      <c r="F297">
        <v>4</v>
      </c>
      <c r="G297">
        <v>4</v>
      </c>
      <c r="H297">
        <v>4</v>
      </c>
      <c r="I297">
        <v>4</v>
      </c>
      <c r="J297">
        <v>5</v>
      </c>
      <c r="K297">
        <v>4</v>
      </c>
      <c r="L297">
        <v>4</v>
      </c>
      <c r="M297">
        <v>4</v>
      </c>
      <c r="N297">
        <v>4</v>
      </c>
      <c r="O297">
        <v>4</v>
      </c>
      <c r="P297">
        <v>5</v>
      </c>
      <c r="Q297">
        <v>5</v>
      </c>
      <c r="R297">
        <v>2</v>
      </c>
      <c r="S297">
        <v>3</v>
      </c>
      <c r="T297">
        <v>3</v>
      </c>
      <c r="U297">
        <v>1</v>
      </c>
      <c r="V297">
        <v>2</v>
      </c>
      <c r="W297">
        <v>2</v>
      </c>
      <c r="X297">
        <v>4</v>
      </c>
      <c r="Y297">
        <v>4</v>
      </c>
      <c r="Z297">
        <v>4</v>
      </c>
      <c r="AA297">
        <v>3</v>
      </c>
      <c r="AB297">
        <v>6</v>
      </c>
      <c r="AC297">
        <v>3</v>
      </c>
      <c r="AD297">
        <v>3</v>
      </c>
      <c r="AE297">
        <v>1</v>
      </c>
      <c r="AF297">
        <v>3</v>
      </c>
      <c r="AG297">
        <v>3</v>
      </c>
      <c r="AH297">
        <v>3</v>
      </c>
      <c r="AI297">
        <v>3</v>
      </c>
      <c r="AJ297">
        <v>6</v>
      </c>
      <c r="AK297">
        <v>4</v>
      </c>
      <c r="AL297">
        <v>3</v>
      </c>
      <c r="AM297">
        <v>7</v>
      </c>
      <c r="AN297">
        <v>4</v>
      </c>
      <c r="AO297">
        <v>3</v>
      </c>
      <c r="AP297">
        <v>14</v>
      </c>
      <c r="AQ297">
        <v>3</v>
      </c>
      <c r="AR297">
        <v>7</v>
      </c>
      <c r="AS297">
        <v>4</v>
      </c>
      <c r="AT297">
        <v>4</v>
      </c>
      <c r="AU297">
        <v>17</v>
      </c>
      <c r="AV297">
        <v>1</v>
      </c>
      <c r="AW297">
        <v>12</v>
      </c>
      <c r="AX297">
        <v>16</v>
      </c>
      <c r="AY297">
        <v>7</v>
      </c>
      <c r="AZ297">
        <v>18</v>
      </c>
      <c r="BA297">
        <v>15</v>
      </c>
      <c r="BB297">
        <v>20</v>
      </c>
      <c r="BC297">
        <v>14</v>
      </c>
      <c r="BD297">
        <v>13</v>
      </c>
      <c r="BE297">
        <v>2</v>
      </c>
      <c r="BF297">
        <v>9</v>
      </c>
      <c r="BG297">
        <v>19</v>
      </c>
      <c r="BH297">
        <v>8</v>
      </c>
      <c r="BI297">
        <v>3</v>
      </c>
      <c r="BJ297">
        <v>10</v>
      </c>
      <c r="BK297">
        <v>5</v>
      </c>
      <c r="BL297">
        <v>6</v>
      </c>
      <c r="BM297">
        <v>11</v>
      </c>
      <c r="BN297">
        <v>62</v>
      </c>
      <c r="BO297">
        <f t="shared" si="21"/>
        <v>72</v>
      </c>
      <c r="BX297">
        <f t="shared" si="25"/>
        <v>0.67589062972603187</v>
      </c>
      <c r="BY297">
        <f t="shared" si="24"/>
        <v>6</v>
      </c>
      <c r="BZ297">
        <f t="shared" si="26"/>
        <v>68.5</v>
      </c>
    </row>
    <row r="298" spans="1:78" x14ac:dyDescent="0.25">
      <c r="A298">
        <v>41909</v>
      </c>
      <c r="B298">
        <v>1</v>
      </c>
      <c r="C298">
        <v>2000</v>
      </c>
      <c r="D298" s="1">
        <v>45959.848726851851</v>
      </c>
      <c r="E298">
        <v>4</v>
      </c>
      <c r="F298">
        <v>5</v>
      </c>
      <c r="G298">
        <v>4</v>
      </c>
      <c r="H298">
        <v>4</v>
      </c>
      <c r="I298">
        <v>5</v>
      </c>
      <c r="J298">
        <v>4</v>
      </c>
      <c r="K298">
        <v>2</v>
      </c>
      <c r="L298">
        <v>5</v>
      </c>
      <c r="M298">
        <v>4</v>
      </c>
      <c r="N298">
        <v>4</v>
      </c>
      <c r="O298">
        <v>4</v>
      </c>
      <c r="P298">
        <v>4</v>
      </c>
      <c r="Q298">
        <v>4</v>
      </c>
      <c r="R298">
        <v>4</v>
      </c>
      <c r="S298">
        <v>4</v>
      </c>
      <c r="T298">
        <v>2</v>
      </c>
      <c r="U298">
        <v>2</v>
      </c>
      <c r="V298">
        <v>4</v>
      </c>
      <c r="W298">
        <v>1</v>
      </c>
      <c r="X298">
        <v>3</v>
      </c>
      <c r="Y298">
        <v>4</v>
      </c>
      <c r="Z298">
        <v>26</v>
      </c>
      <c r="AA298">
        <v>5</v>
      </c>
      <c r="AB298">
        <v>3</v>
      </c>
      <c r="AC298">
        <v>3</v>
      </c>
      <c r="AD298">
        <v>3</v>
      </c>
      <c r="AE298">
        <v>11</v>
      </c>
      <c r="AF298">
        <v>5</v>
      </c>
      <c r="AG298">
        <v>3</v>
      </c>
      <c r="AH298">
        <v>18</v>
      </c>
      <c r="AI298">
        <v>5</v>
      </c>
      <c r="AJ298">
        <v>18</v>
      </c>
      <c r="AK298">
        <v>14</v>
      </c>
      <c r="AL298">
        <v>3</v>
      </c>
      <c r="AM298">
        <v>5</v>
      </c>
      <c r="AN298">
        <v>8</v>
      </c>
      <c r="AO298">
        <v>6</v>
      </c>
      <c r="AP298">
        <v>13</v>
      </c>
      <c r="AQ298">
        <v>7</v>
      </c>
      <c r="AR298">
        <v>6</v>
      </c>
      <c r="AS298">
        <v>8</v>
      </c>
      <c r="AT298">
        <v>16</v>
      </c>
      <c r="AU298">
        <v>18</v>
      </c>
      <c r="AV298">
        <v>7</v>
      </c>
      <c r="AW298">
        <v>12</v>
      </c>
      <c r="AX298">
        <v>19</v>
      </c>
      <c r="AY298">
        <v>8</v>
      </c>
      <c r="AZ298">
        <v>11</v>
      </c>
      <c r="BA298">
        <v>10</v>
      </c>
      <c r="BB298">
        <v>14</v>
      </c>
      <c r="BC298">
        <v>20</v>
      </c>
      <c r="BD298">
        <v>2</v>
      </c>
      <c r="BE298">
        <v>9</v>
      </c>
      <c r="BF298">
        <v>15</v>
      </c>
      <c r="BG298">
        <v>5</v>
      </c>
      <c r="BH298">
        <v>13</v>
      </c>
      <c r="BI298">
        <v>17</v>
      </c>
      <c r="BJ298">
        <v>4</v>
      </c>
      <c r="BK298">
        <v>1</v>
      </c>
      <c r="BL298">
        <v>3</v>
      </c>
      <c r="BM298">
        <v>6</v>
      </c>
      <c r="BN298">
        <v>55</v>
      </c>
      <c r="BO298">
        <f t="shared" si="21"/>
        <v>73</v>
      </c>
      <c r="BX298">
        <f t="shared" si="25"/>
        <v>0.72703527012568958</v>
      </c>
      <c r="BY298">
        <f t="shared" si="24"/>
        <v>6</v>
      </c>
      <c r="BZ298">
        <f t="shared" si="26"/>
        <v>71.3</v>
      </c>
    </row>
    <row r="299" spans="1:78" x14ac:dyDescent="0.25">
      <c r="A299">
        <v>42875</v>
      </c>
      <c r="B299">
        <v>1</v>
      </c>
      <c r="C299">
        <v>2003</v>
      </c>
      <c r="D299" s="1">
        <v>45961.578946759262</v>
      </c>
      <c r="E299" t="s">
        <v>66</v>
      </c>
      <c r="F299">
        <v>4</v>
      </c>
      <c r="G299">
        <v>4</v>
      </c>
      <c r="H299">
        <v>4</v>
      </c>
      <c r="I299">
        <v>5</v>
      </c>
      <c r="J299">
        <v>4</v>
      </c>
      <c r="K299">
        <v>5</v>
      </c>
      <c r="L299">
        <v>4</v>
      </c>
      <c r="M299">
        <v>4</v>
      </c>
      <c r="N299">
        <v>4</v>
      </c>
      <c r="O299">
        <v>4</v>
      </c>
      <c r="P299">
        <v>2</v>
      </c>
      <c r="Q299">
        <v>4</v>
      </c>
      <c r="R299">
        <v>3</v>
      </c>
      <c r="S299">
        <v>5</v>
      </c>
      <c r="T299">
        <v>2</v>
      </c>
      <c r="U299">
        <v>2</v>
      </c>
      <c r="V299">
        <v>5</v>
      </c>
      <c r="W299">
        <v>2</v>
      </c>
      <c r="X299">
        <v>2</v>
      </c>
      <c r="Y299">
        <v>5</v>
      </c>
      <c r="Z299">
        <v>3</v>
      </c>
      <c r="AA299">
        <v>4</v>
      </c>
      <c r="AB299">
        <v>3</v>
      </c>
      <c r="AC299">
        <v>2</v>
      </c>
      <c r="AD299">
        <v>7</v>
      </c>
      <c r="AE299">
        <v>1</v>
      </c>
      <c r="AF299">
        <v>4</v>
      </c>
      <c r="AG299">
        <v>4</v>
      </c>
      <c r="AH299">
        <v>4</v>
      </c>
      <c r="AI299">
        <v>3</v>
      </c>
      <c r="AJ299">
        <v>6</v>
      </c>
      <c r="AK299">
        <v>2</v>
      </c>
      <c r="AL299">
        <v>10</v>
      </c>
      <c r="AM299">
        <v>3</v>
      </c>
      <c r="AN299">
        <v>7</v>
      </c>
      <c r="AO299">
        <v>4</v>
      </c>
      <c r="AP299">
        <v>6</v>
      </c>
      <c r="AQ299">
        <v>2</v>
      </c>
      <c r="AR299">
        <v>5</v>
      </c>
      <c r="AS299">
        <v>5</v>
      </c>
      <c r="AT299">
        <v>16</v>
      </c>
      <c r="AU299">
        <v>3</v>
      </c>
      <c r="AV299">
        <v>12</v>
      </c>
      <c r="AW299">
        <v>4</v>
      </c>
      <c r="AX299">
        <v>9</v>
      </c>
      <c r="AY299">
        <v>6</v>
      </c>
      <c r="AZ299">
        <v>20</v>
      </c>
      <c r="BA299">
        <v>10</v>
      </c>
      <c r="BB299">
        <v>18</v>
      </c>
      <c r="BC299">
        <v>19</v>
      </c>
      <c r="BD299">
        <v>15</v>
      </c>
      <c r="BE299">
        <v>17</v>
      </c>
      <c r="BF299">
        <v>13</v>
      </c>
      <c r="BG299">
        <v>14</v>
      </c>
      <c r="BH299">
        <v>5</v>
      </c>
      <c r="BI299">
        <v>8</v>
      </c>
      <c r="BJ299">
        <v>1</v>
      </c>
      <c r="BK299">
        <v>7</v>
      </c>
      <c r="BL299">
        <v>11</v>
      </c>
      <c r="BM299">
        <v>2</v>
      </c>
      <c r="BN299">
        <v>56</v>
      </c>
      <c r="BO299">
        <f t="shared" si="21"/>
        <v>74</v>
      </c>
      <c r="BX299">
        <f t="shared" si="25"/>
        <v>0.7781799105253473</v>
      </c>
      <c r="BY299">
        <f t="shared" si="24"/>
        <v>7</v>
      </c>
      <c r="BZ299">
        <f t="shared" si="26"/>
        <v>72</v>
      </c>
    </row>
    <row r="300" spans="1:78" x14ac:dyDescent="0.25">
      <c r="A300">
        <v>45642</v>
      </c>
      <c r="B300">
        <v>1</v>
      </c>
      <c r="C300">
        <v>1995</v>
      </c>
      <c r="D300" s="1">
        <v>45969.337858796294</v>
      </c>
      <c r="E300" t="s">
        <v>66</v>
      </c>
      <c r="F300">
        <v>4</v>
      </c>
      <c r="G300">
        <v>4</v>
      </c>
      <c r="H300">
        <v>4</v>
      </c>
      <c r="I300">
        <v>4</v>
      </c>
      <c r="J300">
        <v>4</v>
      </c>
      <c r="K300">
        <v>4</v>
      </c>
      <c r="L300">
        <v>4</v>
      </c>
      <c r="M300">
        <v>4</v>
      </c>
      <c r="N300">
        <v>4</v>
      </c>
      <c r="O300">
        <v>4</v>
      </c>
      <c r="P300">
        <v>4</v>
      </c>
      <c r="Q300">
        <v>4</v>
      </c>
      <c r="R300">
        <v>3</v>
      </c>
      <c r="S300">
        <v>4</v>
      </c>
      <c r="T300">
        <v>3</v>
      </c>
      <c r="U300">
        <v>3</v>
      </c>
      <c r="V300">
        <v>4</v>
      </c>
      <c r="W300">
        <v>3</v>
      </c>
      <c r="X300">
        <v>3</v>
      </c>
      <c r="Y300">
        <v>3</v>
      </c>
      <c r="Z300">
        <v>2</v>
      </c>
      <c r="AA300">
        <v>2</v>
      </c>
      <c r="AB300">
        <v>2</v>
      </c>
      <c r="AC300">
        <v>2</v>
      </c>
      <c r="AD300">
        <v>2</v>
      </c>
      <c r="AE300">
        <v>1</v>
      </c>
      <c r="AF300">
        <v>4</v>
      </c>
      <c r="AG300">
        <v>4</v>
      </c>
      <c r="AH300">
        <v>4</v>
      </c>
      <c r="AI300">
        <v>2</v>
      </c>
      <c r="AJ300">
        <v>2</v>
      </c>
      <c r="AK300">
        <v>2</v>
      </c>
      <c r="AL300">
        <v>3</v>
      </c>
      <c r="AM300">
        <v>2</v>
      </c>
      <c r="AN300">
        <v>3</v>
      </c>
      <c r="AO300">
        <v>1</v>
      </c>
      <c r="AP300">
        <v>6</v>
      </c>
      <c r="AQ300">
        <v>3</v>
      </c>
      <c r="AR300">
        <v>2</v>
      </c>
      <c r="AS300">
        <v>2</v>
      </c>
      <c r="AT300">
        <v>20</v>
      </c>
      <c r="AU300">
        <v>9</v>
      </c>
      <c r="AV300">
        <v>11</v>
      </c>
      <c r="AW300">
        <v>16</v>
      </c>
      <c r="AX300">
        <v>18</v>
      </c>
      <c r="AY300">
        <v>1</v>
      </c>
      <c r="AZ300">
        <v>6</v>
      </c>
      <c r="BA300">
        <v>7</v>
      </c>
      <c r="BB300">
        <v>12</v>
      </c>
      <c r="BC300">
        <v>2</v>
      </c>
      <c r="BD300">
        <v>15</v>
      </c>
      <c r="BE300">
        <v>19</v>
      </c>
      <c r="BF300">
        <v>5</v>
      </c>
      <c r="BG300">
        <v>8</v>
      </c>
      <c r="BH300">
        <v>14</v>
      </c>
      <c r="BI300">
        <v>17</v>
      </c>
      <c r="BJ300">
        <v>10</v>
      </c>
      <c r="BK300">
        <v>3</v>
      </c>
      <c r="BL300">
        <v>13</v>
      </c>
      <c r="BM300">
        <v>4</v>
      </c>
      <c r="BN300">
        <v>53</v>
      </c>
      <c r="BO300">
        <f t="shared" si="21"/>
        <v>74</v>
      </c>
      <c r="BX300">
        <f t="shared" si="25"/>
        <v>0.7781799105253473</v>
      </c>
      <c r="BY300">
        <f t="shared" si="24"/>
        <v>7</v>
      </c>
      <c r="BZ300">
        <f t="shared" si="26"/>
        <v>72</v>
      </c>
    </row>
    <row r="301" spans="1:78" x14ac:dyDescent="0.25">
      <c r="A301">
        <v>46405</v>
      </c>
      <c r="B301">
        <v>1</v>
      </c>
      <c r="C301">
        <v>2007</v>
      </c>
      <c r="D301" s="1">
        <v>45972.945821759262</v>
      </c>
      <c r="E301" t="s">
        <v>75</v>
      </c>
      <c r="F301">
        <v>3</v>
      </c>
      <c r="G301">
        <v>5</v>
      </c>
      <c r="H301">
        <v>2</v>
      </c>
      <c r="I301">
        <v>4</v>
      </c>
      <c r="J301">
        <v>5</v>
      </c>
      <c r="K301">
        <v>5</v>
      </c>
      <c r="L301">
        <v>5</v>
      </c>
      <c r="M301">
        <v>5</v>
      </c>
      <c r="N301">
        <v>2</v>
      </c>
      <c r="O301">
        <v>2</v>
      </c>
      <c r="P301">
        <v>3</v>
      </c>
      <c r="Q301">
        <v>3</v>
      </c>
      <c r="R301">
        <v>4</v>
      </c>
      <c r="S301">
        <v>2</v>
      </c>
      <c r="T301">
        <v>4</v>
      </c>
      <c r="U301">
        <v>4</v>
      </c>
      <c r="V301">
        <v>5</v>
      </c>
      <c r="W301">
        <v>3</v>
      </c>
      <c r="X301">
        <v>3</v>
      </c>
      <c r="Y301">
        <v>5</v>
      </c>
      <c r="Z301">
        <v>5</v>
      </c>
      <c r="AA301">
        <v>3</v>
      </c>
      <c r="AB301">
        <v>21</v>
      </c>
      <c r="AC301">
        <v>9</v>
      </c>
      <c r="AD301">
        <v>2</v>
      </c>
      <c r="AE301">
        <v>4</v>
      </c>
      <c r="AF301">
        <v>3</v>
      </c>
      <c r="AG301">
        <v>4</v>
      </c>
      <c r="AH301">
        <v>6</v>
      </c>
      <c r="AI301">
        <v>3</v>
      </c>
      <c r="AJ301">
        <v>5</v>
      </c>
      <c r="AK301">
        <v>5</v>
      </c>
      <c r="AL301">
        <v>22</v>
      </c>
      <c r="AM301">
        <v>2</v>
      </c>
      <c r="AN301">
        <v>9</v>
      </c>
      <c r="AO301">
        <v>11</v>
      </c>
      <c r="AP301">
        <v>7</v>
      </c>
      <c r="AQ301">
        <v>4</v>
      </c>
      <c r="AR301">
        <v>7</v>
      </c>
      <c r="AS301">
        <v>40</v>
      </c>
      <c r="AT301">
        <v>6</v>
      </c>
      <c r="AU301">
        <v>13</v>
      </c>
      <c r="AV301">
        <v>20</v>
      </c>
      <c r="AW301">
        <v>7</v>
      </c>
      <c r="AX301">
        <v>16</v>
      </c>
      <c r="AY301">
        <v>4</v>
      </c>
      <c r="AZ301">
        <v>11</v>
      </c>
      <c r="BA301">
        <v>17</v>
      </c>
      <c r="BB301">
        <v>5</v>
      </c>
      <c r="BC301">
        <v>12</v>
      </c>
      <c r="BD301">
        <v>14</v>
      </c>
      <c r="BE301">
        <v>19</v>
      </c>
      <c r="BF301">
        <v>1</v>
      </c>
      <c r="BG301">
        <v>9</v>
      </c>
      <c r="BH301">
        <v>10</v>
      </c>
      <c r="BI301">
        <v>15</v>
      </c>
      <c r="BJ301">
        <v>2</v>
      </c>
      <c r="BK301">
        <v>18</v>
      </c>
      <c r="BL301">
        <v>3</v>
      </c>
      <c r="BM301">
        <v>8</v>
      </c>
      <c r="BN301">
        <v>67</v>
      </c>
      <c r="BO301">
        <f t="shared" si="21"/>
        <v>74</v>
      </c>
      <c r="BX301">
        <f t="shared" si="25"/>
        <v>0.7781799105253473</v>
      </c>
      <c r="BY301">
        <f t="shared" si="24"/>
        <v>7</v>
      </c>
      <c r="BZ301">
        <f t="shared" si="26"/>
        <v>72</v>
      </c>
    </row>
    <row r="302" spans="1:78" x14ac:dyDescent="0.25">
      <c r="A302">
        <v>42785</v>
      </c>
      <c r="B302">
        <v>1</v>
      </c>
      <c r="C302">
        <v>1963</v>
      </c>
      <c r="D302" s="1">
        <v>45961.455543981479</v>
      </c>
      <c r="E302">
        <v>70</v>
      </c>
      <c r="F302">
        <v>4</v>
      </c>
      <c r="G302">
        <v>5</v>
      </c>
      <c r="H302">
        <v>4</v>
      </c>
      <c r="I302">
        <v>4</v>
      </c>
      <c r="J302">
        <v>4</v>
      </c>
      <c r="K302">
        <v>3</v>
      </c>
      <c r="L302">
        <v>4</v>
      </c>
      <c r="M302">
        <v>2</v>
      </c>
      <c r="N302">
        <v>4</v>
      </c>
      <c r="O302">
        <v>4</v>
      </c>
      <c r="P302">
        <v>4</v>
      </c>
      <c r="Q302">
        <v>4</v>
      </c>
      <c r="R302">
        <v>4</v>
      </c>
      <c r="S302">
        <v>5</v>
      </c>
      <c r="T302">
        <v>3</v>
      </c>
      <c r="U302">
        <v>2</v>
      </c>
      <c r="V302">
        <v>5</v>
      </c>
      <c r="W302">
        <v>4</v>
      </c>
      <c r="X302">
        <v>2</v>
      </c>
      <c r="Y302">
        <v>4</v>
      </c>
      <c r="Z302">
        <v>3</v>
      </c>
      <c r="AA302">
        <v>3</v>
      </c>
      <c r="AB302">
        <v>2</v>
      </c>
      <c r="AC302">
        <v>3</v>
      </c>
      <c r="AD302">
        <v>3</v>
      </c>
      <c r="AE302">
        <v>4</v>
      </c>
      <c r="AF302">
        <v>3</v>
      </c>
      <c r="AG302">
        <v>2</v>
      </c>
      <c r="AH302">
        <v>4</v>
      </c>
      <c r="AI302">
        <v>3</v>
      </c>
      <c r="AJ302">
        <v>6</v>
      </c>
      <c r="AK302">
        <v>4</v>
      </c>
      <c r="AL302">
        <v>5</v>
      </c>
      <c r="AM302">
        <v>4</v>
      </c>
      <c r="AN302">
        <v>5</v>
      </c>
      <c r="AO302">
        <v>2</v>
      </c>
      <c r="AP302">
        <v>4</v>
      </c>
      <c r="AQ302">
        <v>4</v>
      </c>
      <c r="AR302">
        <v>3</v>
      </c>
      <c r="AS302">
        <v>4</v>
      </c>
      <c r="AT302">
        <v>12</v>
      </c>
      <c r="AU302">
        <v>1</v>
      </c>
      <c r="AV302">
        <v>14</v>
      </c>
      <c r="AW302">
        <v>17</v>
      </c>
      <c r="AX302">
        <v>7</v>
      </c>
      <c r="AY302">
        <v>3</v>
      </c>
      <c r="AZ302">
        <v>9</v>
      </c>
      <c r="BA302">
        <v>19</v>
      </c>
      <c r="BB302">
        <v>8</v>
      </c>
      <c r="BC302">
        <v>16</v>
      </c>
      <c r="BD302">
        <v>2</v>
      </c>
      <c r="BE302">
        <v>18</v>
      </c>
      <c r="BF302">
        <v>5</v>
      </c>
      <c r="BG302">
        <v>10</v>
      </c>
      <c r="BH302">
        <v>13</v>
      </c>
      <c r="BI302">
        <v>11</v>
      </c>
      <c r="BJ302">
        <v>15</v>
      </c>
      <c r="BK302">
        <v>6</v>
      </c>
      <c r="BL302">
        <v>20</v>
      </c>
      <c r="BM302">
        <v>4</v>
      </c>
      <c r="BN302">
        <v>57</v>
      </c>
      <c r="BO302">
        <f t="shared" si="21"/>
        <v>75</v>
      </c>
      <c r="BX302">
        <f t="shared" si="25"/>
        <v>0.82932455092500501</v>
      </c>
      <c r="BY302">
        <f t="shared" si="24"/>
        <v>7</v>
      </c>
      <c r="BZ302">
        <f t="shared" si="26"/>
        <v>74.099999999999994</v>
      </c>
    </row>
    <row r="303" spans="1:78" x14ac:dyDescent="0.25">
      <c r="A303">
        <v>46322</v>
      </c>
      <c r="B303">
        <v>1</v>
      </c>
      <c r="C303">
        <v>1999</v>
      </c>
      <c r="D303" s="1">
        <v>45972.944097222222</v>
      </c>
      <c r="E303" t="s">
        <v>169</v>
      </c>
      <c r="F303">
        <v>4</v>
      </c>
      <c r="G303">
        <v>5</v>
      </c>
      <c r="H303">
        <v>2</v>
      </c>
      <c r="I303">
        <v>5</v>
      </c>
      <c r="J303">
        <v>5</v>
      </c>
      <c r="K303">
        <v>4</v>
      </c>
      <c r="L303">
        <v>5</v>
      </c>
      <c r="M303">
        <v>3</v>
      </c>
      <c r="N303">
        <v>4</v>
      </c>
      <c r="O303">
        <v>5</v>
      </c>
      <c r="P303">
        <v>5</v>
      </c>
      <c r="Q303">
        <v>4</v>
      </c>
      <c r="R303">
        <v>3</v>
      </c>
      <c r="S303">
        <v>2</v>
      </c>
      <c r="T303">
        <v>3</v>
      </c>
      <c r="U303">
        <v>2</v>
      </c>
      <c r="V303">
        <v>3</v>
      </c>
      <c r="W303">
        <v>3</v>
      </c>
      <c r="X303">
        <v>3</v>
      </c>
      <c r="Y303">
        <v>5</v>
      </c>
      <c r="Z303">
        <v>6</v>
      </c>
      <c r="AA303">
        <v>4</v>
      </c>
      <c r="AB303">
        <v>4</v>
      </c>
      <c r="AC303">
        <v>8</v>
      </c>
      <c r="AD303">
        <v>5</v>
      </c>
      <c r="AE303">
        <v>2</v>
      </c>
      <c r="AF303">
        <v>2</v>
      </c>
      <c r="AG303">
        <v>5</v>
      </c>
      <c r="AH303">
        <v>3</v>
      </c>
      <c r="AI303">
        <v>4</v>
      </c>
      <c r="AJ303">
        <v>5</v>
      </c>
      <c r="AK303">
        <v>2</v>
      </c>
      <c r="AL303">
        <v>3</v>
      </c>
      <c r="AM303">
        <v>4</v>
      </c>
      <c r="AN303">
        <v>6</v>
      </c>
      <c r="AO303">
        <v>5</v>
      </c>
      <c r="AP303">
        <v>6</v>
      </c>
      <c r="AQ303">
        <v>3</v>
      </c>
      <c r="AR303">
        <v>4</v>
      </c>
      <c r="AS303">
        <v>2</v>
      </c>
      <c r="AT303">
        <v>9</v>
      </c>
      <c r="AU303">
        <v>16</v>
      </c>
      <c r="AV303">
        <v>8</v>
      </c>
      <c r="AW303">
        <v>17</v>
      </c>
      <c r="AX303">
        <v>2</v>
      </c>
      <c r="AY303">
        <v>20</v>
      </c>
      <c r="AZ303">
        <v>10</v>
      </c>
      <c r="BA303">
        <v>5</v>
      </c>
      <c r="BB303">
        <v>4</v>
      </c>
      <c r="BC303">
        <v>1</v>
      </c>
      <c r="BD303">
        <v>18</v>
      </c>
      <c r="BE303">
        <v>6</v>
      </c>
      <c r="BF303">
        <v>19</v>
      </c>
      <c r="BG303">
        <v>15</v>
      </c>
      <c r="BH303">
        <v>13</v>
      </c>
      <c r="BI303">
        <v>7</v>
      </c>
      <c r="BJ303">
        <v>14</v>
      </c>
      <c r="BK303">
        <v>11</v>
      </c>
      <c r="BL303">
        <v>3</v>
      </c>
      <c r="BM303">
        <v>12</v>
      </c>
      <c r="BN303">
        <v>59</v>
      </c>
      <c r="BO303">
        <f t="shared" si="21"/>
        <v>75</v>
      </c>
      <c r="BX303">
        <f t="shared" si="25"/>
        <v>0.82932455092500501</v>
      </c>
      <c r="BY303">
        <f t="shared" si="24"/>
        <v>7</v>
      </c>
      <c r="BZ303">
        <f t="shared" si="26"/>
        <v>74.099999999999994</v>
      </c>
    </row>
    <row r="304" spans="1:78" x14ac:dyDescent="0.25">
      <c r="A304">
        <v>46359</v>
      </c>
      <c r="B304">
        <v>1</v>
      </c>
      <c r="C304">
        <v>2006</v>
      </c>
      <c r="D304" s="1">
        <v>45972.944525462961</v>
      </c>
      <c r="E304" t="s">
        <v>91</v>
      </c>
      <c r="F304">
        <v>4</v>
      </c>
      <c r="G304">
        <v>4</v>
      </c>
      <c r="H304">
        <v>2</v>
      </c>
      <c r="I304">
        <v>2</v>
      </c>
      <c r="J304">
        <v>5</v>
      </c>
      <c r="K304">
        <v>1</v>
      </c>
      <c r="L304">
        <v>4</v>
      </c>
      <c r="M304">
        <v>4</v>
      </c>
      <c r="N304">
        <v>3</v>
      </c>
      <c r="O304">
        <v>4</v>
      </c>
      <c r="P304">
        <v>5</v>
      </c>
      <c r="Q304">
        <v>3</v>
      </c>
      <c r="R304">
        <v>5</v>
      </c>
      <c r="S304">
        <v>5</v>
      </c>
      <c r="T304">
        <v>4</v>
      </c>
      <c r="U304">
        <v>5</v>
      </c>
      <c r="V304">
        <v>4</v>
      </c>
      <c r="W304">
        <v>2</v>
      </c>
      <c r="X304">
        <v>4</v>
      </c>
      <c r="Y304">
        <v>5</v>
      </c>
      <c r="Z304">
        <v>3</v>
      </c>
      <c r="AA304">
        <v>3</v>
      </c>
      <c r="AB304">
        <v>6</v>
      </c>
      <c r="AC304">
        <v>2</v>
      </c>
      <c r="AD304">
        <v>2</v>
      </c>
      <c r="AE304">
        <v>4</v>
      </c>
      <c r="AF304">
        <v>5</v>
      </c>
      <c r="AG304">
        <v>3</v>
      </c>
      <c r="AH304">
        <v>12</v>
      </c>
      <c r="AI304">
        <v>3</v>
      </c>
      <c r="AJ304">
        <v>4</v>
      </c>
      <c r="AK304">
        <v>5</v>
      </c>
      <c r="AL304">
        <v>3</v>
      </c>
      <c r="AM304">
        <v>4</v>
      </c>
      <c r="AN304">
        <v>10</v>
      </c>
      <c r="AO304">
        <v>2</v>
      </c>
      <c r="AP304">
        <v>4</v>
      </c>
      <c r="AQ304">
        <v>3</v>
      </c>
      <c r="AR304">
        <v>3</v>
      </c>
      <c r="AS304">
        <v>6</v>
      </c>
      <c r="AT304">
        <v>20</v>
      </c>
      <c r="AU304">
        <v>12</v>
      </c>
      <c r="AV304">
        <v>4</v>
      </c>
      <c r="AW304">
        <v>16</v>
      </c>
      <c r="AX304">
        <v>14</v>
      </c>
      <c r="AY304">
        <v>11</v>
      </c>
      <c r="AZ304">
        <v>1</v>
      </c>
      <c r="BA304">
        <v>13</v>
      </c>
      <c r="BB304">
        <v>3</v>
      </c>
      <c r="BC304">
        <v>10</v>
      </c>
      <c r="BD304">
        <v>2</v>
      </c>
      <c r="BE304">
        <v>15</v>
      </c>
      <c r="BF304">
        <v>18</v>
      </c>
      <c r="BG304">
        <v>7</v>
      </c>
      <c r="BH304">
        <v>5</v>
      </c>
      <c r="BI304">
        <v>6</v>
      </c>
      <c r="BJ304">
        <v>8</v>
      </c>
      <c r="BK304">
        <v>19</v>
      </c>
      <c r="BL304">
        <v>17</v>
      </c>
      <c r="BM304">
        <v>9</v>
      </c>
      <c r="BN304">
        <v>67</v>
      </c>
      <c r="BO304">
        <f t="shared" si="21"/>
        <v>75</v>
      </c>
      <c r="BX304">
        <f t="shared" si="25"/>
        <v>0.82932455092500501</v>
      </c>
      <c r="BY304">
        <f t="shared" si="24"/>
        <v>7</v>
      </c>
      <c r="BZ304">
        <f t="shared" si="26"/>
        <v>74.099999999999994</v>
      </c>
    </row>
    <row r="305" spans="1:78" x14ac:dyDescent="0.25">
      <c r="A305">
        <v>46320</v>
      </c>
      <c r="B305">
        <v>1</v>
      </c>
      <c r="C305">
        <v>2004</v>
      </c>
      <c r="D305" s="1">
        <v>45972.944594907407</v>
      </c>
      <c r="E305" t="s">
        <v>118</v>
      </c>
      <c r="F305">
        <v>3</v>
      </c>
      <c r="G305">
        <v>5</v>
      </c>
      <c r="H305">
        <v>3</v>
      </c>
      <c r="I305">
        <v>3</v>
      </c>
      <c r="J305">
        <v>5</v>
      </c>
      <c r="K305">
        <v>2</v>
      </c>
      <c r="L305">
        <v>4</v>
      </c>
      <c r="M305">
        <v>3</v>
      </c>
      <c r="N305">
        <v>5</v>
      </c>
      <c r="O305">
        <v>4</v>
      </c>
      <c r="P305">
        <v>5</v>
      </c>
      <c r="Q305">
        <v>5</v>
      </c>
      <c r="R305">
        <v>4</v>
      </c>
      <c r="S305">
        <v>4</v>
      </c>
      <c r="T305">
        <v>2</v>
      </c>
      <c r="U305">
        <v>2</v>
      </c>
      <c r="V305">
        <v>5</v>
      </c>
      <c r="W305">
        <v>4</v>
      </c>
      <c r="X305">
        <v>3</v>
      </c>
      <c r="Y305">
        <v>4</v>
      </c>
      <c r="Z305">
        <v>4</v>
      </c>
      <c r="AA305">
        <v>7</v>
      </c>
      <c r="AB305">
        <v>5</v>
      </c>
      <c r="AC305">
        <v>3</v>
      </c>
      <c r="AD305">
        <v>3</v>
      </c>
      <c r="AE305">
        <v>3</v>
      </c>
      <c r="AF305">
        <v>4</v>
      </c>
      <c r="AG305">
        <v>3</v>
      </c>
      <c r="AH305">
        <v>6</v>
      </c>
      <c r="AI305">
        <v>4</v>
      </c>
      <c r="AJ305">
        <v>7</v>
      </c>
      <c r="AK305">
        <v>4</v>
      </c>
      <c r="AL305">
        <v>5</v>
      </c>
      <c r="AM305">
        <v>3</v>
      </c>
      <c r="AN305">
        <v>10</v>
      </c>
      <c r="AO305">
        <v>3</v>
      </c>
      <c r="AP305">
        <v>4</v>
      </c>
      <c r="AQ305">
        <v>4</v>
      </c>
      <c r="AR305">
        <v>3</v>
      </c>
      <c r="AS305">
        <v>5</v>
      </c>
      <c r="AT305">
        <v>10</v>
      </c>
      <c r="AU305">
        <v>20</v>
      </c>
      <c r="AV305">
        <v>19</v>
      </c>
      <c r="AW305">
        <v>13</v>
      </c>
      <c r="AX305">
        <v>9</v>
      </c>
      <c r="AY305">
        <v>12</v>
      </c>
      <c r="AZ305">
        <v>5</v>
      </c>
      <c r="BA305">
        <v>18</v>
      </c>
      <c r="BB305">
        <v>4</v>
      </c>
      <c r="BC305">
        <v>16</v>
      </c>
      <c r="BD305">
        <v>3</v>
      </c>
      <c r="BE305">
        <v>6</v>
      </c>
      <c r="BF305">
        <v>2</v>
      </c>
      <c r="BG305">
        <v>15</v>
      </c>
      <c r="BH305">
        <v>1</v>
      </c>
      <c r="BI305">
        <v>7</v>
      </c>
      <c r="BJ305">
        <v>11</v>
      </c>
      <c r="BK305">
        <v>8</v>
      </c>
      <c r="BL305">
        <v>17</v>
      </c>
      <c r="BM305">
        <v>14</v>
      </c>
      <c r="BN305">
        <v>60</v>
      </c>
      <c r="BO305">
        <f t="shared" si="21"/>
        <v>75</v>
      </c>
      <c r="BX305">
        <f t="shared" si="25"/>
        <v>0.82932455092500501</v>
      </c>
      <c r="BY305">
        <f t="shared" si="24"/>
        <v>7</v>
      </c>
      <c r="BZ305">
        <f t="shared" si="26"/>
        <v>74.099999999999994</v>
      </c>
    </row>
    <row r="306" spans="1:78" x14ac:dyDescent="0.25">
      <c r="A306">
        <v>45038</v>
      </c>
      <c r="B306">
        <v>1</v>
      </c>
      <c r="C306">
        <v>1967</v>
      </c>
      <c r="D306" s="1">
        <v>45975.414756944447</v>
      </c>
      <c r="E306" t="s">
        <v>198</v>
      </c>
      <c r="F306">
        <v>4</v>
      </c>
      <c r="G306">
        <v>4</v>
      </c>
      <c r="H306">
        <v>4</v>
      </c>
      <c r="I306">
        <v>4</v>
      </c>
      <c r="J306">
        <v>4</v>
      </c>
      <c r="K306">
        <v>4</v>
      </c>
      <c r="L306">
        <v>4</v>
      </c>
      <c r="M306">
        <v>4</v>
      </c>
      <c r="N306">
        <v>4</v>
      </c>
      <c r="O306">
        <v>4</v>
      </c>
      <c r="P306">
        <v>2</v>
      </c>
      <c r="Q306">
        <v>5</v>
      </c>
      <c r="R306">
        <v>4</v>
      </c>
      <c r="S306">
        <v>4</v>
      </c>
      <c r="T306">
        <v>2</v>
      </c>
      <c r="U306">
        <v>4</v>
      </c>
      <c r="V306">
        <v>4</v>
      </c>
      <c r="W306">
        <v>2</v>
      </c>
      <c r="X306">
        <v>4</v>
      </c>
      <c r="Y306">
        <v>4</v>
      </c>
      <c r="Z306">
        <v>4</v>
      </c>
      <c r="AA306">
        <v>6</v>
      </c>
      <c r="AB306">
        <v>8</v>
      </c>
      <c r="AC306">
        <v>4</v>
      </c>
      <c r="AD306">
        <v>6</v>
      </c>
      <c r="AE306">
        <v>3</v>
      </c>
      <c r="AF306">
        <v>4</v>
      </c>
      <c r="AG306">
        <v>5</v>
      </c>
      <c r="AH306">
        <v>9</v>
      </c>
      <c r="AI306">
        <v>9</v>
      </c>
      <c r="AJ306">
        <v>6</v>
      </c>
      <c r="AK306">
        <v>11</v>
      </c>
      <c r="AL306">
        <v>5</v>
      </c>
      <c r="AM306">
        <v>4</v>
      </c>
      <c r="AN306">
        <v>6</v>
      </c>
      <c r="AO306">
        <v>6</v>
      </c>
      <c r="AP306">
        <v>8</v>
      </c>
      <c r="AQ306">
        <v>10</v>
      </c>
      <c r="AR306">
        <v>11</v>
      </c>
      <c r="AS306">
        <v>5</v>
      </c>
      <c r="AT306">
        <v>14</v>
      </c>
      <c r="AU306">
        <v>11</v>
      </c>
      <c r="AV306">
        <v>7</v>
      </c>
      <c r="AW306">
        <v>12</v>
      </c>
      <c r="AX306">
        <v>6</v>
      </c>
      <c r="AY306">
        <v>8</v>
      </c>
      <c r="AZ306">
        <v>16</v>
      </c>
      <c r="BA306">
        <v>18</v>
      </c>
      <c r="BB306">
        <v>20</v>
      </c>
      <c r="BC306">
        <v>1</v>
      </c>
      <c r="BD306">
        <v>3</v>
      </c>
      <c r="BE306">
        <v>2</v>
      </c>
      <c r="BF306">
        <v>5</v>
      </c>
      <c r="BG306">
        <v>19</v>
      </c>
      <c r="BH306">
        <v>13</v>
      </c>
      <c r="BI306">
        <v>10</v>
      </c>
      <c r="BJ306">
        <v>9</v>
      </c>
      <c r="BK306">
        <v>17</v>
      </c>
      <c r="BL306">
        <v>15</v>
      </c>
      <c r="BM306">
        <v>4</v>
      </c>
      <c r="BN306">
        <v>55</v>
      </c>
      <c r="BO306">
        <f t="shared" si="21"/>
        <v>75</v>
      </c>
      <c r="BX306">
        <f t="shared" si="25"/>
        <v>0.82932455092500501</v>
      </c>
      <c r="BY306">
        <f t="shared" si="24"/>
        <v>7</v>
      </c>
      <c r="BZ306">
        <f t="shared" si="26"/>
        <v>74.099999999999994</v>
      </c>
    </row>
    <row r="307" spans="1:78" x14ac:dyDescent="0.25">
      <c r="A307">
        <v>42347</v>
      </c>
      <c r="B307">
        <v>1</v>
      </c>
      <c r="C307">
        <v>1998</v>
      </c>
      <c r="D307" s="1">
        <v>45960.44971064815</v>
      </c>
      <c r="E307" t="s">
        <v>66</v>
      </c>
      <c r="F307">
        <v>5</v>
      </c>
      <c r="G307">
        <v>3</v>
      </c>
      <c r="H307">
        <v>2</v>
      </c>
      <c r="I307">
        <v>4</v>
      </c>
      <c r="J307">
        <v>4</v>
      </c>
      <c r="K307">
        <v>4</v>
      </c>
      <c r="L307">
        <v>4</v>
      </c>
      <c r="M307">
        <v>3</v>
      </c>
      <c r="N307">
        <v>5</v>
      </c>
      <c r="O307">
        <v>3</v>
      </c>
      <c r="P307">
        <v>5</v>
      </c>
      <c r="Q307">
        <v>4</v>
      </c>
      <c r="R307">
        <v>4</v>
      </c>
      <c r="S307">
        <v>4</v>
      </c>
      <c r="T307">
        <v>4</v>
      </c>
      <c r="U307">
        <v>2</v>
      </c>
      <c r="V307">
        <v>4</v>
      </c>
      <c r="W307">
        <v>4</v>
      </c>
      <c r="X307">
        <v>4</v>
      </c>
      <c r="Y307">
        <v>4</v>
      </c>
      <c r="Z307">
        <v>7</v>
      </c>
      <c r="AA307">
        <v>5</v>
      </c>
      <c r="AB307">
        <v>5</v>
      </c>
      <c r="AC307">
        <v>4</v>
      </c>
      <c r="AD307">
        <v>3</v>
      </c>
      <c r="AE307">
        <v>6</v>
      </c>
      <c r="AF307">
        <v>6</v>
      </c>
      <c r="AG307">
        <v>4</v>
      </c>
      <c r="AH307">
        <v>5</v>
      </c>
      <c r="AI307">
        <v>4</v>
      </c>
      <c r="AJ307">
        <v>9</v>
      </c>
      <c r="AK307">
        <v>5</v>
      </c>
      <c r="AL307">
        <v>7</v>
      </c>
      <c r="AM307">
        <v>4</v>
      </c>
      <c r="AN307">
        <v>4</v>
      </c>
      <c r="AO307">
        <v>4</v>
      </c>
      <c r="AP307">
        <v>6</v>
      </c>
      <c r="AQ307">
        <v>4</v>
      </c>
      <c r="AR307">
        <v>4</v>
      </c>
      <c r="AS307">
        <v>9</v>
      </c>
      <c r="AT307">
        <v>1</v>
      </c>
      <c r="AU307">
        <v>8</v>
      </c>
      <c r="AV307">
        <v>19</v>
      </c>
      <c r="AW307">
        <v>4</v>
      </c>
      <c r="AX307">
        <v>10</v>
      </c>
      <c r="AY307">
        <v>7</v>
      </c>
      <c r="AZ307">
        <v>17</v>
      </c>
      <c r="BA307">
        <v>11</v>
      </c>
      <c r="BB307">
        <v>5</v>
      </c>
      <c r="BC307">
        <v>14</v>
      </c>
      <c r="BD307">
        <v>9</v>
      </c>
      <c r="BE307">
        <v>2</v>
      </c>
      <c r="BF307">
        <v>12</v>
      </c>
      <c r="BG307">
        <v>6</v>
      </c>
      <c r="BH307">
        <v>16</v>
      </c>
      <c r="BI307">
        <v>13</v>
      </c>
      <c r="BJ307">
        <v>20</v>
      </c>
      <c r="BK307">
        <v>18</v>
      </c>
      <c r="BL307">
        <v>3</v>
      </c>
      <c r="BM307">
        <v>15</v>
      </c>
      <c r="BN307">
        <v>59</v>
      </c>
      <c r="BO307">
        <f t="shared" si="21"/>
        <v>76</v>
      </c>
      <c r="BX307">
        <f t="shared" si="25"/>
        <v>0.88046919132466261</v>
      </c>
      <c r="BY307">
        <f t="shared" si="24"/>
        <v>7</v>
      </c>
      <c r="BZ307">
        <f t="shared" si="26"/>
        <v>77.600000000000009</v>
      </c>
    </row>
    <row r="308" spans="1:78" x14ac:dyDescent="0.25">
      <c r="A308">
        <v>43224</v>
      </c>
      <c r="B308">
        <v>1</v>
      </c>
      <c r="C308">
        <v>2004</v>
      </c>
      <c r="D308" s="1">
        <v>45962.392199074071</v>
      </c>
      <c r="E308" t="s">
        <v>66</v>
      </c>
      <c r="F308">
        <v>5</v>
      </c>
      <c r="G308">
        <v>4</v>
      </c>
      <c r="H308">
        <v>4</v>
      </c>
      <c r="I308">
        <v>4</v>
      </c>
      <c r="J308">
        <v>4</v>
      </c>
      <c r="K308">
        <v>4</v>
      </c>
      <c r="L308">
        <v>4</v>
      </c>
      <c r="M308">
        <v>4</v>
      </c>
      <c r="N308">
        <v>4</v>
      </c>
      <c r="O308">
        <v>4</v>
      </c>
      <c r="P308">
        <v>4</v>
      </c>
      <c r="Q308">
        <v>3</v>
      </c>
      <c r="R308">
        <v>3</v>
      </c>
      <c r="S308">
        <v>3</v>
      </c>
      <c r="T308">
        <v>2</v>
      </c>
      <c r="U308">
        <v>3</v>
      </c>
      <c r="V308">
        <v>5</v>
      </c>
      <c r="W308">
        <v>4</v>
      </c>
      <c r="X308">
        <v>5</v>
      </c>
      <c r="Y308">
        <v>3</v>
      </c>
      <c r="Z308">
        <v>4</v>
      </c>
      <c r="AA308">
        <v>3</v>
      </c>
      <c r="AB308">
        <v>7</v>
      </c>
      <c r="AC308">
        <v>2</v>
      </c>
      <c r="AD308">
        <v>3</v>
      </c>
      <c r="AE308">
        <v>5</v>
      </c>
      <c r="AF308">
        <v>6</v>
      </c>
      <c r="AG308">
        <v>5</v>
      </c>
      <c r="AH308">
        <v>4</v>
      </c>
      <c r="AI308">
        <v>2</v>
      </c>
      <c r="AJ308">
        <v>5</v>
      </c>
      <c r="AK308">
        <v>4</v>
      </c>
      <c r="AL308">
        <v>4</v>
      </c>
      <c r="AM308">
        <v>2</v>
      </c>
      <c r="AN308">
        <v>4</v>
      </c>
      <c r="AO308">
        <v>4</v>
      </c>
      <c r="AP308">
        <v>2</v>
      </c>
      <c r="AQ308">
        <v>3</v>
      </c>
      <c r="AR308">
        <v>2</v>
      </c>
      <c r="AS308">
        <v>4</v>
      </c>
      <c r="AT308">
        <v>1</v>
      </c>
      <c r="AU308">
        <v>16</v>
      </c>
      <c r="AV308">
        <v>2</v>
      </c>
      <c r="AW308">
        <v>18</v>
      </c>
      <c r="AX308">
        <v>10</v>
      </c>
      <c r="AY308">
        <v>7</v>
      </c>
      <c r="AZ308">
        <v>12</v>
      </c>
      <c r="BA308">
        <v>5</v>
      </c>
      <c r="BB308">
        <v>15</v>
      </c>
      <c r="BC308">
        <v>11</v>
      </c>
      <c r="BD308">
        <v>13</v>
      </c>
      <c r="BE308">
        <v>9</v>
      </c>
      <c r="BF308">
        <v>14</v>
      </c>
      <c r="BG308">
        <v>17</v>
      </c>
      <c r="BH308">
        <v>19</v>
      </c>
      <c r="BI308">
        <v>4</v>
      </c>
      <c r="BJ308">
        <v>20</v>
      </c>
      <c r="BK308">
        <v>8</v>
      </c>
      <c r="BL308">
        <v>3</v>
      </c>
      <c r="BM308">
        <v>6</v>
      </c>
      <c r="BN308">
        <v>55</v>
      </c>
      <c r="BO308">
        <f t="shared" si="21"/>
        <v>76</v>
      </c>
      <c r="BX308">
        <f t="shared" si="25"/>
        <v>0.88046919132466261</v>
      </c>
      <c r="BY308">
        <f t="shared" si="24"/>
        <v>7</v>
      </c>
      <c r="BZ308">
        <f t="shared" si="26"/>
        <v>77.600000000000009</v>
      </c>
    </row>
    <row r="309" spans="1:78" x14ac:dyDescent="0.25">
      <c r="A309">
        <v>46414</v>
      </c>
      <c r="B309">
        <v>1</v>
      </c>
      <c r="C309">
        <v>2004</v>
      </c>
      <c r="D309" s="1">
        <v>45972.945706018516</v>
      </c>
      <c r="E309" t="s">
        <v>66</v>
      </c>
      <c r="F309">
        <v>3</v>
      </c>
      <c r="G309">
        <v>5</v>
      </c>
      <c r="H309">
        <v>5</v>
      </c>
      <c r="I309">
        <v>3</v>
      </c>
      <c r="J309">
        <v>5</v>
      </c>
      <c r="K309">
        <v>4</v>
      </c>
      <c r="L309">
        <v>3</v>
      </c>
      <c r="M309">
        <v>4</v>
      </c>
      <c r="N309">
        <v>4</v>
      </c>
      <c r="O309">
        <v>4</v>
      </c>
      <c r="P309">
        <v>5</v>
      </c>
      <c r="Q309">
        <v>5</v>
      </c>
      <c r="R309">
        <v>3</v>
      </c>
      <c r="S309">
        <v>3</v>
      </c>
      <c r="T309">
        <v>2</v>
      </c>
      <c r="U309">
        <v>3</v>
      </c>
      <c r="V309">
        <v>4</v>
      </c>
      <c r="W309">
        <v>3</v>
      </c>
      <c r="X309">
        <v>4</v>
      </c>
      <c r="Y309">
        <v>4</v>
      </c>
      <c r="Z309">
        <v>3</v>
      </c>
      <c r="AA309">
        <v>8</v>
      </c>
      <c r="AB309">
        <v>11</v>
      </c>
      <c r="AC309">
        <v>9</v>
      </c>
      <c r="AD309">
        <v>11</v>
      </c>
      <c r="AE309">
        <v>6</v>
      </c>
      <c r="AF309">
        <v>4</v>
      </c>
      <c r="AG309">
        <v>5</v>
      </c>
      <c r="AH309">
        <v>11</v>
      </c>
      <c r="AI309">
        <v>8</v>
      </c>
      <c r="AJ309">
        <v>5</v>
      </c>
      <c r="AK309">
        <v>3</v>
      </c>
      <c r="AL309">
        <v>6</v>
      </c>
      <c r="AM309">
        <v>10</v>
      </c>
      <c r="AN309">
        <v>6</v>
      </c>
      <c r="AO309">
        <v>4</v>
      </c>
      <c r="AP309">
        <v>6</v>
      </c>
      <c r="AQ309">
        <v>3</v>
      </c>
      <c r="AR309">
        <v>5</v>
      </c>
      <c r="AS309">
        <v>5</v>
      </c>
      <c r="AT309">
        <v>6</v>
      </c>
      <c r="AU309">
        <v>16</v>
      </c>
      <c r="AV309">
        <v>3</v>
      </c>
      <c r="AW309">
        <v>11</v>
      </c>
      <c r="AX309">
        <v>15</v>
      </c>
      <c r="AY309">
        <v>9</v>
      </c>
      <c r="AZ309">
        <v>14</v>
      </c>
      <c r="BA309">
        <v>7</v>
      </c>
      <c r="BB309">
        <v>10</v>
      </c>
      <c r="BC309">
        <v>4</v>
      </c>
      <c r="BD309">
        <v>13</v>
      </c>
      <c r="BE309">
        <v>12</v>
      </c>
      <c r="BF309">
        <v>5</v>
      </c>
      <c r="BG309">
        <v>8</v>
      </c>
      <c r="BH309">
        <v>20</v>
      </c>
      <c r="BI309">
        <v>17</v>
      </c>
      <c r="BJ309">
        <v>1</v>
      </c>
      <c r="BK309">
        <v>18</v>
      </c>
      <c r="BL309">
        <v>19</v>
      </c>
      <c r="BM309">
        <v>2</v>
      </c>
      <c r="BN309">
        <v>59</v>
      </c>
      <c r="BO309">
        <f t="shared" si="21"/>
        <v>76</v>
      </c>
      <c r="BX309">
        <f t="shared" si="25"/>
        <v>0.88046919132466261</v>
      </c>
      <c r="BY309">
        <f t="shared" si="24"/>
        <v>7</v>
      </c>
      <c r="BZ309">
        <f t="shared" si="26"/>
        <v>77.600000000000009</v>
      </c>
    </row>
    <row r="310" spans="1:78" x14ac:dyDescent="0.25">
      <c r="A310">
        <v>43085</v>
      </c>
      <c r="B310">
        <v>1</v>
      </c>
      <c r="C310">
        <v>2004</v>
      </c>
      <c r="D310" s="1">
        <v>45961.768136574072</v>
      </c>
      <c r="E310">
        <v>5</v>
      </c>
      <c r="F310">
        <v>5</v>
      </c>
      <c r="G310">
        <v>2</v>
      </c>
      <c r="H310">
        <v>4</v>
      </c>
      <c r="I310">
        <v>5</v>
      </c>
      <c r="J310">
        <v>4</v>
      </c>
      <c r="K310">
        <v>5</v>
      </c>
      <c r="L310">
        <v>4</v>
      </c>
      <c r="M310">
        <v>2</v>
      </c>
      <c r="N310">
        <v>5</v>
      </c>
      <c r="O310">
        <v>5</v>
      </c>
      <c r="P310">
        <v>5</v>
      </c>
      <c r="Q310">
        <v>5</v>
      </c>
      <c r="R310">
        <v>4</v>
      </c>
      <c r="S310">
        <v>5</v>
      </c>
      <c r="T310">
        <v>2</v>
      </c>
      <c r="U310">
        <v>5</v>
      </c>
      <c r="V310">
        <v>5</v>
      </c>
      <c r="W310">
        <v>2</v>
      </c>
      <c r="X310">
        <v>1</v>
      </c>
      <c r="Y310">
        <v>2</v>
      </c>
      <c r="Z310">
        <v>3</v>
      </c>
      <c r="AA310">
        <v>6</v>
      </c>
      <c r="AB310">
        <v>7</v>
      </c>
      <c r="AC310">
        <v>5</v>
      </c>
      <c r="AD310">
        <v>4</v>
      </c>
      <c r="AE310">
        <v>3</v>
      </c>
      <c r="AF310">
        <v>5</v>
      </c>
      <c r="AG310">
        <v>5</v>
      </c>
      <c r="AH310">
        <v>5</v>
      </c>
      <c r="AI310">
        <v>4</v>
      </c>
      <c r="AJ310">
        <v>6</v>
      </c>
      <c r="AK310">
        <v>3</v>
      </c>
      <c r="AL310">
        <v>4</v>
      </c>
      <c r="AM310">
        <v>3</v>
      </c>
      <c r="AN310">
        <v>8</v>
      </c>
      <c r="AO310">
        <v>3</v>
      </c>
      <c r="AP310">
        <v>6</v>
      </c>
      <c r="AQ310">
        <v>5</v>
      </c>
      <c r="AR310">
        <v>6</v>
      </c>
      <c r="AS310">
        <v>9</v>
      </c>
      <c r="AT310">
        <v>12</v>
      </c>
      <c r="AU310">
        <v>19</v>
      </c>
      <c r="AV310">
        <v>13</v>
      </c>
      <c r="AW310">
        <v>8</v>
      </c>
      <c r="AX310">
        <v>4</v>
      </c>
      <c r="AY310">
        <v>10</v>
      </c>
      <c r="AZ310">
        <v>20</v>
      </c>
      <c r="BA310">
        <v>7</v>
      </c>
      <c r="BB310">
        <v>18</v>
      </c>
      <c r="BC310">
        <v>1</v>
      </c>
      <c r="BD310">
        <v>15</v>
      </c>
      <c r="BE310">
        <v>5</v>
      </c>
      <c r="BF310">
        <v>6</v>
      </c>
      <c r="BG310">
        <v>11</v>
      </c>
      <c r="BH310">
        <v>16</v>
      </c>
      <c r="BI310">
        <v>2</v>
      </c>
      <c r="BJ310">
        <v>3</v>
      </c>
      <c r="BK310">
        <v>9</v>
      </c>
      <c r="BL310">
        <v>14</v>
      </c>
      <c r="BM310">
        <v>17</v>
      </c>
      <c r="BN310">
        <v>61</v>
      </c>
      <c r="BO310">
        <f t="shared" si="21"/>
        <v>77</v>
      </c>
      <c r="BX310">
        <f t="shared" si="25"/>
        <v>0.93161383172432033</v>
      </c>
      <c r="BY310">
        <f t="shared" si="24"/>
        <v>7</v>
      </c>
      <c r="BZ310">
        <f t="shared" si="26"/>
        <v>79.7</v>
      </c>
    </row>
    <row r="311" spans="1:78" x14ac:dyDescent="0.25">
      <c r="A311">
        <v>46295</v>
      </c>
      <c r="B311">
        <v>1</v>
      </c>
      <c r="C311">
        <v>2003</v>
      </c>
      <c r="D311" s="1">
        <v>45972.944120370368</v>
      </c>
      <c r="E311" t="s">
        <v>66</v>
      </c>
      <c r="F311">
        <v>4</v>
      </c>
      <c r="G311">
        <v>4</v>
      </c>
      <c r="H311">
        <v>4</v>
      </c>
      <c r="I311">
        <v>5</v>
      </c>
      <c r="J311">
        <v>3</v>
      </c>
      <c r="K311">
        <v>4</v>
      </c>
      <c r="L311">
        <v>2</v>
      </c>
      <c r="M311">
        <v>4</v>
      </c>
      <c r="N311">
        <v>5</v>
      </c>
      <c r="O311">
        <v>5</v>
      </c>
      <c r="P311">
        <v>5</v>
      </c>
      <c r="Q311">
        <v>5</v>
      </c>
      <c r="R311">
        <v>3</v>
      </c>
      <c r="S311">
        <v>4</v>
      </c>
      <c r="T311">
        <v>2</v>
      </c>
      <c r="U311">
        <v>2</v>
      </c>
      <c r="V311">
        <v>5</v>
      </c>
      <c r="W311">
        <v>4</v>
      </c>
      <c r="X311">
        <v>3</v>
      </c>
      <c r="Y311">
        <v>4</v>
      </c>
      <c r="Z311">
        <v>3</v>
      </c>
      <c r="AA311">
        <v>3</v>
      </c>
      <c r="AB311">
        <v>7</v>
      </c>
      <c r="AC311">
        <v>2</v>
      </c>
      <c r="AD311">
        <v>4</v>
      </c>
      <c r="AE311">
        <v>5</v>
      </c>
      <c r="AF311">
        <v>6</v>
      </c>
      <c r="AG311">
        <v>4</v>
      </c>
      <c r="AH311">
        <v>3</v>
      </c>
      <c r="AI311">
        <v>3</v>
      </c>
      <c r="AJ311">
        <v>4</v>
      </c>
      <c r="AK311">
        <v>3</v>
      </c>
      <c r="AL311">
        <v>5</v>
      </c>
      <c r="AM311">
        <v>2</v>
      </c>
      <c r="AN311">
        <v>4</v>
      </c>
      <c r="AO311">
        <v>4</v>
      </c>
      <c r="AP311">
        <v>6</v>
      </c>
      <c r="AQ311">
        <v>4</v>
      </c>
      <c r="AR311">
        <v>5</v>
      </c>
      <c r="AS311">
        <v>8</v>
      </c>
      <c r="AT311">
        <v>8</v>
      </c>
      <c r="AU311">
        <v>16</v>
      </c>
      <c r="AV311">
        <v>11</v>
      </c>
      <c r="AW311">
        <v>18</v>
      </c>
      <c r="AX311">
        <v>4</v>
      </c>
      <c r="AY311">
        <v>17</v>
      </c>
      <c r="AZ311">
        <v>5</v>
      </c>
      <c r="BA311">
        <v>7</v>
      </c>
      <c r="BB311">
        <v>19</v>
      </c>
      <c r="BC311">
        <v>15</v>
      </c>
      <c r="BD311">
        <v>10</v>
      </c>
      <c r="BE311">
        <v>9</v>
      </c>
      <c r="BF311">
        <v>13</v>
      </c>
      <c r="BG311">
        <v>14</v>
      </c>
      <c r="BH311">
        <v>12</v>
      </c>
      <c r="BI311">
        <v>3</v>
      </c>
      <c r="BJ311">
        <v>2</v>
      </c>
      <c r="BK311">
        <v>6</v>
      </c>
      <c r="BL311">
        <v>20</v>
      </c>
      <c r="BM311">
        <v>1</v>
      </c>
      <c r="BN311">
        <v>59</v>
      </c>
      <c r="BO311">
        <f t="shared" si="21"/>
        <v>77</v>
      </c>
      <c r="BX311">
        <f t="shared" si="25"/>
        <v>0.93161383172432033</v>
      </c>
      <c r="BY311">
        <f t="shared" si="24"/>
        <v>7</v>
      </c>
      <c r="BZ311">
        <f t="shared" si="26"/>
        <v>79.7</v>
      </c>
    </row>
    <row r="312" spans="1:78" x14ac:dyDescent="0.25">
      <c r="A312">
        <v>46648</v>
      </c>
      <c r="B312">
        <v>1</v>
      </c>
      <c r="C312">
        <v>2000</v>
      </c>
      <c r="D312" s="1">
        <v>45975.746759259258</v>
      </c>
      <c r="E312" t="s">
        <v>66</v>
      </c>
      <c r="F312">
        <v>5</v>
      </c>
      <c r="G312">
        <v>5</v>
      </c>
      <c r="H312">
        <v>5</v>
      </c>
      <c r="I312">
        <v>5</v>
      </c>
      <c r="J312">
        <v>4</v>
      </c>
      <c r="K312">
        <v>3</v>
      </c>
      <c r="L312">
        <v>4</v>
      </c>
      <c r="M312">
        <v>5</v>
      </c>
      <c r="N312">
        <v>2</v>
      </c>
      <c r="O312">
        <v>4</v>
      </c>
      <c r="P312">
        <v>4</v>
      </c>
      <c r="Q312">
        <v>5</v>
      </c>
      <c r="R312">
        <v>4</v>
      </c>
      <c r="S312">
        <v>5</v>
      </c>
      <c r="T312">
        <v>2</v>
      </c>
      <c r="U312">
        <v>2</v>
      </c>
      <c r="V312">
        <v>5</v>
      </c>
      <c r="W312">
        <v>2</v>
      </c>
      <c r="X312">
        <v>3</v>
      </c>
      <c r="Y312">
        <v>3</v>
      </c>
      <c r="Z312">
        <v>4</v>
      </c>
      <c r="AA312">
        <v>3</v>
      </c>
      <c r="AB312">
        <v>3</v>
      </c>
      <c r="AC312">
        <v>4</v>
      </c>
      <c r="AD312">
        <v>6</v>
      </c>
      <c r="AE312">
        <v>2</v>
      </c>
      <c r="AF312">
        <v>12</v>
      </c>
      <c r="AG312">
        <v>2</v>
      </c>
      <c r="AH312">
        <v>7</v>
      </c>
      <c r="AI312">
        <v>4</v>
      </c>
      <c r="AJ312">
        <v>6</v>
      </c>
      <c r="AK312">
        <v>5</v>
      </c>
      <c r="AL312">
        <v>8</v>
      </c>
      <c r="AM312">
        <v>1</v>
      </c>
      <c r="AN312">
        <v>6</v>
      </c>
      <c r="AO312">
        <v>4</v>
      </c>
      <c r="AP312">
        <v>4</v>
      </c>
      <c r="AQ312">
        <v>5</v>
      </c>
      <c r="AR312">
        <v>6</v>
      </c>
      <c r="AS312">
        <v>5</v>
      </c>
      <c r="AT312">
        <v>7</v>
      </c>
      <c r="AU312">
        <v>20</v>
      </c>
      <c r="AV312">
        <v>4</v>
      </c>
      <c r="AW312">
        <v>2</v>
      </c>
      <c r="AX312">
        <v>3</v>
      </c>
      <c r="AY312">
        <v>6</v>
      </c>
      <c r="AZ312">
        <v>15</v>
      </c>
      <c r="BA312">
        <v>16</v>
      </c>
      <c r="BB312">
        <v>13</v>
      </c>
      <c r="BC312">
        <v>10</v>
      </c>
      <c r="BD312">
        <v>12</v>
      </c>
      <c r="BE312">
        <v>5</v>
      </c>
      <c r="BF312">
        <v>8</v>
      </c>
      <c r="BG312">
        <v>9</v>
      </c>
      <c r="BH312">
        <v>19</v>
      </c>
      <c r="BI312">
        <v>18</v>
      </c>
      <c r="BJ312">
        <v>11</v>
      </c>
      <c r="BK312">
        <v>1</v>
      </c>
      <c r="BL312">
        <v>17</v>
      </c>
      <c r="BM312">
        <v>14</v>
      </c>
      <c r="BN312">
        <v>54</v>
      </c>
      <c r="BO312">
        <f t="shared" si="21"/>
        <v>77</v>
      </c>
      <c r="BX312">
        <f t="shared" si="25"/>
        <v>0.93161383172432033</v>
      </c>
      <c r="BY312">
        <f t="shared" si="24"/>
        <v>7</v>
      </c>
      <c r="BZ312">
        <f t="shared" si="26"/>
        <v>79.7</v>
      </c>
    </row>
    <row r="313" spans="1:78" x14ac:dyDescent="0.25">
      <c r="A313">
        <v>46324</v>
      </c>
      <c r="B313">
        <v>1</v>
      </c>
      <c r="C313">
        <v>2006</v>
      </c>
      <c r="D313" s="1">
        <v>45972.94431712963</v>
      </c>
      <c r="E313" t="s">
        <v>89</v>
      </c>
      <c r="F313">
        <v>5</v>
      </c>
      <c r="G313">
        <v>5</v>
      </c>
      <c r="H313">
        <v>2</v>
      </c>
      <c r="I313">
        <v>4</v>
      </c>
      <c r="J313">
        <v>4</v>
      </c>
      <c r="K313">
        <v>4</v>
      </c>
      <c r="L313">
        <v>5</v>
      </c>
      <c r="M313">
        <v>4</v>
      </c>
      <c r="N313">
        <v>4</v>
      </c>
      <c r="O313">
        <v>5</v>
      </c>
      <c r="P313">
        <v>5</v>
      </c>
      <c r="Q313">
        <v>4</v>
      </c>
      <c r="R313">
        <v>4</v>
      </c>
      <c r="S313">
        <v>2</v>
      </c>
      <c r="T313">
        <v>4</v>
      </c>
      <c r="U313">
        <v>3</v>
      </c>
      <c r="V313">
        <v>5</v>
      </c>
      <c r="W313">
        <v>4</v>
      </c>
      <c r="X313">
        <v>3</v>
      </c>
      <c r="Y313">
        <v>2</v>
      </c>
      <c r="Z313">
        <v>3</v>
      </c>
      <c r="AA313">
        <v>6</v>
      </c>
      <c r="AB313">
        <v>4</v>
      </c>
      <c r="AC313">
        <v>3</v>
      </c>
      <c r="AD313">
        <v>6</v>
      </c>
      <c r="AE313">
        <v>4</v>
      </c>
      <c r="AF313">
        <v>3</v>
      </c>
      <c r="AG313">
        <v>7</v>
      </c>
      <c r="AH313">
        <v>5</v>
      </c>
      <c r="AI313">
        <v>2</v>
      </c>
      <c r="AJ313">
        <v>5</v>
      </c>
      <c r="AK313">
        <v>4</v>
      </c>
      <c r="AL313">
        <v>3</v>
      </c>
      <c r="AM313">
        <v>7</v>
      </c>
      <c r="AN313">
        <v>9</v>
      </c>
      <c r="AO313">
        <v>3</v>
      </c>
      <c r="AP313">
        <v>7</v>
      </c>
      <c r="AQ313">
        <v>5</v>
      </c>
      <c r="AR313">
        <v>4</v>
      </c>
      <c r="AS313">
        <v>11</v>
      </c>
      <c r="AT313">
        <v>8</v>
      </c>
      <c r="AU313">
        <v>3</v>
      </c>
      <c r="AV313">
        <v>15</v>
      </c>
      <c r="AW313">
        <v>11</v>
      </c>
      <c r="AX313">
        <v>20</v>
      </c>
      <c r="AY313">
        <v>7</v>
      </c>
      <c r="AZ313">
        <v>12</v>
      </c>
      <c r="BA313">
        <v>2</v>
      </c>
      <c r="BB313">
        <v>16</v>
      </c>
      <c r="BC313">
        <v>17</v>
      </c>
      <c r="BD313">
        <v>14</v>
      </c>
      <c r="BE313">
        <v>18</v>
      </c>
      <c r="BF313">
        <v>9</v>
      </c>
      <c r="BG313">
        <v>1</v>
      </c>
      <c r="BH313">
        <v>10</v>
      </c>
      <c r="BI313">
        <v>19</v>
      </c>
      <c r="BJ313">
        <v>5</v>
      </c>
      <c r="BK313">
        <v>4</v>
      </c>
      <c r="BL313">
        <v>6</v>
      </c>
      <c r="BM313">
        <v>13</v>
      </c>
      <c r="BN313">
        <v>59</v>
      </c>
      <c r="BO313">
        <f t="shared" si="21"/>
        <v>78</v>
      </c>
      <c r="BX313">
        <f t="shared" si="25"/>
        <v>0.98275847212397804</v>
      </c>
      <c r="BY313">
        <f t="shared" si="24"/>
        <v>7</v>
      </c>
      <c r="BZ313">
        <f t="shared" si="26"/>
        <v>81.8</v>
      </c>
    </row>
    <row r="314" spans="1:78" x14ac:dyDescent="0.25">
      <c r="A314">
        <v>46354</v>
      </c>
      <c r="B314">
        <v>1</v>
      </c>
      <c r="C314">
        <v>1997</v>
      </c>
      <c r="D314" s="1">
        <v>45972.944513888891</v>
      </c>
      <c r="E314" t="s">
        <v>176</v>
      </c>
      <c r="F314">
        <v>4</v>
      </c>
      <c r="G314">
        <v>4</v>
      </c>
      <c r="H314">
        <v>4</v>
      </c>
      <c r="I314">
        <v>4</v>
      </c>
      <c r="J314">
        <v>4</v>
      </c>
      <c r="K314">
        <v>5</v>
      </c>
      <c r="L314">
        <v>5</v>
      </c>
      <c r="M314">
        <v>4</v>
      </c>
      <c r="N314">
        <v>4</v>
      </c>
      <c r="O314">
        <v>4</v>
      </c>
      <c r="P314">
        <v>3</v>
      </c>
      <c r="Q314">
        <v>4</v>
      </c>
      <c r="R314">
        <v>3</v>
      </c>
      <c r="S314">
        <v>4</v>
      </c>
      <c r="T314">
        <v>2</v>
      </c>
      <c r="U314">
        <v>4</v>
      </c>
      <c r="V314">
        <v>5</v>
      </c>
      <c r="W314">
        <v>2</v>
      </c>
      <c r="X314">
        <v>5</v>
      </c>
      <c r="Y314">
        <v>4</v>
      </c>
      <c r="Z314">
        <v>6</v>
      </c>
      <c r="AA314">
        <v>5</v>
      </c>
      <c r="AB314">
        <v>5</v>
      </c>
      <c r="AC314">
        <v>4</v>
      </c>
      <c r="AD314">
        <v>2</v>
      </c>
      <c r="AE314">
        <v>2</v>
      </c>
      <c r="AF314">
        <v>3</v>
      </c>
      <c r="AG314">
        <v>4</v>
      </c>
      <c r="AH314">
        <v>4</v>
      </c>
      <c r="AI314">
        <v>6</v>
      </c>
      <c r="AJ314">
        <v>6</v>
      </c>
      <c r="AK314">
        <v>4</v>
      </c>
      <c r="AL314">
        <v>3</v>
      </c>
      <c r="AM314">
        <v>3</v>
      </c>
      <c r="AN314">
        <v>6</v>
      </c>
      <c r="AO314">
        <v>3</v>
      </c>
      <c r="AP314">
        <v>5</v>
      </c>
      <c r="AQ314">
        <v>5</v>
      </c>
      <c r="AR314">
        <v>11</v>
      </c>
      <c r="AS314">
        <v>7</v>
      </c>
      <c r="AT314">
        <v>17</v>
      </c>
      <c r="AU314">
        <v>18</v>
      </c>
      <c r="AV314">
        <v>20</v>
      </c>
      <c r="AW314">
        <v>4</v>
      </c>
      <c r="AX314">
        <v>19</v>
      </c>
      <c r="AY314">
        <v>3</v>
      </c>
      <c r="AZ314">
        <v>14</v>
      </c>
      <c r="BA314">
        <v>9</v>
      </c>
      <c r="BB314">
        <v>12</v>
      </c>
      <c r="BC314">
        <v>1</v>
      </c>
      <c r="BD314">
        <v>11</v>
      </c>
      <c r="BE314">
        <v>15</v>
      </c>
      <c r="BF314">
        <v>16</v>
      </c>
      <c r="BG314">
        <v>10</v>
      </c>
      <c r="BH314">
        <v>5</v>
      </c>
      <c r="BI314">
        <v>13</v>
      </c>
      <c r="BJ314">
        <v>7</v>
      </c>
      <c r="BK314">
        <v>6</v>
      </c>
      <c r="BL314">
        <v>8</v>
      </c>
      <c r="BM314">
        <v>2</v>
      </c>
      <c r="BN314">
        <v>53</v>
      </c>
      <c r="BO314">
        <f t="shared" si="21"/>
        <v>78</v>
      </c>
      <c r="BX314">
        <f t="shared" si="25"/>
        <v>0.98275847212397804</v>
      </c>
      <c r="BY314">
        <f t="shared" si="24"/>
        <v>7</v>
      </c>
      <c r="BZ314">
        <f t="shared" si="26"/>
        <v>81.8</v>
      </c>
    </row>
    <row r="315" spans="1:78" x14ac:dyDescent="0.25">
      <c r="A315">
        <v>41913</v>
      </c>
      <c r="B315">
        <v>1</v>
      </c>
      <c r="C315">
        <v>1996</v>
      </c>
      <c r="D315" s="1">
        <v>45959.847928240742</v>
      </c>
      <c r="E315" t="s">
        <v>66</v>
      </c>
      <c r="F315">
        <v>4</v>
      </c>
      <c r="G315">
        <v>4</v>
      </c>
      <c r="H315">
        <v>5</v>
      </c>
      <c r="I315">
        <v>5</v>
      </c>
      <c r="J315">
        <v>4</v>
      </c>
      <c r="K315">
        <v>4</v>
      </c>
      <c r="L315">
        <v>4</v>
      </c>
      <c r="M315">
        <v>4</v>
      </c>
      <c r="N315">
        <v>4</v>
      </c>
      <c r="O315">
        <v>4</v>
      </c>
      <c r="P315">
        <v>4</v>
      </c>
      <c r="Q315">
        <v>4</v>
      </c>
      <c r="R315">
        <v>4</v>
      </c>
      <c r="S315">
        <v>5</v>
      </c>
      <c r="T315">
        <v>2</v>
      </c>
      <c r="U315">
        <v>3</v>
      </c>
      <c r="V315">
        <v>5</v>
      </c>
      <c r="W315">
        <v>3</v>
      </c>
      <c r="X315">
        <v>4</v>
      </c>
      <c r="Y315">
        <v>3</v>
      </c>
      <c r="Z315">
        <v>4</v>
      </c>
      <c r="AA315">
        <v>4</v>
      </c>
      <c r="AB315">
        <v>5</v>
      </c>
      <c r="AC315">
        <v>3</v>
      </c>
      <c r="AD315">
        <v>8</v>
      </c>
      <c r="AE315">
        <v>2</v>
      </c>
      <c r="AF315">
        <v>6</v>
      </c>
      <c r="AG315">
        <v>2</v>
      </c>
      <c r="AH315">
        <v>3</v>
      </c>
      <c r="AI315">
        <v>3</v>
      </c>
      <c r="AJ315">
        <v>6</v>
      </c>
      <c r="AK315">
        <v>4</v>
      </c>
      <c r="AL315">
        <v>7</v>
      </c>
      <c r="AM315">
        <v>5</v>
      </c>
      <c r="AN315">
        <v>4</v>
      </c>
      <c r="AO315">
        <v>3</v>
      </c>
      <c r="AP315">
        <v>3</v>
      </c>
      <c r="AQ315">
        <v>4</v>
      </c>
      <c r="AR315">
        <v>5</v>
      </c>
      <c r="AS315">
        <v>7</v>
      </c>
      <c r="AT315">
        <v>11</v>
      </c>
      <c r="AU315">
        <v>7</v>
      </c>
      <c r="AV315">
        <v>3</v>
      </c>
      <c r="AW315">
        <v>4</v>
      </c>
      <c r="AX315">
        <v>13</v>
      </c>
      <c r="AY315">
        <v>9</v>
      </c>
      <c r="AZ315">
        <v>15</v>
      </c>
      <c r="BA315">
        <v>18</v>
      </c>
      <c r="BB315">
        <v>19</v>
      </c>
      <c r="BC315">
        <v>8</v>
      </c>
      <c r="BD315">
        <v>12</v>
      </c>
      <c r="BE315">
        <v>17</v>
      </c>
      <c r="BF315">
        <v>6</v>
      </c>
      <c r="BG315">
        <v>1</v>
      </c>
      <c r="BH315">
        <v>10</v>
      </c>
      <c r="BI315">
        <v>16</v>
      </c>
      <c r="BJ315">
        <v>14</v>
      </c>
      <c r="BK315">
        <v>5</v>
      </c>
      <c r="BL315">
        <v>2</v>
      </c>
      <c r="BM315">
        <v>20</v>
      </c>
      <c r="BN315">
        <v>50</v>
      </c>
      <c r="BO315">
        <f t="shared" si="21"/>
        <v>79</v>
      </c>
      <c r="BX315">
        <f t="shared" si="25"/>
        <v>1.0339031125236358</v>
      </c>
      <c r="BY315">
        <f t="shared" si="24"/>
        <v>7</v>
      </c>
      <c r="BZ315">
        <f t="shared" si="26"/>
        <v>83.2</v>
      </c>
    </row>
    <row r="316" spans="1:78" x14ac:dyDescent="0.25">
      <c r="A316">
        <v>46235</v>
      </c>
      <c r="B316">
        <v>1</v>
      </c>
      <c r="C316">
        <v>1974</v>
      </c>
      <c r="D316" s="1">
        <v>45972.788935185185</v>
      </c>
      <c r="E316" t="s">
        <v>66</v>
      </c>
      <c r="F316">
        <v>4</v>
      </c>
      <c r="G316">
        <v>5</v>
      </c>
      <c r="H316">
        <v>5</v>
      </c>
      <c r="I316">
        <v>5</v>
      </c>
      <c r="J316">
        <v>4</v>
      </c>
      <c r="K316">
        <v>4</v>
      </c>
      <c r="L316">
        <v>4</v>
      </c>
      <c r="M316">
        <v>4</v>
      </c>
      <c r="N316">
        <v>4</v>
      </c>
      <c r="O316">
        <v>3</v>
      </c>
      <c r="P316">
        <v>4</v>
      </c>
      <c r="Q316">
        <v>5</v>
      </c>
      <c r="R316">
        <v>4</v>
      </c>
      <c r="S316">
        <v>4</v>
      </c>
      <c r="T316">
        <v>4</v>
      </c>
      <c r="U316">
        <v>3</v>
      </c>
      <c r="V316">
        <v>3</v>
      </c>
      <c r="W316">
        <v>3</v>
      </c>
      <c r="X316">
        <v>4</v>
      </c>
      <c r="Y316">
        <v>3</v>
      </c>
      <c r="Z316">
        <v>13</v>
      </c>
      <c r="AA316">
        <v>4</v>
      </c>
      <c r="AB316">
        <v>4</v>
      </c>
      <c r="AC316">
        <v>4</v>
      </c>
      <c r="AD316">
        <v>2</v>
      </c>
      <c r="AE316">
        <v>7</v>
      </c>
      <c r="AF316">
        <v>3</v>
      </c>
      <c r="AG316">
        <v>2</v>
      </c>
      <c r="AH316">
        <v>4</v>
      </c>
      <c r="AI316">
        <v>8</v>
      </c>
      <c r="AJ316">
        <v>9</v>
      </c>
      <c r="AK316">
        <v>5</v>
      </c>
      <c r="AL316">
        <v>2</v>
      </c>
      <c r="AM316">
        <v>15</v>
      </c>
      <c r="AN316">
        <v>86</v>
      </c>
      <c r="AO316">
        <v>3</v>
      </c>
      <c r="AP316">
        <v>4</v>
      </c>
      <c r="AQ316">
        <v>3</v>
      </c>
      <c r="AR316">
        <v>3</v>
      </c>
      <c r="AS316">
        <v>4</v>
      </c>
      <c r="AT316">
        <v>19</v>
      </c>
      <c r="AU316">
        <v>8</v>
      </c>
      <c r="AV316">
        <v>12</v>
      </c>
      <c r="AW316">
        <v>10</v>
      </c>
      <c r="AX316">
        <v>14</v>
      </c>
      <c r="AY316">
        <v>4</v>
      </c>
      <c r="AZ316">
        <v>5</v>
      </c>
      <c r="BA316">
        <v>7</v>
      </c>
      <c r="BB316">
        <v>18</v>
      </c>
      <c r="BC316">
        <v>15</v>
      </c>
      <c r="BD316">
        <v>11</v>
      </c>
      <c r="BE316">
        <v>3</v>
      </c>
      <c r="BF316">
        <v>16</v>
      </c>
      <c r="BG316">
        <v>6</v>
      </c>
      <c r="BH316">
        <v>1</v>
      </c>
      <c r="BI316">
        <v>17</v>
      </c>
      <c r="BJ316">
        <v>9</v>
      </c>
      <c r="BK316">
        <v>13</v>
      </c>
      <c r="BL316">
        <v>2</v>
      </c>
      <c r="BM316">
        <v>20</v>
      </c>
      <c r="BN316">
        <v>56</v>
      </c>
      <c r="BO316">
        <f t="shared" si="21"/>
        <v>79</v>
      </c>
      <c r="BX316">
        <f t="shared" si="25"/>
        <v>1.0339031125236358</v>
      </c>
      <c r="BY316">
        <f t="shared" si="24"/>
        <v>7</v>
      </c>
      <c r="BZ316">
        <f t="shared" si="26"/>
        <v>83.2</v>
      </c>
    </row>
    <row r="317" spans="1:78" x14ac:dyDescent="0.25">
      <c r="A317">
        <v>46294</v>
      </c>
      <c r="B317">
        <v>1</v>
      </c>
      <c r="C317">
        <v>2007</v>
      </c>
      <c r="D317" s="1">
        <v>45972.944155092591</v>
      </c>
      <c r="E317" t="s">
        <v>72</v>
      </c>
      <c r="F317">
        <v>4</v>
      </c>
      <c r="G317">
        <v>5</v>
      </c>
      <c r="H317">
        <v>2</v>
      </c>
      <c r="I317">
        <v>5</v>
      </c>
      <c r="J317">
        <v>4</v>
      </c>
      <c r="K317">
        <v>4</v>
      </c>
      <c r="L317">
        <v>4</v>
      </c>
      <c r="M317">
        <v>4</v>
      </c>
      <c r="N317">
        <v>2</v>
      </c>
      <c r="O317">
        <v>4</v>
      </c>
      <c r="P317">
        <v>4</v>
      </c>
      <c r="Q317">
        <v>4</v>
      </c>
      <c r="R317">
        <v>4</v>
      </c>
      <c r="S317">
        <v>5</v>
      </c>
      <c r="T317">
        <v>4</v>
      </c>
      <c r="U317">
        <v>2</v>
      </c>
      <c r="V317">
        <v>5</v>
      </c>
      <c r="W317">
        <v>5</v>
      </c>
      <c r="X317">
        <v>4</v>
      </c>
      <c r="Y317">
        <v>4</v>
      </c>
      <c r="Z317">
        <v>4</v>
      </c>
      <c r="AA317">
        <v>4</v>
      </c>
      <c r="AB317">
        <v>6</v>
      </c>
      <c r="AC317">
        <v>2</v>
      </c>
      <c r="AD317">
        <v>3</v>
      </c>
      <c r="AE317">
        <v>2</v>
      </c>
      <c r="AF317">
        <v>3</v>
      </c>
      <c r="AG317">
        <v>3</v>
      </c>
      <c r="AH317">
        <v>8</v>
      </c>
      <c r="AI317">
        <v>3</v>
      </c>
      <c r="AJ317">
        <v>22</v>
      </c>
      <c r="AK317">
        <v>3</v>
      </c>
      <c r="AL317">
        <v>10</v>
      </c>
      <c r="AM317">
        <v>3</v>
      </c>
      <c r="AN317">
        <v>7</v>
      </c>
      <c r="AO317">
        <v>2</v>
      </c>
      <c r="AP317">
        <v>4</v>
      </c>
      <c r="AQ317">
        <v>3</v>
      </c>
      <c r="AR317">
        <v>4</v>
      </c>
      <c r="AS317">
        <v>2</v>
      </c>
      <c r="AT317">
        <v>9</v>
      </c>
      <c r="AU317">
        <v>11</v>
      </c>
      <c r="AV317">
        <v>18</v>
      </c>
      <c r="AW317">
        <v>20</v>
      </c>
      <c r="AX317">
        <v>15</v>
      </c>
      <c r="AY317">
        <v>7</v>
      </c>
      <c r="AZ317">
        <v>13</v>
      </c>
      <c r="BA317">
        <v>4</v>
      </c>
      <c r="BB317">
        <v>6</v>
      </c>
      <c r="BC317">
        <v>19</v>
      </c>
      <c r="BD317">
        <v>1</v>
      </c>
      <c r="BE317">
        <v>14</v>
      </c>
      <c r="BF317">
        <v>5</v>
      </c>
      <c r="BG317">
        <v>8</v>
      </c>
      <c r="BH317">
        <v>3</v>
      </c>
      <c r="BI317">
        <v>12</v>
      </c>
      <c r="BJ317">
        <v>16</v>
      </c>
      <c r="BK317">
        <v>10</v>
      </c>
      <c r="BL317">
        <v>17</v>
      </c>
      <c r="BM317">
        <v>2</v>
      </c>
      <c r="BN317">
        <v>60</v>
      </c>
      <c r="BO317">
        <f t="shared" si="21"/>
        <v>79</v>
      </c>
      <c r="BX317">
        <f t="shared" si="25"/>
        <v>1.0339031125236358</v>
      </c>
      <c r="BY317">
        <f t="shared" si="24"/>
        <v>7</v>
      </c>
      <c r="BZ317">
        <f t="shared" si="26"/>
        <v>83.2</v>
      </c>
    </row>
    <row r="318" spans="1:78" x14ac:dyDescent="0.25">
      <c r="A318">
        <v>46227</v>
      </c>
      <c r="B318">
        <v>1</v>
      </c>
      <c r="C318">
        <v>1967</v>
      </c>
      <c r="D318" s="1">
        <v>45972.778645833336</v>
      </c>
      <c r="E318" t="s">
        <v>66</v>
      </c>
      <c r="F318">
        <v>4</v>
      </c>
      <c r="G318">
        <v>4</v>
      </c>
      <c r="H318">
        <v>5</v>
      </c>
      <c r="I318">
        <v>5</v>
      </c>
      <c r="J318">
        <v>4</v>
      </c>
      <c r="K318">
        <v>4</v>
      </c>
      <c r="L318">
        <v>4</v>
      </c>
      <c r="M318">
        <v>4</v>
      </c>
      <c r="N318">
        <v>5</v>
      </c>
      <c r="O318">
        <v>4</v>
      </c>
      <c r="P318">
        <v>5</v>
      </c>
      <c r="Q318">
        <v>5</v>
      </c>
      <c r="R318">
        <v>4</v>
      </c>
      <c r="S318">
        <v>5</v>
      </c>
      <c r="T318">
        <v>2</v>
      </c>
      <c r="U318">
        <v>3</v>
      </c>
      <c r="V318">
        <v>4</v>
      </c>
      <c r="W318">
        <v>1</v>
      </c>
      <c r="X318">
        <v>4</v>
      </c>
      <c r="Y318">
        <v>4</v>
      </c>
      <c r="Z318">
        <v>8</v>
      </c>
      <c r="AA318">
        <v>7</v>
      </c>
      <c r="AB318">
        <v>10</v>
      </c>
      <c r="AC318">
        <v>12</v>
      </c>
      <c r="AD318">
        <v>8</v>
      </c>
      <c r="AE318">
        <v>5</v>
      </c>
      <c r="AF318">
        <v>4</v>
      </c>
      <c r="AG318">
        <v>4</v>
      </c>
      <c r="AH318">
        <v>11</v>
      </c>
      <c r="AI318">
        <v>6</v>
      </c>
      <c r="AJ318">
        <v>7</v>
      </c>
      <c r="AK318">
        <v>12</v>
      </c>
      <c r="AL318">
        <v>16</v>
      </c>
      <c r="AM318">
        <v>6</v>
      </c>
      <c r="AN318">
        <v>9</v>
      </c>
      <c r="AO318">
        <v>7</v>
      </c>
      <c r="AP318">
        <v>8</v>
      </c>
      <c r="AQ318">
        <v>8</v>
      </c>
      <c r="AR318">
        <v>5</v>
      </c>
      <c r="AS318">
        <v>6</v>
      </c>
      <c r="AT318">
        <v>19</v>
      </c>
      <c r="AU318">
        <v>6</v>
      </c>
      <c r="AV318">
        <v>9</v>
      </c>
      <c r="AW318">
        <v>1</v>
      </c>
      <c r="AX318">
        <v>3</v>
      </c>
      <c r="AY318">
        <v>11</v>
      </c>
      <c r="AZ318">
        <v>16</v>
      </c>
      <c r="BA318">
        <v>14</v>
      </c>
      <c r="BB318">
        <v>18</v>
      </c>
      <c r="BC318">
        <v>13</v>
      </c>
      <c r="BD318">
        <v>4</v>
      </c>
      <c r="BE318">
        <v>2</v>
      </c>
      <c r="BF318">
        <v>15</v>
      </c>
      <c r="BG318">
        <v>7</v>
      </c>
      <c r="BH318">
        <v>10</v>
      </c>
      <c r="BI318">
        <v>5</v>
      </c>
      <c r="BJ318">
        <v>12</v>
      </c>
      <c r="BK318">
        <v>8</v>
      </c>
      <c r="BL318">
        <v>20</v>
      </c>
      <c r="BM318">
        <v>17</v>
      </c>
      <c r="BN318">
        <v>44</v>
      </c>
      <c r="BO318">
        <f t="shared" si="21"/>
        <v>80</v>
      </c>
      <c r="BX318">
        <f t="shared" si="25"/>
        <v>1.0850477529232934</v>
      </c>
      <c r="BY318">
        <f t="shared" si="24"/>
        <v>7</v>
      </c>
      <c r="BZ318">
        <f t="shared" si="26"/>
        <v>85.3</v>
      </c>
    </row>
    <row r="319" spans="1:78" x14ac:dyDescent="0.25">
      <c r="A319">
        <v>46229</v>
      </c>
      <c r="B319">
        <v>1</v>
      </c>
      <c r="C319">
        <v>1967</v>
      </c>
      <c r="D319" s="1">
        <v>45972.784594907411</v>
      </c>
      <c r="E319" t="s">
        <v>197</v>
      </c>
      <c r="F319">
        <v>4</v>
      </c>
      <c r="G319">
        <v>5</v>
      </c>
      <c r="H319">
        <v>5</v>
      </c>
      <c r="I319">
        <v>5</v>
      </c>
      <c r="J319">
        <v>4</v>
      </c>
      <c r="K319">
        <v>4</v>
      </c>
      <c r="L319">
        <v>4</v>
      </c>
      <c r="M319">
        <v>5</v>
      </c>
      <c r="N319">
        <v>4</v>
      </c>
      <c r="O319">
        <v>4</v>
      </c>
      <c r="P319">
        <v>4</v>
      </c>
      <c r="Q319">
        <v>4</v>
      </c>
      <c r="R319">
        <v>4</v>
      </c>
      <c r="S319">
        <v>4</v>
      </c>
      <c r="T319">
        <v>2</v>
      </c>
      <c r="U319">
        <v>4</v>
      </c>
      <c r="V319">
        <v>4</v>
      </c>
      <c r="W319">
        <v>2</v>
      </c>
      <c r="X319">
        <v>4</v>
      </c>
      <c r="Y319">
        <v>4</v>
      </c>
      <c r="Z319">
        <v>2</v>
      </c>
      <c r="AA319">
        <v>5</v>
      </c>
      <c r="AB319">
        <v>4</v>
      </c>
      <c r="AC319">
        <v>3</v>
      </c>
      <c r="AD319">
        <v>4</v>
      </c>
      <c r="AE319">
        <v>3</v>
      </c>
      <c r="AF319">
        <v>5</v>
      </c>
      <c r="AG319">
        <v>4</v>
      </c>
      <c r="AH319">
        <v>4</v>
      </c>
      <c r="AI319">
        <v>4</v>
      </c>
      <c r="AJ319">
        <v>4</v>
      </c>
      <c r="AK319">
        <v>4</v>
      </c>
      <c r="AL319">
        <v>5</v>
      </c>
      <c r="AM319">
        <v>3</v>
      </c>
      <c r="AN319">
        <v>5</v>
      </c>
      <c r="AO319">
        <v>6</v>
      </c>
      <c r="AP319">
        <v>9</v>
      </c>
      <c r="AQ319">
        <v>3</v>
      </c>
      <c r="AR319">
        <v>4</v>
      </c>
      <c r="AS319">
        <v>5</v>
      </c>
      <c r="AT319">
        <v>20</v>
      </c>
      <c r="AU319">
        <v>7</v>
      </c>
      <c r="AV319">
        <v>6</v>
      </c>
      <c r="AW319">
        <v>5</v>
      </c>
      <c r="AX319">
        <v>9</v>
      </c>
      <c r="AY319">
        <v>18</v>
      </c>
      <c r="AZ319">
        <v>4</v>
      </c>
      <c r="BA319">
        <v>10</v>
      </c>
      <c r="BB319">
        <v>15</v>
      </c>
      <c r="BC319">
        <v>3</v>
      </c>
      <c r="BD319">
        <v>2</v>
      </c>
      <c r="BE319">
        <v>19</v>
      </c>
      <c r="BF319">
        <v>12</v>
      </c>
      <c r="BG319">
        <v>17</v>
      </c>
      <c r="BH319">
        <v>13</v>
      </c>
      <c r="BI319">
        <v>8</v>
      </c>
      <c r="BJ319">
        <v>1</v>
      </c>
      <c r="BK319">
        <v>14</v>
      </c>
      <c r="BL319">
        <v>16</v>
      </c>
      <c r="BM319">
        <v>11</v>
      </c>
      <c r="BN319">
        <v>47</v>
      </c>
      <c r="BO319">
        <f t="shared" si="21"/>
        <v>80</v>
      </c>
      <c r="BX319">
        <f t="shared" si="25"/>
        <v>1.0850477529232934</v>
      </c>
      <c r="BY319">
        <f t="shared" si="24"/>
        <v>7</v>
      </c>
      <c r="BZ319">
        <f t="shared" si="26"/>
        <v>85.3</v>
      </c>
    </row>
    <row r="320" spans="1:78" x14ac:dyDescent="0.25">
      <c r="A320">
        <v>46195</v>
      </c>
      <c r="B320">
        <v>1</v>
      </c>
      <c r="C320">
        <v>2001</v>
      </c>
      <c r="D320" s="1">
        <v>45972.504571759258</v>
      </c>
      <c r="E320">
        <v>8</v>
      </c>
      <c r="F320">
        <v>5</v>
      </c>
      <c r="G320">
        <v>5</v>
      </c>
      <c r="H320">
        <v>4</v>
      </c>
      <c r="I320">
        <v>5</v>
      </c>
      <c r="J320">
        <v>5</v>
      </c>
      <c r="K320">
        <v>4</v>
      </c>
      <c r="L320">
        <v>5</v>
      </c>
      <c r="M320">
        <v>5</v>
      </c>
      <c r="N320">
        <v>4</v>
      </c>
      <c r="O320">
        <v>4</v>
      </c>
      <c r="P320">
        <v>4</v>
      </c>
      <c r="Q320">
        <v>5</v>
      </c>
      <c r="R320">
        <v>4</v>
      </c>
      <c r="S320">
        <v>4</v>
      </c>
      <c r="T320">
        <v>2</v>
      </c>
      <c r="U320">
        <v>2</v>
      </c>
      <c r="V320">
        <v>5</v>
      </c>
      <c r="W320">
        <v>4</v>
      </c>
      <c r="X320">
        <v>1</v>
      </c>
      <c r="Y320">
        <v>4</v>
      </c>
      <c r="Z320">
        <v>5</v>
      </c>
      <c r="AA320">
        <v>5</v>
      </c>
      <c r="AB320">
        <v>4</v>
      </c>
      <c r="AC320">
        <v>4</v>
      </c>
      <c r="AD320">
        <v>3</v>
      </c>
      <c r="AE320">
        <v>5</v>
      </c>
      <c r="AF320">
        <v>5</v>
      </c>
      <c r="AG320">
        <v>5</v>
      </c>
      <c r="AH320">
        <v>7</v>
      </c>
      <c r="AI320">
        <v>4</v>
      </c>
      <c r="AJ320">
        <v>9</v>
      </c>
      <c r="AK320">
        <v>10</v>
      </c>
      <c r="AL320">
        <v>7</v>
      </c>
      <c r="AM320">
        <v>5</v>
      </c>
      <c r="AN320">
        <v>5</v>
      </c>
      <c r="AO320">
        <v>5</v>
      </c>
      <c r="AP320">
        <v>4</v>
      </c>
      <c r="AQ320">
        <v>3</v>
      </c>
      <c r="AR320">
        <v>5</v>
      </c>
      <c r="AS320">
        <v>5</v>
      </c>
      <c r="AT320">
        <v>13</v>
      </c>
      <c r="AU320">
        <v>19</v>
      </c>
      <c r="AV320">
        <v>10</v>
      </c>
      <c r="AW320">
        <v>18</v>
      </c>
      <c r="AX320">
        <v>8</v>
      </c>
      <c r="AY320">
        <v>17</v>
      </c>
      <c r="AZ320">
        <v>2</v>
      </c>
      <c r="BA320">
        <v>9</v>
      </c>
      <c r="BB320">
        <v>20</v>
      </c>
      <c r="BC320">
        <v>15</v>
      </c>
      <c r="BD320">
        <v>16</v>
      </c>
      <c r="BE320">
        <v>14</v>
      </c>
      <c r="BF320">
        <v>1</v>
      </c>
      <c r="BG320">
        <v>12</v>
      </c>
      <c r="BH320">
        <v>3</v>
      </c>
      <c r="BI320">
        <v>4</v>
      </c>
      <c r="BJ320">
        <v>11</v>
      </c>
      <c r="BK320">
        <v>7</v>
      </c>
      <c r="BL320">
        <v>5</v>
      </c>
      <c r="BM320">
        <v>6</v>
      </c>
      <c r="BN320">
        <v>55</v>
      </c>
      <c r="BO320">
        <f t="shared" si="21"/>
        <v>81</v>
      </c>
      <c r="BX320">
        <f t="shared" si="25"/>
        <v>1.1361923933229512</v>
      </c>
      <c r="BY320">
        <f t="shared" si="24"/>
        <v>7</v>
      </c>
      <c r="BZ320">
        <f t="shared" si="26"/>
        <v>86.7</v>
      </c>
    </row>
    <row r="321" spans="1:78" x14ac:dyDescent="0.25">
      <c r="A321">
        <v>46412</v>
      </c>
      <c r="B321">
        <v>1</v>
      </c>
      <c r="C321">
        <v>2006</v>
      </c>
      <c r="D321" s="1">
        <v>45972.945509259262</v>
      </c>
      <c r="E321">
        <v>2000</v>
      </c>
      <c r="F321">
        <v>2</v>
      </c>
      <c r="G321">
        <v>2</v>
      </c>
      <c r="H321">
        <v>4</v>
      </c>
      <c r="I321">
        <v>2</v>
      </c>
      <c r="J321">
        <v>5</v>
      </c>
      <c r="K321">
        <v>5</v>
      </c>
      <c r="L321">
        <v>3</v>
      </c>
      <c r="M321">
        <v>5</v>
      </c>
      <c r="N321">
        <v>5</v>
      </c>
      <c r="O321">
        <v>5</v>
      </c>
      <c r="P321">
        <v>5</v>
      </c>
      <c r="Q321">
        <v>3</v>
      </c>
      <c r="R321">
        <v>5</v>
      </c>
      <c r="S321">
        <v>5</v>
      </c>
      <c r="T321">
        <v>4</v>
      </c>
      <c r="U321">
        <v>4</v>
      </c>
      <c r="V321">
        <v>5</v>
      </c>
      <c r="W321">
        <v>5</v>
      </c>
      <c r="X321">
        <v>3</v>
      </c>
      <c r="Y321">
        <v>4</v>
      </c>
      <c r="Z321">
        <v>4</v>
      </c>
      <c r="AA321">
        <v>6</v>
      </c>
      <c r="AB321">
        <v>6</v>
      </c>
      <c r="AC321">
        <v>6</v>
      </c>
      <c r="AD321">
        <v>4</v>
      </c>
      <c r="AE321">
        <v>1</v>
      </c>
      <c r="AF321">
        <v>4</v>
      </c>
      <c r="AG321">
        <v>9</v>
      </c>
      <c r="AH321">
        <v>7</v>
      </c>
      <c r="AI321">
        <v>5</v>
      </c>
      <c r="AJ321">
        <v>12</v>
      </c>
      <c r="AK321">
        <v>4</v>
      </c>
      <c r="AL321">
        <v>3</v>
      </c>
      <c r="AM321">
        <v>2</v>
      </c>
      <c r="AN321">
        <v>17</v>
      </c>
      <c r="AO321">
        <v>4</v>
      </c>
      <c r="AP321">
        <v>7</v>
      </c>
      <c r="AQ321">
        <v>4</v>
      </c>
      <c r="AR321">
        <v>11</v>
      </c>
      <c r="AS321">
        <v>5</v>
      </c>
      <c r="AT321">
        <v>4</v>
      </c>
      <c r="AU321">
        <v>3</v>
      </c>
      <c r="AV321">
        <v>9</v>
      </c>
      <c r="AW321">
        <v>1</v>
      </c>
      <c r="AX321">
        <v>5</v>
      </c>
      <c r="AY321">
        <v>19</v>
      </c>
      <c r="AZ321">
        <v>16</v>
      </c>
      <c r="BA321">
        <v>12</v>
      </c>
      <c r="BB321">
        <v>14</v>
      </c>
      <c r="BC321">
        <v>8</v>
      </c>
      <c r="BD321">
        <v>18</v>
      </c>
      <c r="BE321">
        <v>2</v>
      </c>
      <c r="BF321">
        <v>11</v>
      </c>
      <c r="BG321">
        <v>7</v>
      </c>
      <c r="BH321">
        <v>10</v>
      </c>
      <c r="BI321">
        <v>17</v>
      </c>
      <c r="BJ321">
        <v>20</v>
      </c>
      <c r="BK321">
        <v>13</v>
      </c>
      <c r="BL321">
        <v>15</v>
      </c>
      <c r="BM321">
        <v>6</v>
      </c>
      <c r="BN321">
        <v>73</v>
      </c>
      <c r="BO321">
        <f t="shared" si="21"/>
        <v>81</v>
      </c>
      <c r="BX321">
        <f t="shared" si="25"/>
        <v>1.1361923933229512</v>
      </c>
      <c r="BY321">
        <f t="shared" si="24"/>
        <v>7</v>
      </c>
      <c r="BZ321">
        <f t="shared" si="26"/>
        <v>86.7</v>
      </c>
    </row>
    <row r="322" spans="1:78" x14ac:dyDescent="0.25">
      <c r="A322">
        <v>46436</v>
      </c>
      <c r="B322">
        <v>1</v>
      </c>
      <c r="C322">
        <v>2004</v>
      </c>
      <c r="D322" s="1">
        <v>45972.978009259263</v>
      </c>
      <c r="E322" t="s">
        <v>85</v>
      </c>
      <c r="F322">
        <v>4</v>
      </c>
      <c r="G322">
        <v>4</v>
      </c>
      <c r="H322">
        <v>4</v>
      </c>
      <c r="I322">
        <v>4</v>
      </c>
      <c r="J322">
        <v>5</v>
      </c>
      <c r="K322">
        <v>4</v>
      </c>
      <c r="L322">
        <v>4</v>
      </c>
      <c r="M322">
        <v>4</v>
      </c>
      <c r="N322">
        <v>5</v>
      </c>
      <c r="O322">
        <v>5</v>
      </c>
      <c r="P322">
        <v>5</v>
      </c>
      <c r="Q322">
        <v>4</v>
      </c>
      <c r="R322">
        <v>3</v>
      </c>
      <c r="S322">
        <v>5</v>
      </c>
      <c r="T322">
        <v>2</v>
      </c>
      <c r="U322">
        <v>3</v>
      </c>
      <c r="V322">
        <v>4</v>
      </c>
      <c r="W322">
        <v>3</v>
      </c>
      <c r="X322">
        <v>4</v>
      </c>
      <c r="Y322">
        <v>5</v>
      </c>
      <c r="Z322">
        <v>9</v>
      </c>
      <c r="AA322">
        <v>5</v>
      </c>
      <c r="AB322">
        <v>4</v>
      </c>
      <c r="AC322">
        <v>3</v>
      </c>
      <c r="AD322">
        <v>2</v>
      </c>
      <c r="AE322">
        <v>3</v>
      </c>
      <c r="AF322">
        <v>6</v>
      </c>
      <c r="AG322">
        <v>3</v>
      </c>
      <c r="AH322">
        <v>3</v>
      </c>
      <c r="AI322">
        <v>2</v>
      </c>
      <c r="AJ322">
        <v>5</v>
      </c>
      <c r="AK322">
        <v>6</v>
      </c>
      <c r="AL322">
        <v>6</v>
      </c>
      <c r="AM322">
        <v>2</v>
      </c>
      <c r="AN322">
        <v>7</v>
      </c>
      <c r="AO322">
        <v>3</v>
      </c>
      <c r="AP322">
        <v>6</v>
      </c>
      <c r="AQ322">
        <v>2</v>
      </c>
      <c r="AR322">
        <v>4</v>
      </c>
      <c r="AS322">
        <v>6</v>
      </c>
      <c r="AT322">
        <v>17</v>
      </c>
      <c r="AU322">
        <v>2</v>
      </c>
      <c r="AV322">
        <v>8</v>
      </c>
      <c r="AW322">
        <v>6</v>
      </c>
      <c r="AX322">
        <v>7</v>
      </c>
      <c r="AY322">
        <v>14</v>
      </c>
      <c r="AZ322">
        <v>9</v>
      </c>
      <c r="BA322">
        <v>16</v>
      </c>
      <c r="BB322">
        <v>13</v>
      </c>
      <c r="BC322">
        <v>19</v>
      </c>
      <c r="BD322">
        <v>18</v>
      </c>
      <c r="BE322">
        <v>1</v>
      </c>
      <c r="BF322">
        <v>3</v>
      </c>
      <c r="BG322">
        <v>12</v>
      </c>
      <c r="BH322">
        <v>11</v>
      </c>
      <c r="BI322">
        <v>10</v>
      </c>
      <c r="BJ322">
        <v>15</v>
      </c>
      <c r="BK322">
        <v>4</v>
      </c>
      <c r="BL322">
        <v>20</v>
      </c>
      <c r="BM322">
        <v>5</v>
      </c>
      <c r="BN322">
        <v>47</v>
      </c>
      <c r="BO322">
        <f t="shared" ref="BO322:BO339" si="27">SUM(F322:Y322)</f>
        <v>81</v>
      </c>
      <c r="BX322">
        <f t="shared" si="25"/>
        <v>1.1361923933229512</v>
      </c>
      <c r="BY322">
        <f t="shared" si="24"/>
        <v>7</v>
      </c>
      <c r="BZ322">
        <f t="shared" si="26"/>
        <v>86.7</v>
      </c>
    </row>
    <row r="323" spans="1:78" x14ac:dyDescent="0.25">
      <c r="A323">
        <v>42793</v>
      </c>
      <c r="B323">
        <v>1</v>
      </c>
      <c r="C323">
        <v>2006</v>
      </c>
      <c r="D323" s="1">
        <v>45961.50409722222</v>
      </c>
      <c r="E323" t="s">
        <v>80</v>
      </c>
      <c r="F323">
        <v>5</v>
      </c>
      <c r="G323">
        <v>5</v>
      </c>
      <c r="H323">
        <v>5</v>
      </c>
      <c r="I323">
        <v>5</v>
      </c>
      <c r="J323">
        <v>5</v>
      </c>
      <c r="K323">
        <v>2</v>
      </c>
      <c r="L323">
        <v>4</v>
      </c>
      <c r="M323">
        <v>5</v>
      </c>
      <c r="N323">
        <v>4</v>
      </c>
      <c r="O323">
        <v>5</v>
      </c>
      <c r="P323">
        <v>5</v>
      </c>
      <c r="Q323">
        <v>5</v>
      </c>
      <c r="R323">
        <v>4</v>
      </c>
      <c r="S323">
        <v>3</v>
      </c>
      <c r="T323">
        <v>2</v>
      </c>
      <c r="U323">
        <v>3</v>
      </c>
      <c r="V323">
        <v>5</v>
      </c>
      <c r="W323">
        <v>4</v>
      </c>
      <c r="X323">
        <v>2</v>
      </c>
      <c r="Y323">
        <v>4</v>
      </c>
      <c r="Z323">
        <v>2</v>
      </c>
      <c r="AA323">
        <v>5</v>
      </c>
      <c r="AB323">
        <v>2</v>
      </c>
      <c r="AC323">
        <v>2</v>
      </c>
      <c r="AD323">
        <v>2</v>
      </c>
      <c r="AE323">
        <v>3</v>
      </c>
      <c r="AF323">
        <v>3</v>
      </c>
      <c r="AG323">
        <v>2</v>
      </c>
      <c r="AH323">
        <v>7</v>
      </c>
      <c r="AI323">
        <v>3</v>
      </c>
      <c r="AJ323">
        <v>3</v>
      </c>
      <c r="AK323">
        <v>2</v>
      </c>
      <c r="AL323">
        <v>4</v>
      </c>
      <c r="AM323">
        <v>5</v>
      </c>
      <c r="AN323">
        <v>4</v>
      </c>
      <c r="AO323">
        <v>6</v>
      </c>
      <c r="AP323">
        <v>3</v>
      </c>
      <c r="AQ323">
        <v>4</v>
      </c>
      <c r="AR323">
        <v>4</v>
      </c>
      <c r="AS323">
        <v>6</v>
      </c>
      <c r="AT323">
        <v>19</v>
      </c>
      <c r="AU323">
        <v>13</v>
      </c>
      <c r="AV323">
        <v>11</v>
      </c>
      <c r="AW323">
        <v>6</v>
      </c>
      <c r="AX323">
        <v>20</v>
      </c>
      <c r="AY323">
        <v>3</v>
      </c>
      <c r="AZ323">
        <v>15</v>
      </c>
      <c r="BA323">
        <v>2</v>
      </c>
      <c r="BB323">
        <v>8</v>
      </c>
      <c r="BC323">
        <v>12</v>
      </c>
      <c r="BD323">
        <v>14</v>
      </c>
      <c r="BE323">
        <v>10</v>
      </c>
      <c r="BF323">
        <v>5</v>
      </c>
      <c r="BG323">
        <v>18</v>
      </c>
      <c r="BH323">
        <v>7</v>
      </c>
      <c r="BI323">
        <v>1</v>
      </c>
      <c r="BJ323">
        <v>9</v>
      </c>
      <c r="BK323">
        <v>17</v>
      </c>
      <c r="BL323">
        <v>16</v>
      </c>
      <c r="BM323">
        <v>4</v>
      </c>
      <c r="BN323">
        <v>50</v>
      </c>
      <c r="BO323">
        <f t="shared" si="27"/>
        <v>82</v>
      </c>
      <c r="BX323">
        <f t="shared" si="25"/>
        <v>1.1873370337226088</v>
      </c>
      <c r="BY323">
        <f t="shared" si="24"/>
        <v>7</v>
      </c>
      <c r="BZ323">
        <f t="shared" si="26"/>
        <v>88.8</v>
      </c>
    </row>
    <row r="324" spans="1:78" x14ac:dyDescent="0.25">
      <c r="A324">
        <v>43187</v>
      </c>
      <c r="B324">
        <v>1</v>
      </c>
      <c r="C324">
        <v>2000</v>
      </c>
      <c r="D324" s="1">
        <v>45962.004953703705</v>
      </c>
      <c r="E324" t="s">
        <v>66</v>
      </c>
      <c r="F324">
        <v>5</v>
      </c>
      <c r="G324">
        <v>5</v>
      </c>
      <c r="H324">
        <v>3</v>
      </c>
      <c r="I324">
        <v>4</v>
      </c>
      <c r="J324">
        <v>4</v>
      </c>
      <c r="K324">
        <v>5</v>
      </c>
      <c r="L324">
        <v>5</v>
      </c>
      <c r="M324">
        <v>4</v>
      </c>
      <c r="N324">
        <v>5</v>
      </c>
      <c r="O324">
        <v>4</v>
      </c>
      <c r="P324">
        <v>4</v>
      </c>
      <c r="Q324">
        <v>4</v>
      </c>
      <c r="R324">
        <v>4</v>
      </c>
      <c r="S324">
        <v>5</v>
      </c>
      <c r="T324">
        <v>2</v>
      </c>
      <c r="U324">
        <v>3</v>
      </c>
      <c r="V324">
        <v>5</v>
      </c>
      <c r="W324">
        <v>2</v>
      </c>
      <c r="X324">
        <v>4</v>
      </c>
      <c r="Y324">
        <v>5</v>
      </c>
      <c r="Z324">
        <v>3</v>
      </c>
      <c r="AA324">
        <v>4</v>
      </c>
      <c r="AB324">
        <v>3</v>
      </c>
      <c r="AC324">
        <v>3</v>
      </c>
      <c r="AD324">
        <v>5</v>
      </c>
      <c r="AE324">
        <v>3</v>
      </c>
      <c r="AF324">
        <v>4</v>
      </c>
      <c r="AG324">
        <v>3</v>
      </c>
      <c r="AH324">
        <v>4</v>
      </c>
      <c r="AI324">
        <v>4</v>
      </c>
      <c r="AJ324">
        <v>12</v>
      </c>
      <c r="AK324">
        <v>6</v>
      </c>
      <c r="AL324">
        <v>4</v>
      </c>
      <c r="AM324">
        <v>3</v>
      </c>
      <c r="AN324">
        <v>3</v>
      </c>
      <c r="AO324">
        <v>4</v>
      </c>
      <c r="AP324">
        <v>5</v>
      </c>
      <c r="AQ324">
        <v>4</v>
      </c>
      <c r="AR324">
        <v>4</v>
      </c>
      <c r="AS324">
        <v>8</v>
      </c>
      <c r="AT324">
        <v>16</v>
      </c>
      <c r="AU324">
        <v>9</v>
      </c>
      <c r="AV324">
        <v>17</v>
      </c>
      <c r="AW324">
        <v>19</v>
      </c>
      <c r="AX324">
        <v>6</v>
      </c>
      <c r="AY324">
        <v>15</v>
      </c>
      <c r="AZ324">
        <v>5</v>
      </c>
      <c r="BA324">
        <v>13</v>
      </c>
      <c r="BB324">
        <v>12</v>
      </c>
      <c r="BC324">
        <v>18</v>
      </c>
      <c r="BD324">
        <v>2</v>
      </c>
      <c r="BE324">
        <v>3</v>
      </c>
      <c r="BF324">
        <v>10</v>
      </c>
      <c r="BG324">
        <v>14</v>
      </c>
      <c r="BH324">
        <v>8</v>
      </c>
      <c r="BI324">
        <v>7</v>
      </c>
      <c r="BJ324">
        <v>11</v>
      </c>
      <c r="BK324">
        <v>4</v>
      </c>
      <c r="BL324">
        <v>20</v>
      </c>
      <c r="BM324">
        <v>1</v>
      </c>
      <c r="BN324">
        <v>41</v>
      </c>
      <c r="BO324">
        <f t="shared" si="27"/>
        <v>82</v>
      </c>
      <c r="BX324">
        <f t="shared" ref="BX324:BX339" si="28">(BO324-$BV$2)/$BW$2</f>
        <v>1.1873370337226088</v>
      </c>
      <c r="BY324">
        <f t="shared" si="24"/>
        <v>7</v>
      </c>
      <c r="BZ324">
        <f t="shared" ref="BZ324:BZ339" si="29">_xlfn.PERCENTRANK.INC(BO$196:BO$339,BO324)*100</f>
        <v>88.8</v>
      </c>
    </row>
    <row r="325" spans="1:78" x14ac:dyDescent="0.25">
      <c r="A325">
        <v>45908</v>
      </c>
      <c r="B325">
        <v>1</v>
      </c>
      <c r="C325">
        <v>1989</v>
      </c>
      <c r="D325" s="1">
        <v>45970.729930555557</v>
      </c>
      <c r="E325">
        <v>5</v>
      </c>
      <c r="F325">
        <v>5</v>
      </c>
      <c r="G325">
        <v>3</v>
      </c>
      <c r="H325">
        <v>4</v>
      </c>
      <c r="I325">
        <v>5</v>
      </c>
      <c r="J325">
        <v>5</v>
      </c>
      <c r="K325">
        <v>4</v>
      </c>
      <c r="L325">
        <v>5</v>
      </c>
      <c r="M325">
        <v>4</v>
      </c>
      <c r="N325">
        <v>5</v>
      </c>
      <c r="O325">
        <v>4</v>
      </c>
      <c r="P325">
        <v>5</v>
      </c>
      <c r="Q325">
        <v>4</v>
      </c>
      <c r="R325">
        <v>4</v>
      </c>
      <c r="S325">
        <v>5</v>
      </c>
      <c r="T325">
        <v>2</v>
      </c>
      <c r="U325">
        <v>5</v>
      </c>
      <c r="V325">
        <v>4</v>
      </c>
      <c r="W325">
        <v>2</v>
      </c>
      <c r="X325">
        <v>4</v>
      </c>
      <c r="Y325">
        <v>3</v>
      </c>
      <c r="Z325">
        <v>5</v>
      </c>
      <c r="AA325">
        <v>10</v>
      </c>
      <c r="AB325">
        <v>5</v>
      </c>
      <c r="AC325">
        <v>4</v>
      </c>
      <c r="AD325">
        <v>2</v>
      </c>
      <c r="AE325">
        <v>3</v>
      </c>
      <c r="AF325">
        <v>3</v>
      </c>
      <c r="AG325">
        <v>3</v>
      </c>
      <c r="AH325">
        <v>3</v>
      </c>
      <c r="AI325">
        <v>4</v>
      </c>
      <c r="AJ325">
        <v>6</v>
      </c>
      <c r="AK325">
        <v>5</v>
      </c>
      <c r="AL325">
        <v>5</v>
      </c>
      <c r="AM325">
        <v>2</v>
      </c>
      <c r="AN325">
        <v>6</v>
      </c>
      <c r="AO325">
        <v>2</v>
      </c>
      <c r="AP325">
        <v>5</v>
      </c>
      <c r="AQ325">
        <v>5</v>
      </c>
      <c r="AR325">
        <v>5</v>
      </c>
      <c r="AS325">
        <v>7</v>
      </c>
      <c r="AT325">
        <v>6</v>
      </c>
      <c r="AU325">
        <v>2</v>
      </c>
      <c r="AV325">
        <v>9</v>
      </c>
      <c r="AW325">
        <v>1</v>
      </c>
      <c r="AX325">
        <v>14</v>
      </c>
      <c r="AY325">
        <v>13</v>
      </c>
      <c r="AZ325">
        <v>5</v>
      </c>
      <c r="BA325">
        <v>3</v>
      </c>
      <c r="BB325">
        <v>20</v>
      </c>
      <c r="BC325">
        <v>8</v>
      </c>
      <c r="BD325">
        <v>19</v>
      </c>
      <c r="BE325">
        <v>10</v>
      </c>
      <c r="BF325">
        <v>17</v>
      </c>
      <c r="BG325">
        <v>16</v>
      </c>
      <c r="BH325">
        <v>12</v>
      </c>
      <c r="BI325">
        <v>11</v>
      </c>
      <c r="BJ325">
        <v>18</v>
      </c>
      <c r="BK325">
        <v>15</v>
      </c>
      <c r="BL325">
        <v>7</v>
      </c>
      <c r="BM325">
        <v>4</v>
      </c>
      <c r="BN325">
        <v>44</v>
      </c>
      <c r="BO325">
        <f t="shared" si="27"/>
        <v>82</v>
      </c>
      <c r="BX325">
        <f t="shared" si="28"/>
        <v>1.1873370337226088</v>
      </c>
      <c r="BY325">
        <f t="shared" ref="BY325:BY339" si="30">ROUND(BX325*2+5,0)</f>
        <v>7</v>
      </c>
      <c r="BZ325">
        <f t="shared" si="29"/>
        <v>88.8</v>
      </c>
    </row>
    <row r="326" spans="1:78" x14ac:dyDescent="0.25">
      <c r="A326">
        <v>46249</v>
      </c>
      <c r="B326">
        <v>1</v>
      </c>
      <c r="C326">
        <v>2006</v>
      </c>
      <c r="D326" s="1">
        <v>45972.799131944441</v>
      </c>
      <c r="E326">
        <v>20</v>
      </c>
      <c r="F326">
        <v>4</v>
      </c>
      <c r="G326">
        <v>4</v>
      </c>
      <c r="H326">
        <v>4</v>
      </c>
      <c r="I326">
        <v>5</v>
      </c>
      <c r="J326">
        <v>5</v>
      </c>
      <c r="K326">
        <v>5</v>
      </c>
      <c r="L326">
        <v>4</v>
      </c>
      <c r="M326">
        <v>4</v>
      </c>
      <c r="N326">
        <v>5</v>
      </c>
      <c r="O326">
        <v>5</v>
      </c>
      <c r="P326">
        <v>3</v>
      </c>
      <c r="Q326">
        <v>5</v>
      </c>
      <c r="R326">
        <v>5</v>
      </c>
      <c r="S326">
        <v>4</v>
      </c>
      <c r="T326">
        <v>5</v>
      </c>
      <c r="U326">
        <v>4</v>
      </c>
      <c r="V326">
        <v>2</v>
      </c>
      <c r="W326">
        <v>2</v>
      </c>
      <c r="X326">
        <v>4</v>
      </c>
      <c r="Y326">
        <v>4</v>
      </c>
      <c r="Z326">
        <v>2</v>
      </c>
      <c r="AA326">
        <v>7</v>
      </c>
      <c r="AB326">
        <v>5</v>
      </c>
      <c r="AC326">
        <v>4</v>
      </c>
      <c r="AD326">
        <v>3</v>
      </c>
      <c r="AE326">
        <v>1</v>
      </c>
      <c r="AF326">
        <v>3</v>
      </c>
      <c r="AG326">
        <v>2</v>
      </c>
      <c r="AH326">
        <v>4</v>
      </c>
      <c r="AI326">
        <v>3</v>
      </c>
      <c r="AJ326">
        <v>11</v>
      </c>
      <c r="AK326">
        <v>4</v>
      </c>
      <c r="AL326">
        <v>3</v>
      </c>
      <c r="AM326">
        <v>4</v>
      </c>
      <c r="AN326">
        <v>2</v>
      </c>
      <c r="AO326">
        <v>2</v>
      </c>
      <c r="AP326">
        <v>10</v>
      </c>
      <c r="AQ326">
        <v>5</v>
      </c>
      <c r="AR326">
        <v>4</v>
      </c>
      <c r="AS326">
        <v>6</v>
      </c>
      <c r="AT326">
        <v>17</v>
      </c>
      <c r="AU326">
        <v>1</v>
      </c>
      <c r="AV326">
        <v>16</v>
      </c>
      <c r="AW326">
        <v>6</v>
      </c>
      <c r="AX326">
        <v>19</v>
      </c>
      <c r="AY326">
        <v>8</v>
      </c>
      <c r="AZ326">
        <v>11</v>
      </c>
      <c r="BA326">
        <v>20</v>
      </c>
      <c r="BB326">
        <v>10</v>
      </c>
      <c r="BC326">
        <v>5</v>
      </c>
      <c r="BD326">
        <v>12</v>
      </c>
      <c r="BE326">
        <v>14</v>
      </c>
      <c r="BF326">
        <v>9</v>
      </c>
      <c r="BG326">
        <v>7</v>
      </c>
      <c r="BH326">
        <v>15</v>
      </c>
      <c r="BI326">
        <v>3</v>
      </c>
      <c r="BJ326">
        <v>2</v>
      </c>
      <c r="BK326">
        <v>18</v>
      </c>
      <c r="BL326">
        <v>4</v>
      </c>
      <c r="BM326">
        <v>13</v>
      </c>
      <c r="BN326">
        <v>55</v>
      </c>
      <c r="BO326">
        <f t="shared" si="27"/>
        <v>83</v>
      </c>
      <c r="BX326">
        <f t="shared" si="28"/>
        <v>1.2384816741222664</v>
      </c>
      <c r="BY326">
        <f t="shared" si="30"/>
        <v>7</v>
      </c>
      <c r="BZ326">
        <f t="shared" si="29"/>
        <v>90.9</v>
      </c>
    </row>
    <row r="327" spans="1:78" x14ac:dyDescent="0.25">
      <c r="A327">
        <v>46244</v>
      </c>
      <c r="B327">
        <v>1</v>
      </c>
      <c r="C327">
        <v>2002</v>
      </c>
      <c r="D327" s="1">
        <v>45972.793946759259</v>
      </c>
      <c r="E327" t="s">
        <v>66</v>
      </c>
      <c r="F327">
        <v>5</v>
      </c>
      <c r="G327">
        <v>5</v>
      </c>
      <c r="H327">
        <v>5</v>
      </c>
      <c r="I327">
        <v>5</v>
      </c>
      <c r="J327">
        <v>3</v>
      </c>
      <c r="K327">
        <v>5</v>
      </c>
      <c r="L327">
        <v>5</v>
      </c>
      <c r="M327">
        <v>5</v>
      </c>
      <c r="N327">
        <v>5</v>
      </c>
      <c r="O327">
        <v>5</v>
      </c>
      <c r="P327">
        <v>3</v>
      </c>
      <c r="Q327">
        <v>4</v>
      </c>
      <c r="R327">
        <v>5</v>
      </c>
      <c r="S327">
        <v>5</v>
      </c>
      <c r="T327">
        <v>2</v>
      </c>
      <c r="U327">
        <v>3</v>
      </c>
      <c r="V327">
        <v>5</v>
      </c>
      <c r="W327">
        <v>2</v>
      </c>
      <c r="X327">
        <v>2</v>
      </c>
      <c r="Y327">
        <v>5</v>
      </c>
      <c r="Z327">
        <v>5</v>
      </c>
      <c r="AA327">
        <v>6</v>
      </c>
      <c r="AB327">
        <v>7</v>
      </c>
      <c r="AC327">
        <v>5</v>
      </c>
      <c r="AD327">
        <v>4</v>
      </c>
      <c r="AE327">
        <v>3</v>
      </c>
      <c r="AF327">
        <v>5</v>
      </c>
      <c r="AG327">
        <v>3</v>
      </c>
      <c r="AH327">
        <v>4</v>
      </c>
      <c r="AI327">
        <v>3</v>
      </c>
      <c r="AJ327">
        <v>19</v>
      </c>
      <c r="AK327">
        <v>14</v>
      </c>
      <c r="AL327">
        <v>4</v>
      </c>
      <c r="AM327">
        <v>15</v>
      </c>
      <c r="AN327">
        <v>17</v>
      </c>
      <c r="AO327">
        <v>4</v>
      </c>
      <c r="AP327">
        <v>11</v>
      </c>
      <c r="AQ327">
        <v>7</v>
      </c>
      <c r="AR327">
        <v>10</v>
      </c>
      <c r="AS327">
        <v>7</v>
      </c>
      <c r="AT327">
        <v>6</v>
      </c>
      <c r="AU327">
        <v>5</v>
      </c>
      <c r="AV327">
        <v>17</v>
      </c>
      <c r="AW327">
        <v>8</v>
      </c>
      <c r="AX327">
        <v>19</v>
      </c>
      <c r="AY327">
        <v>18</v>
      </c>
      <c r="AZ327">
        <v>13</v>
      </c>
      <c r="BA327">
        <v>15</v>
      </c>
      <c r="BB327">
        <v>16</v>
      </c>
      <c r="BC327">
        <v>14</v>
      </c>
      <c r="BD327">
        <v>3</v>
      </c>
      <c r="BE327">
        <v>12</v>
      </c>
      <c r="BF327">
        <v>10</v>
      </c>
      <c r="BG327">
        <v>4</v>
      </c>
      <c r="BH327">
        <v>2</v>
      </c>
      <c r="BI327">
        <v>20</v>
      </c>
      <c r="BJ327">
        <v>11</v>
      </c>
      <c r="BK327">
        <v>1</v>
      </c>
      <c r="BL327">
        <v>9</v>
      </c>
      <c r="BM327">
        <v>7</v>
      </c>
      <c r="BN327">
        <v>42</v>
      </c>
      <c r="BO327">
        <f t="shared" si="27"/>
        <v>84</v>
      </c>
      <c r="BX327">
        <f t="shared" si="28"/>
        <v>1.2896263145219242</v>
      </c>
      <c r="BY327">
        <f t="shared" si="30"/>
        <v>8</v>
      </c>
      <c r="BZ327">
        <f t="shared" si="29"/>
        <v>91.600000000000009</v>
      </c>
    </row>
    <row r="328" spans="1:78" x14ac:dyDescent="0.25">
      <c r="A328">
        <v>46247</v>
      </c>
      <c r="B328">
        <v>1</v>
      </c>
      <c r="C328">
        <v>2004</v>
      </c>
      <c r="D328" s="1">
        <v>45972.795486111114</v>
      </c>
      <c r="E328" t="s">
        <v>115</v>
      </c>
      <c r="F328">
        <v>5</v>
      </c>
      <c r="G328">
        <v>5</v>
      </c>
      <c r="H328">
        <v>5</v>
      </c>
      <c r="I328">
        <v>5</v>
      </c>
      <c r="J328">
        <v>4</v>
      </c>
      <c r="K328">
        <v>5</v>
      </c>
      <c r="L328">
        <v>5</v>
      </c>
      <c r="M328">
        <v>5</v>
      </c>
      <c r="N328">
        <v>5</v>
      </c>
      <c r="O328">
        <v>4</v>
      </c>
      <c r="P328">
        <v>5</v>
      </c>
      <c r="Q328">
        <v>4</v>
      </c>
      <c r="R328">
        <v>4</v>
      </c>
      <c r="S328">
        <v>5</v>
      </c>
      <c r="T328">
        <v>2</v>
      </c>
      <c r="U328">
        <v>3</v>
      </c>
      <c r="V328">
        <v>5</v>
      </c>
      <c r="W328">
        <v>2</v>
      </c>
      <c r="X328">
        <v>3</v>
      </c>
      <c r="Y328">
        <v>4</v>
      </c>
      <c r="Z328">
        <v>3</v>
      </c>
      <c r="AA328">
        <v>3</v>
      </c>
      <c r="AB328">
        <v>6</v>
      </c>
      <c r="AC328">
        <v>3</v>
      </c>
      <c r="AD328">
        <v>5</v>
      </c>
      <c r="AE328">
        <v>2</v>
      </c>
      <c r="AF328">
        <v>3</v>
      </c>
      <c r="AG328">
        <v>4</v>
      </c>
      <c r="AH328">
        <v>6</v>
      </c>
      <c r="AI328">
        <v>5</v>
      </c>
      <c r="AJ328">
        <v>9</v>
      </c>
      <c r="AK328">
        <v>5</v>
      </c>
      <c r="AL328">
        <v>4</v>
      </c>
      <c r="AM328">
        <v>2</v>
      </c>
      <c r="AN328">
        <v>5</v>
      </c>
      <c r="AO328">
        <v>3</v>
      </c>
      <c r="AP328">
        <v>5</v>
      </c>
      <c r="AQ328">
        <v>6</v>
      </c>
      <c r="AR328">
        <v>4</v>
      </c>
      <c r="AS328">
        <v>4</v>
      </c>
      <c r="AT328">
        <v>1</v>
      </c>
      <c r="AU328">
        <v>3</v>
      </c>
      <c r="AV328">
        <v>6</v>
      </c>
      <c r="AW328">
        <v>4</v>
      </c>
      <c r="AX328">
        <v>2</v>
      </c>
      <c r="AY328">
        <v>16</v>
      </c>
      <c r="AZ328">
        <v>8</v>
      </c>
      <c r="BA328">
        <v>18</v>
      </c>
      <c r="BB328">
        <v>5</v>
      </c>
      <c r="BC328">
        <v>9</v>
      </c>
      <c r="BD328">
        <v>10</v>
      </c>
      <c r="BE328">
        <v>20</v>
      </c>
      <c r="BF328">
        <v>13</v>
      </c>
      <c r="BG328">
        <v>17</v>
      </c>
      <c r="BH328">
        <v>15</v>
      </c>
      <c r="BI328">
        <v>14</v>
      </c>
      <c r="BJ328">
        <v>7</v>
      </c>
      <c r="BK328">
        <v>11</v>
      </c>
      <c r="BL328">
        <v>12</v>
      </c>
      <c r="BM328">
        <v>19</v>
      </c>
      <c r="BN328">
        <v>32</v>
      </c>
      <c r="BO328">
        <f t="shared" si="27"/>
        <v>85</v>
      </c>
      <c r="BX328">
        <f t="shared" si="28"/>
        <v>1.3407709549215818</v>
      </c>
      <c r="BY328">
        <f t="shared" si="30"/>
        <v>8</v>
      </c>
      <c r="BZ328">
        <f t="shared" si="29"/>
        <v>92.300000000000011</v>
      </c>
    </row>
    <row r="329" spans="1:78" x14ac:dyDescent="0.25">
      <c r="A329">
        <v>43191</v>
      </c>
      <c r="B329">
        <v>1</v>
      </c>
      <c r="C329">
        <v>2004</v>
      </c>
      <c r="D329" s="1">
        <v>45962.031990740739</v>
      </c>
      <c r="E329" t="s">
        <v>66</v>
      </c>
      <c r="F329">
        <v>5</v>
      </c>
      <c r="G329">
        <v>2</v>
      </c>
      <c r="H329">
        <v>5</v>
      </c>
      <c r="I329">
        <v>5</v>
      </c>
      <c r="J329">
        <v>4</v>
      </c>
      <c r="K329">
        <v>5</v>
      </c>
      <c r="L329">
        <v>5</v>
      </c>
      <c r="M329">
        <v>5</v>
      </c>
      <c r="N329">
        <v>5</v>
      </c>
      <c r="O329">
        <v>5</v>
      </c>
      <c r="P329">
        <v>4</v>
      </c>
      <c r="Q329">
        <v>4</v>
      </c>
      <c r="R329">
        <v>4</v>
      </c>
      <c r="S329">
        <v>2</v>
      </c>
      <c r="T329">
        <v>4</v>
      </c>
      <c r="U329">
        <v>4</v>
      </c>
      <c r="V329">
        <v>5</v>
      </c>
      <c r="W329">
        <v>4</v>
      </c>
      <c r="X329">
        <v>5</v>
      </c>
      <c r="Y329">
        <v>5</v>
      </c>
      <c r="Z329">
        <v>3</v>
      </c>
      <c r="AA329">
        <v>3</v>
      </c>
      <c r="AB329">
        <v>3</v>
      </c>
      <c r="AC329">
        <v>2</v>
      </c>
      <c r="AD329">
        <v>3</v>
      </c>
      <c r="AE329">
        <v>1</v>
      </c>
      <c r="AF329">
        <v>2</v>
      </c>
      <c r="AG329">
        <v>2</v>
      </c>
      <c r="AH329">
        <v>3</v>
      </c>
      <c r="AI329">
        <v>2</v>
      </c>
      <c r="AJ329">
        <v>4</v>
      </c>
      <c r="AK329">
        <v>2</v>
      </c>
      <c r="AL329">
        <v>2</v>
      </c>
      <c r="AM329">
        <v>4</v>
      </c>
      <c r="AN329">
        <v>3</v>
      </c>
      <c r="AO329">
        <v>2</v>
      </c>
      <c r="AP329">
        <v>5</v>
      </c>
      <c r="AQ329">
        <v>3</v>
      </c>
      <c r="AR329">
        <v>2</v>
      </c>
      <c r="AS329">
        <v>2</v>
      </c>
      <c r="AT329">
        <v>19</v>
      </c>
      <c r="AU329">
        <v>10</v>
      </c>
      <c r="AV329">
        <v>3</v>
      </c>
      <c r="AW329">
        <v>2</v>
      </c>
      <c r="AX329">
        <v>6</v>
      </c>
      <c r="AY329">
        <v>14</v>
      </c>
      <c r="AZ329">
        <v>15</v>
      </c>
      <c r="BA329">
        <v>16</v>
      </c>
      <c r="BB329">
        <v>12</v>
      </c>
      <c r="BC329">
        <v>18</v>
      </c>
      <c r="BD329">
        <v>5</v>
      </c>
      <c r="BE329">
        <v>9</v>
      </c>
      <c r="BF329">
        <v>4</v>
      </c>
      <c r="BG329">
        <v>7</v>
      </c>
      <c r="BH329">
        <v>13</v>
      </c>
      <c r="BI329">
        <v>11</v>
      </c>
      <c r="BJ329">
        <v>1</v>
      </c>
      <c r="BK329">
        <v>8</v>
      </c>
      <c r="BL329">
        <v>17</v>
      </c>
      <c r="BM329">
        <v>20</v>
      </c>
      <c r="BN329">
        <v>50</v>
      </c>
      <c r="BO329">
        <f t="shared" si="27"/>
        <v>87</v>
      </c>
      <c r="BX329">
        <f t="shared" si="28"/>
        <v>1.4430602357208973</v>
      </c>
      <c r="BY329">
        <f t="shared" si="30"/>
        <v>8</v>
      </c>
      <c r="BZ329">
        <f t="shared" si="29"/>
        <v>93</v>
      </c>
    </row>
    <row r="330" spans="1:78" x14ac:dyDescent="0.25">
      <c r="A330">
        <v>45989</v>
      </c>
      <c r="B330">
        <v>1</v>
      </c>
      <c r="C330">
        <v>2002</v>
      </c>
      <c r="D330" s="1">
        <v>45971.335532407407</v>
      </c>
      <c r="E330" t="s">
        <v>150</v>
      </c>
      <c r="F330">
        <v>4</v>
      </c>
      <c r="G330">
        <v>5</v>
      </c>
      <c r="H330">
        <v>4</v>
      </c>
      <c r="I330">
        <v>5</v>
      </c>
      <c r="J330">
        <v>4</v>
      </c>
      <c r="K330">
        <v>5</v>
      </c>
      <c r="L330">
        <v>4</v>
      </c>
      <c r="M330">
        <v>5</v>
      </c>
      <c r="N330">
        <v>5</v>
      </c>
      <c r="O330">
        <v>5</v>
      </c>
      <c r="P330">
        <v>5</v>
      </c>
      <c r="Q330">
        <v>5</v>
      </c>
      <c r="R330">
        <v>4</v>
      </c>
      <c r="S330">
        <v>4</v>
      </c>
      <c r="T330">
        <v>2</v>
      </c>
      <c r="U330">
        <v>2</v>
      </c>
      <c r="V330">
        <v>5</v>
      </c>
      <c r="W330">
        <v>4</v>
      </c>
      <c r="X330">
        <v>5</v>
      </c>
      <c r="Y330">
        <v>5</v>
      </c>
      <c r="Z330">
        <v>7</v>
      </c>
      <c r="AA330">
        <v>4</v>
      </c>
      <c r="AB330">
        <v>7</v>
      </c>
      <c r="AC330">
        <v>5</v>
      </c>
      <c r="AD330">
        <v>5</v>
      </c>
      <c r="AE330">
        <v>2</v>
      </c>
      <c r="AF330">
        <v>4</v>
      </c>
      <c r="AG330">
        <v>3</v>
      </c>
      <c r="AH330">
        <v>8</v>
      </c>
      <c r="AI330">
        <v>6</v>
      </c>
      <c r="AJ330">
        <v>4</v>
      </c>
      <c r="AK330">
        <v>10</v>
      </c>
      <c r="AL330">
        <v>8</v>
      </c>
      <c r="AM330">
        <v>4</v>
      </c>
      <c r="AN330">
        <v>8</v>
      </c>
      <c r="AO330">
        <v>6</v>
      </c>
      <c r="AP330">
        <v>7</v>
      </c>
      <c r="AQ330">
        <v>6</v>
      </c>
      <c r="AR330">
        <v>6</v>
      </c>
      <c r="AS330">
        <v>7</v>
      </c>
      <c r="AT330">
        <v>5</v>
      </c>
      <c r="AU330">
        <v>18</v>
      </c>
      <c r="AV330">
        <v>20</v>
      </c>
      <c r="AW330">
        <v>3</v>
      </c>
      <c r="AX330">
        <v>1</v>
      </c>
      <c r="AY330">
        <v>14</v>
      </c>
      <c r="AZ330">
        <v>6</v>
      </c>
      <c r="BA330">
        <v>17</v>
      </c>
      <c r="BB330">
        <v>12</v>
      </c>
      <c r="BC330">
        <v>2</v>
      </c>
      <c r="BD330">
        <v>9</v>
      </c>
      <c r="BE330">
        <v>11</v>
      </c>
      <c r="BF330">
        <v>4</v>
      </c>
      <c r="BG330">
        <v>15</v>
      </c>
      <c r="BH330">
        <v>7</v>
      </c>
      <c r="BI330">
        <v>13</v>
      </c>
      <c r="BJ330">
        <v>16</v>
      </c>
      <c r="BK330">
        <v>10</v>
      </c>
      <c r="BL330">
        <v>19</v>
      </c>
      <c r="BM330">
        <v>8</v>
      </c>
      <c r="BN330">
        <v>39</v>
      </c>
      <c r="BO330">
        <f t="shared" si="27"/>
        <v>87</v>
      </c>
      <c r="BX330">
        <f t="shared" si="28"/>
        <v>1.4430602357208973</v>
      </c>
      <c r="BY330">
        <f t="shared" si="30"/>
        <v>8</v>
      </c>
      <c r="BZ330">
        <f t="shared" si="29"/>
        <v>93</v>
      </c>
    </row>
    <row r="331" spans="1:78" x14ac:dyDescent="0.25">
      <c r="A331">
        <v>46372</v>
      </c>
      <c r="B331">
        <v>1</v>
      </c>
      <c r="C331">
        <v>2007</v>
      </c>
      <c r="D331" s="1">
        <v>45972.944884259261</v>
      </c>
      <c r="E331" t="s">
        <v>66</v>
      </c>
      <c r="F331">
        <v>5</v>
      </c>
      <c r="G331">
        <v>5</v>
      </c>
      <c r="H331">
        <v>5</v>
      </c>
      <c r="I331">
        <v>5</v>
      </c>
      <c r="J331">
        <v>5</v>
      </c>
      <c r="K331">
        <v>4</v>
      </c>
      <c r="L331">
        <v>5</v>
      </c>
      <c r="M331">
        <v>4</v>
      </c>
      <c r="N331">
        <v>5</v>
      </c>
      <c r="O331">
        <v>5</v>
      </c>
      <c r="P331">
        <v>4</v>
      </c>
      <c r="Q331">
        <v>5</v>
      </c>
      <c r="R331">
        <v>3</v>
      </c>
      <c r="S331">
        <v>3</v>
      </c>
      <c r="T331">
        <v>3</v>
      </c>
      <c r="U331">
        <v>5</v>
      </c>
      <c r="V331">
        <v>5</v>
      </c>
      <c r="W331">
        <v>3</v>
      </c>
      <c r="X331">
        <v>4</v>
      </c>
      <c r="Y331">
        <v>4</v>
      </c>
      <c r="Z331">
        <v>4</v>
      </c>
      <c r="AA331">
        <v>3</v>
      </c>
      <c r="AB331">
        <v>7</v>
      </c>
      <c r="AC331">
        <v>3</v>
      </c>
      <c r="AD331">
        <v>3</v>
      </c>
      <c r="AE331">
        <v>3</v>
      </c>
      <c r="AF331">
        <v>3</v>
      </c>
      <c r="AG331">
        <v>5</v>
      </c>
      <c r="AH331">
        <v>6</v>
      </c>
      <c r="AI331">
        <v>4</v>
      </c>
      <c r="AJ331">
        <v>6</v>
      </c>
      <c r="AK331">
        <v>3</v>
      </c>
      <c r="AL331">
        <v>4</v>
      </c>
      <c r="AM331">
        <v>5</v>
      </c>
      <c r="AN331">
        <v>11</v>
      </c>
      <c r="AO331">
        <v>3</v>
      </c>
      <c r="AP331">
        <v>29</v>
      </c>
      <c r="AQ331">
        <v>3</v>
      </c>
      <c r="AR331">
        <v>9</v>
      </c>
      <c r="AS331">
        <v>6</v>
      </c>
      <c r="AT331">
        <v>14</v>
      </c>
      <c r="AU331">
        <v>5</v>
      </c>
      <c r="AV331">
        <v>10</v>
      </c>
      <c r="AW331">
        <v>9</v>
      </c>
      <c r="AX331">
        <v>16</v>
      </c>
      <c r="AY331">
        <v>6</v>
      </c>
      <c r="AZ331">
        <v>8</v>
      </c>
      <c r="BA331">
        <v>1</v>
      </c>
      <c r="BB331">
        <v>3</v>
      </c>
      <c r="BC331">
        <v>13</v>
      </c>
      <c r="BD331">
        <v>12</v>
      </c>
      <c r="BE331">
        <v>2</v>
      </c>
      <c r="BF331">
        <v>17</v>
      </c>
      <c r="BG331">
        <v>7</v>
      </c>
      <c r="BH331">
        <v>11</v>
      </c>
      <c r="BI331">
        <v>4</v>
      </c>
      <c r="BJ331">
        <v>20</v>
      </c>
      <c r="BK331">
        <v>15</v>
      </c>
      <c r="BL331">
        <v>19</v>
      </c>
      <c r="BM331">
        <v>18</v>
      </c>
      <c r="BN331">
        <v>37</v>
      </c>
      <c r="BO331">
        <f t="shared" si="27"/>
        <v>87</v>
      </c>
      <c r="BX331">
        <f t="shared" si="28"/>
        <v>1.4430602357208973</v>
      </c>
      <c r="BY331">
        <f t="shared" si="30"/>
        <v>8</v>
      </c>
      <c r="BZ331">
        <f t="shared" si="29"/>
        <v>93</v>
      </c>
    </row>
    <row r="332" spans="1:78" x14ac:dyDescent="0.25">
      <c r="A332">
        <v>46676</v>
      </c>
      <c r="B332">
        <v>1</v>
      </c>
      <c r="C332">
        <v>1993</v>
      </c>
      <c r="D332" s="1">
        <v>45976.470763888887</v>
      </c>
      <c r="E332" t="s">
        <v>66</v>
      </c>
      <c r="F332">
        <v>5</v>
      </c>
      <c r="G332">
        <v>5</v>
      </c>
      <c r="H332">
        <v>5</v>
      </c>
      <c r="I332">
        <v>5</v>
      </c>
      <c r="J332">
        <v>5</v>
      </c>
      <c r="K332">
        <v>4</v>
      </c>
      <c r="L332">
        <v>3</v>
      </c>
      <c r="M332">
        <v>4</v>
      </c>
      <c r="N332">
        <v>5</v>
      </c>
      <c r="O332">
        <v>5</v>
      </c>
      <c r="P332">
        <v>4</v>
      </c>
      <c r="Q332">
        <v>5</v>
      </c>
      <c r="R332">
        <v>5</v>
      </c>
      <c r="S332">
        <v>5</v>
      </c>
      <c r="T332">
        <v>5</v>
      </c>
      <c r="U332">
        <v>4</v>
      </c>
      <c r="V332">
        <v>5</v>
      </c>
      <c r="W332">
        <v>2</v>
      </c>
      <c r="X332">
        <v>3</v>
      </c>
      <c r="Y332">
        <v>3</v>
      </c>
      <c r="Z332">
        <v>6</v>
      </c>
      <c r="AA332">
        <v>7</v>
      </c>
      <c r="AB332">
        <v>8</v>
      </c>
      <c r="AC332">
        <v>3</v>
      </c>
      <c r="AD332">
        <v>4</v>
      </c>
      <c r="AE332">
        <v>11</v>
      </c>
      <c r="AF332">
        <v>7</v>
      </c>
      <c r="AG332">
        <v>13</v>
      </c>
      <c r="AH332">
        <v>8</v>
      </c>
      <c r="AI332">
        <v>4</v>
      </c>
      <c r="AJ332">
        <v>8</v>
      </c>
      <c r="AK332">
        <v>4</v>
      </c>
      <c r="AL332">
        <v>8</v>
      </c>
      <c r="AM332">
        <v>4</v>
      </c>
      <c r="AN332">
        <v>7</v>
      </c>
      <c r="AO332">
        <v>8</v>
      </c>
      <c r="AP332">
        <v>17</v>
      </c>
      <c r="AQ332">
        <v>9</v>
      </c>
      <c r="AR332">
        <v>10</v>
      </c>
      <c r="AS332">
        <v>70</v>
      </c>
      <c r="AT332">
        <v>16</v>
      </c>
      <c r="AU332">
        <v>10</v>
      </c>
      <c r="AV332">
        <v>15</v>
      </c>
      <c r="AW332">
        <v>4</v>
      </c>
      <c r="AX332">
        <v>3</v>
      </c>
      <c r="AY332">
        <v>6</v>
      </c>
      <c r="AZ332">
        <v>13</v>
      </c>
      <c r="BA332">
        <v>1</v>
      </c>
      <c r="BB332">
        <v>20</v>
      </c>
      <c r="BC332">
        <v>17</v>
      </c>
      <c r="BD332">
        <v>7</v>
      </c>
      <c r="BE332">
        <v>11</v>
      </c>
      <c r="BF332">
        <v>12</v>
      </c>
      <c r="BG332">
        <v>8</v>
      </c>
      <c r="BH332">
        <v>2</v>
      </c>
      <c r="BI332">
        <v>19</v>
      </c>
      <c r="BJ332">
        <v>9</v>
      </c>
      <c r="BK332">
        <v>18</v>
      </c>
      <c r="BL332">
        <v>14</v>
      </c>
      <c r="BM332">
        <v>5</v>
      </c>
      <c r="BN332">
        <v>46</v>
      </c>
      <c r="BO332">
        <f t="shared" si="27"/>
        <v>87</v>
      </c>
      <c r="BX332">
        <f t="shared" si="28"/>
        <v>1.4430602357208973</v>
      </c>
      <c r="BY332">
        <f t="shared" si="30"/>
        <v>8</v>
      </c>
      <c r="BZ332">
        <f t="shared" si="29"/>
        <v>93</v>
      </c>
    </row>
    <row r="333" spans="1:78" x14ac:dyDescent="0.25">
      <c r="A333">
        <v>41584</v>
      </c>
      <c r="B333">
        <v>1</v>
      </c>
      <c r="C333">
        <v>2002</v>
      </c>
      <c r="D333" s="1">
        <v>45959.661504629628</v>
      </c>
      <c r="E333" t="s">
        <v>66</v>
      </c>
      <c r="F333">
        <v>5</v>
      </c>
      <c r="G333">
        <v>5</v>
      </c>
      <c r="H333">
        <v>5</v>
      </c>
      <c r="I333">
        <v>5</v>
      </c>
      <c r="J333">
        <v>4</v>
      </c>
      <c r="K333">
        <v>4</v>
      </c>
      <c r="L333">
        <v>5</v>
      </c>
      <c r="M333">
        <v>5</v>
      </c>
      <c r="N333">
        <v>5</v>
      </c>
      <c r="O333">
        <v>5</v>
      </c>
      <c r="P333">
        <v>5</v>
      </c>
      <c r="Q333">
        <v>5</v>
      </c>
      <c r="R333">
        <v>5</v>
      </c>
      <c r="S333">
        <v>5</v>
      </c>
      <c r="T333">
        <v>4</v>
      </c>
      <c r="U333">
        <v>5</v>
      </c>
      <c r="V333">
        <v>3</v>
      </c>
      <c r="W333">
        <v>2</v>
      </c>
      <c r="X333">
        <v>5</v>
      </c>
      <c r="Y333">
        <v>1</v>
      </c>
      <c r="Z333">
        <v>2</v>
      </c>
      <c r="AA333">
        <v>3</v>
      </c>
      <c r="AB333">
        <v>5</v>
      </c>
      <c r="AC333">
        <v>3</v>
      </c>
      <c r="AD333">
        <v>4</v>
      </c>
      <c r="AE333">
        <v>2</v>
      </c>
      <c r="AF333">
        <v>3</v>
      </c>
      <c r="AG333">
        <v>4</v>
      </c>
      <c r="AH333">
        <v>4</v>
      </c>
      <c r="AI333">
        <v>2</v>
      </c>
      <c r="AJ333">
        <v>7</v>
      </c>
      <c r="AK333">
        <v>5</v>
      </c>
      <c r="AL333">
        <v>8</v>
      </c>
      <c r="AM333">
        <v>4</v>
      </c>
      <c r="AN333">
        <v>8</v>
      </c>
      <c r="AO333">
        <v>3</v>
      </c>
      <c r="AP333">
        <v>5</v>
      </c>
      <c r="AQ333">
        <v>3</v>
      </c>
      <c r="AR333">
        <v>4</v>
      </c>
      <c r="AS333">
        <v>8</v>
      </c>
      <c r="AT333">
        <v>10</v>
      </c>
      <c r="AU333">
        <v>13</v>
      </c>
      <c r="AV333">
        <v>9</v>
      </c>
      <c r="AW333">
        <v>8</v>
      </c>
      <c r="AX333">
        <v>4</v>
      </c>
      <c r="AY333">
        <v>12</v>
      </c>
      <c r="AZ333">
        <v>11</v>
      </c>
      <c r="BA333">
        <v>3</v>
      </c>
      <c r="BB333">
        <v>15</v>
      </c>
      <c r="BC333">
        <v>20</v>
      </c>
      <c r="BD333">
        <v>19</v>
      </c>
      <c r="BE333">
        <v>16</v>
      </c>
      <c r="BF333">
        <v>14</v>
      </c>
      <c r="BG333">
        <v>1</v>
      </c>
      <c r="BH333">
        <v>7</v>
      </c>
      <c r="BI333">
        <v>6</v>
      </c>
      <c r="BJ333">
        <v>18</v>
      </c>
      <c r="BK333">
        <v>17</v>
      </c>
      <c r="BL333">
        <v>2</v>
      </c>
      <c r="BM333">
        <v>5</v>
      </c>
      <c r="BN333">
        <v>44</v>
      </c>
      <c r="BO333">
        <f t="shared" si="27"/>
        <v>88</v>
      </c>
      <c r="BX333">
        <f t="shared" si="28"/>
        <v>1.4942048761205549</v>
      </c>
      <c r="BY333">
        <f t="shared" si="30"/>
        <v>8</v>
      </c>
      <c r="BZ333">
        <f t="shared" si="29"/>
        <v>95.8</v>
      </c>
    </row>
    <row r="334" spans="1:78" x14ac:dyDescent="0.25">
      <c r="A334">
        <v>42883</v>
      </c>
      <c r="B334">
        <v>1</v>
      </c>
      <c r="C334">
        <v>1999</v>
      </c>
      <c r="D334" s="1">
        <v>45961.585266203707</v>
      </c>
      <c r="E334" t="s">
        <v>66</v>
      </c>
      <c r="F334">
        <v>5</v>
      </c>
      <c r="G334">
        <v>5</v>
      </c>
      <c r="H334">
        <v>5</v>
      </c>
      <c r="I334">
        <v>5</v>
      </c>
      <c r="J334">
        <v>5</v>
      </c>
      <c r="K334">
        <v>4</v>
      </c>
      <c r="L334">
        <v>5</v>
      </c>
      <c r="M334">
        <v>5</v>
      </c>
      <c r="N334">
        <v>5</v>
      </c>
      <c r="O334">
        <v>5</v>
      </c>
      <c r="P334">
        <v>5</v>
      </c>
      <c r="Q334">
        <v>5</v>
      </c>
      <c r="R334">
        <v>5</v>
      </c>
      <c r="S334">
        <v>5</v>
      </c>
      <c r="T334">
        <v>1</v>
      </c>
      <c r="U334">
        <v>5</v>
      </c>
      <c r="V334">
        <v>5</v>
      </c>
      <c r="W334">
        <v>1</v>
      </c>
      <c r="X334">
        <v>4</v>
      </c>
      <c r="Y334">
        <v>5</v>
      </c>
      <c r="Z334">
        <v>3</v>
      </c>
      <c r="AA334">
        <v>3</v>
      </c>
      <c r="AB334">
        <v>4</v>
      </c>
      <c r="AC334">
        <v>3</v>
      </c>
      <c r="AD334">
        <v>2</v>
      </c>
      <c r="AE334">
        <v>2</v>
      </c>
      <c r="AF334">
        <v>2</v>
      </c>
      <c r="AG334">
        <v>6</v>
      </c>
      <c r="AH334">
        <v>4</v>
      </c>
      <c r="AI334">
        <v>3</v>
      </c>
      <c r="AJ334">
        <v>3</v>
      </c>
      <c r="AK334">
        <v>2</v>
      </c>
      <c r="AL334">
        <v>5</v>
      </c>
      <c r="AM334">
        <v>5</v>
      </c>
      <c r="AN334">
        <v>6</v>
      </c>
      <c r="AO334">
        <v>4</v>
      </c>
      <c r="AP334">
        <v>4</v>
      </c>
      <c r="AQ334">
        <v>4</v>
      </c>
      <c r="AR334">
        <v>4</v>
      </c>
      <c r="AS334">
        <v>4</v>
      </c>
      <c r="AT334">
        <v>12</v>
      </c>
      <c r="AU334">
        <v>8</v>
      </c>
      <c r="AV334">
        <v>15</v>
      </c>
      <c r="AW334">
        <v>9</v>
      </c>
      <c r="AX334">
        <v>11</v>
      </c>
      <c r="AY334">
        <v>4</v>
      </c>
      <c r="AZ334">
        <v>10</v>
      </c>
      <c r="BA334">
        <v>16</v>
      </c>
      <c r="BB334">
        <v>2</v>
      </c>
      <c r="BC334">
        <v>13</v>
      </c>
      <c r="BD334">
        <v>3</v>
      </c>
      <c r="BE334">
        <v>5</v>
      </c>
      <c r="BF334">
        <v>19</v>
      </c>
      <c r="BG334">
        <v>1</v>
      </c>
      <c r="BH334">
        <v>6</v>
      </c>
      <c r="BI334">
        <v>7</v>
      </c>
      <c r="BJ334">
        <v>20</v>
      </c>
      <c r="BK334">
        <v>17</v>
      </c>
      <c r="BL334">
        <v>18</v>
      </c>
      <c r="BM334">
        <v>14</v>
      </c>
      <c r="BN334">
        <v>5</v>
      </c>
      <c r="BO334">
        <f t="shared" si="27"/>
        <v>90</v>
      </c>
      <c r="BX334">
        <f t="shared" si="28"/>
        <v>1.5964941569198703</v>
      </c>
      <c r="BY334">
        <f t="shared" si="30"/>
        <v>8</v>
      </c>
      <c r="BZ334">
        <f t="shared" si="29"/>
        <v>96.5</v>
      </c>
    </row>
    <row r="335" spans="1:78" x14ac:dyDescent="0.25">
      <c r="A335">
        <v>46545</v>
      </c>
      <c r="B335">
        <v>1</v>
      </c>
      <c r="C335">
        <v>2000</v>
      </c>
      <c r="D335" s="1">
        <v>45973.941921296297</v>
      </c>
      <c r="E335" t="s">
        <v>165</v>
      </c>
      <c r="F335">
        <v>5</v>
      </c>
      <c r="G335">
        <v>5</v>
      </c>
      <c r="H335">
        <v>5</v>
      </c>
      <c r="I335">
        <v>5</v>
      </c>
      <c r="J335">
        <v>5</v>
      </c>
      <c r="K335">
        <v>5</v>
      </c>
      <c r="L335">
        <v>4</v>
      </c>
      <c r="M335">
        <v>5</v>
      </c>
      <c r="N335">
        <v>4</v>
      </c>
      <c r="O335">
        <v>5</v>
      </c>
      <c r="P335">
        <v>5</v>
      </c>
      <c r="Q335">
        <v>4</v>
      </c>
      <c r="R335">
        <v>5</v>
      </c>
      <c r="S335">
        <v>5</v>
      </c>
      <c r="T335">
        <v>3</v>
      </c>
      <c r="U335">
        <v>4</v>
      </c>
      <c r="V335">
        <v>5</v>
      </c>
      <c r="W335">
        <v>3</v>
      </c>
      <c r="X335">
        <v>4</v>
      </c>
      <c r="Y335">
        <v>4</v>
      </c>
      <c r="Z335">
        <v>2</v>
      </c>
      <c r="AA335">
        <v>5</v>
      </c>
      <c r="AB335">
        <v>3</v>
      </c>
      <c r="AC335">
        <v>4</v>
      </c>
      <c r="AD335">
        <v>4</v>
      </c>
      <c r="AE335">
        <v>3</v>
      </c>
      <c r="AF335">
        <v>4</v>
      </c>
      <c r="AG335">
        <v>4</v>
      </c>
      <c r="AH335">
        <v>7</v>
      </c>
      <c r="AI335">
        <v>6</v>
      </c>
      <c r="AJ335">
        <v>7</v>
      </c>
      <c r="AK335">
        <v>3</v>
      </c>
      <c r="AL335">
        <v>4</v>
      </c>
      <c r="AM335">
        <v>3</v>
      </c>
      <c r="AN335">
        <v>10</v>
      </c>
      <c r="AO335">
        <v>3</v>
      </c>
      <c r="AP335">
        <v>4</v>
      </c>
      <c r="AQ335">
        <v>3</v>
      </c>
      <c r="AR335">
        <v>4</v>
      </c>
      <c r="AS335">
        <v>7</v>
      </c>
      <c r="AT335">
        <v>15</v>
      </c>
      <c r="AU335">
        <v>14</v>
      </c>
      <c r="AV335">
        <v>20</v>
      </c>
      <c r="AW335">
        <v>19</v>
      </c>
      <c r="AX335">
        <v>16</v>
      </c>
      <c r="AY335">
        <v>2</v>
      </c>
      <c r="AZ335">
        <v>5</v>
      </c>
      <c r="BA335">
        <v>17</v>
      </c>
      <c r="BB335">
        <v>7</v>
      </c>
      <c r="BC335">
        <v>1</v>
      </c>
      <c r="BD335">
        <v>8</v>
      </c>
      <c r="BE335">
        <v>12</v>
      </c>
      <c r="BF335">
        <v>18</v>
      </c>
      <c r="BG335">
        <v>13</v>
      </c>
      <c r="BH335">
        <v>10</v>
      </c>
      <c r="BI335">
        <v>11</v>
      </c>
      <c r="BJ335">
        <v>3</v>
      </c>
      <c r="BK335">
        <v>9</v>
      </c>
      <c r="BL335">
        <v>6</v>
      </c>
      <c r="BM335">
        <v>4</v>
      </c>
      <c r="BN335">
        <v>30</v>
      </c>
      <c r="BO335">
        <f t="shared" si="27"/>
        <v>90</v>
      </c>
      <c r="BX335">
        <f t="shared" si="28"/>
        <v>1.5964941569198703</v>
      </c>
      <c r="BY335">
        <f t="shared" si="30"/>
        <v>8</v>
      </c>
      <c r="BZ335">
        <f t="shared" si="29"/>
        <v>96.5</v>
      </c>
    </row>
    <row r="336" spans="1:78" x14ac:dyDescent="0.25">
      <c r="A336">
        <v>46259</v>
      </c>
      <c r="B336">
        <v>1</v>
      </c>
      <c r="C336">
        <v>2006</v>
      </c>
      <c r="D336" s="1">
        <v>45972.812094907407</v>
      </c>
      <c r="E336" t="s">
        <v>84</v>
      </c>
      <c r="F336">
        <v>5</v>
      </c>
      <c r="G336">
        <v>5</v>
      </c>
      <c r="H336">
        <v>5</v>
      </c>
      <c r="I336">
        <v>5</v>
      </c>
      <c r="J336">
        <v>5</v>
      </c>
      <c r="K336">
        <v>5</v>
      </c>
      <c r="L336">
        <v>5</v>
      </c>
      <c r="M336">
        <v>2</v>
      </c>
      <c r="N336">
        <v>5</v>
      </c>
      <c r="O336">
        <v>5</v>
      </c>
      <c r="P336">
        <v>5</v>
      </c>
      <c r="Q336">
        <v>5</v>
      </c>
      <c r="R336">
        <v>5</v>
      </c>
      <c r="S336">
        <v>5</v>
      </c>
      <c r="T336">
        <v>2</v>
      </c>
      <c r="U336">
        <v>5</v>
      </c>
      <c r="V336">
        <v>5</v>
      </c>
      <c r="W336">
        <v>2</v>
      </c>
      <c r="X336">
        <v>5</v>
      </c>
      <c r="Y336">
        <v>5</v>
      </c>
      <c r="Z336">
        <v>3</v>
      </c>
      <c r="AA336">
        <v>3</v>
      </c>
      <c r="AB336">
        <v>3</v>
      </c>
      <c r="AC336">
        <v>6</v>
      </c>
      <c r="AD336">
        <v>3</v>
      </c>
      <c r="AE336">
        <v>2</v>
      </c>
      <c r="AF336">
        <v>2</v>
      </c>
      <c r="AG336">
        <v>2</v>
      </c>
      <c r="AH336">
        <v>5</v>
      </c>
      <c r="AI336">
        <v>2</v>
      </c>
      <c r="AJ336">
        <v>5</v>
      </c>
      <c r="AK336">
        <v>2</v>
      </c>
      <c r="AL336">
        <v>3</v>
      </c>
      <c r="AM336">
        <v>5</v>
      </c>
      <c r="AN336">
        <v>6</v>
      </c>
      <c r="AO336">
        <v>3</v>
      </c>
      <c r="AP336">
        <v>4</v>
      </c>
      <c r="AQ336">
        <v>3</v>
      </c>
      <c r="AR336">
        <v>3</v>
      </c>
      <c r="AS336">
        <v>4</v>
      </c>
      <c r="AT336">
        <v>15</v>
      </c>
      <c r="AU336">
        <v>9</v>
      </c>
      <c r="AV336">
        <v>14</v>
      </c>
      <c r="AW336">
        <v>11</v>
      </c>
      <c r="AX336">
        <v>8</v>
      </c>
      <c r="AY336">
        <v>4</v>
      </c>
      <c r="AZ336">
        <v>18</v>
      </c>
      <c r="BA336">
        <v>20</v>
      </c>
      <c r="BB336">
        <v>3</v>
      </c>
      <c r="BC336">
        <v>16</v>
      </c>
      <c r="BD336">
        <v>2</v>
      </c>
      <c r="BE336">
        <v>12</v>
      </c>
      <c r="BF336">
        <v>13</v>
      </c>
      <c r="BG336">
        <v>1</v>
      </c>
      <c r="BH336">
        <v>5</v>
      </c>
      <c r="BI336">
        <v>10</v>
      </c>
      <c r="BJ336">
        <v>7</v>
      </c>
      <c r="BK336">
        <v>19</v>
      </c>
      <c r="BL336">
        <v>6</v>
      </c>
      <c r="BM336">
        <v>17</v>
      </c>
      <c r="BN336">
        <v>12</v>
      </c>
      <c r="BO336">
        <f t="shared" si="27"/>
        <v>91</v>
      </c>
      <c r="BX336">
        <f t="shared" si="28"/>
        <v>1.6476387973195281</v>
      </c>
      <c r="BY336">
        <f t="shared" si="30"/>
        <v>8</v>
      </c>
      <c r="BZ336">
        <f t="shared" si="29"/>
        <v>97.899999999999991</v>
      </c>
    </row>
    <row r="337" spans="1:78" x14ac:dyDescent="0.25">
      <c r="A337">
        <v>45772</v>
      </c>
      <c r="B337">
        <v>1</v>
      </c>
      <c r="C337">
        <v>2001</v>
      </c>
      <c r="D337" s="1">
        <v>45969.815509259257</v>
      </c>
      <c r="E337" t="s">
        <v>157</v>
      </c>
      <c r="F337">
        <v>5</v>
      </c>
      <c r="G337">
        <v>5</v>
      </c>
      <c r="H337">
        <v>5</v>
      </c>
      <c r="I337">
        <v>5</v>
      </c>
      <c r="J337">
        <v>5</v>
      </c>
      <c r="K337">
        <v>5</v>
      </c>
      <c r="L337">
        <v>5</v>
      </c>
      <c r="M337">
        <v>5</v>
      </c>
      <c r="N337">
        <v>5</v>
      </c>
      <c r="O337">
        <v>5</v>
      </c>
      <c r="P337">
        <v>5</v>
      </c>
      <c r="Q337">
        <v>5</v>
      </c>
      <c r="R337">
        <v>5</v>
      </c>
      <c r="S337">
        <v>2</v>
      </c>
      <c r="T337">
        <v>5</v>
      </c>
      <c r="U337">
        <v>5</v>
      </c>
      <c r="V337">
        <v>4</v>
      </c>
      <c r="W337">
        <v>1</v>
      </c>
      <c r="X337">
        <v>5</v>
      </c>
      <c r="Y337">
        <v>5</v>
      </c>
      <c r="Z337">
        <v>6</v>
      </c>
      <c r="AA337">
        <v>5</v>
      </c>
      <c r="AB337">
        <v>6</v>
      </c>
      <c r="AC337">
        <v>3</v>
      </c>
      <c r="AD337">
        <v>4</v>
      </c>
      <c r="AE337">
        <v>3</v>
      </c>
      <c r="AF337">
        <v>4</v>
      </c>
      <c r="AG337">
        <v>3</v>
      </c>
      <c r="AH337">
        <v>5</v>
      </c>
      <c r="AI337">
        <v>5</v>
      </c>
      <c r="AJ337">
        <v>5</v>
      </c>
      <c r="AK337">
        <v>3</v>
      </c>
      <c r="AL337">
        <v>2</v>
      </c>
      <c r="AM337">
        <v>11</v>
      </c>
      <c r="AN337">
        <v>17</v>
      </c>
      <c r="AO337">
        <v>3</v>
      </c>
      <c r="AP337">
        <v>9</v>
      </c>
      <c r="AQ337">
        <v>8</v>
      </c>
      <c r="AR337">
        <v>4</v>
      </c>
      <c r="AS337">
        <v>12</v>
      </c>
      <c r="AT337">
        <v>10</v>
      </c>
      <c r="AU337">
        <v>20</v>
      </c>
      <c r="AV337">
        <v>12</v>
      </c>
      <c r="AW337">
        <v>14</v>
      </c>
      <c r="AX337">
        <v>19</v>
      </c>
      <c r="AY337">
        <v>4</v>
      </c>
      <c r="AZ337">
        <v>2</v>
      </c>
      <c r="BA337">
        <v>13</v>
      </c>
      <c r="BB337">
        <v>16</v>
      </c>
      <c r="BC337">
        <v>15</v>
      </c>
      <c r="BD337">
        <v>8</v>
      </c>
      <c r="BE337">
        <v>7</v>
      </c>
      <c r="BF337">
        <v>3</v>
      </c>
      <c r="BG337">
        <v>18</v>
      </c>
      <c r="BH337">
        <v>1</v>
      </c>
      <c r="BI337">
        <v>6</v>
      </c>
      <c r="BJ337">
        <v>5</v>
      </c>
      <c r="BK337">
        <v>17</v>
      </c>
      <c r="BL337">
        <v>11</v>
      </c>
      <c r="BM337">
        <v>9</v>
      </c>
      <c r="BN337">
        <v>23</v>
      </c>
      <c r="BO337">
        <f t="shared" si="27"/>
        <v>92</v>
      </c>
      <c r="BX337">
        <f t="shared" si="28"/>
        <v>1.6987834377191857</v>
      </c>
      <c r="BY337">
        <f t="shared" si="30"/>
        <v>8</v>
      </c>
      <c r="BZ337">
        <f t="shared" si="29"/>
        <v>98.6</v>
      </c>
    </row>
    <row r="338" spans="1:78" x14ac:dyDescent="0.25">
      <c r="A338">
        <v>46260</v>
      </c>
      <c r="B338">
        <v>1</v>
      </c>
      <c r="C338">
        <v>2005</v>
      </c>
      <c r="D338" s="1">
        <v>45972.832476851851</v>
      </c>
      <c r="E338" t="s">
        <v>66</v>
      </c>
      <c r="F338">
        <v>3</v>
      </c>
      <c r="G338">
        <v>5</v>
      </c>
      <c r="H338">
        <v>5</v>
      </c>
      <c r="I338">
        <v>3</v>
      </c>
      <c r="J338">
        <v>5</v>
      </c>
      <c r="K338">
        <v>5</v>
      </c>
      <c r="L338">
        <v>4</v>
      </c>
      <c r="M338">
        <v>4</v>
      </c>
      <c r="N338">
        <v>4</v>
      </c>
      <c r="O338">
        <v>5</v>
      </c>
      <c r="P338">
        <v>5</v>
      </c>
      <c r="Q338">
        <v>5</v>
      </c>
      <c r="R338">
        <v>5</v>
      </c>
      <c r="S338">
        <v>4</v>
      </c>
      <c r="T338">
        <v>5</v>
      </c>
      <c r="U338">
        <v>5</v>
      </c>
      <c r="V338">
        <v>5</v>
      </c>
      <c r="W338">
        <v>5</v>
      </c>
      <c r="X338">
        <v>5</v>
      </c>
      <c r="Y338">
        <v>5</v>
      </c>
      <c r="Z338">
        <v>2</v>
      </c>
      <c r="AA338">
        <v>7</v>
      </c>
      <c r="AB338">
        <v>3</v>
      </c>
      <c r="AC338">
        <v>5</v>
      </c>
      <c r="AD338">
        <v>1</v>
      </c>
      <c r="AE338">
        <v>1</v>
      </c>
      <c r="AF338">
        <v>1</v>
      </c>
      <c r="AG338">
        <v>1</v>
      </c>
      <c r="AH338">
        <v>1</v>
      </c>
      <c r="AI338">
        <v>5</v>
      </c>
      <c r="AJ338">
        <v>2</v>
      </c>
      <c r="AK338">
        <v>2</v>
      </c>
      <c r="AL338">
        <v>2</v>
      </c>
      <c r="AM338">
        <v>2</v>
      </c>
      <c r="AN338">
        <v>2</v>
      </c>
      <c r="AO338">
        <v>2</v>
      </c>
      <c r="AP338">
        <v>7</v>
      </c>
      <c r="AQ338">
        <v>2</v>
      </c>
      <c r="AR338">
        <v>2</v>
      </c>
      <c r="AS338">
        <v>1</v>
      </c>
      <c r="AT338">
        <v>20</v>
      </c>
      <c r="AU338">
        <v>1</v>
      </c>
      <c r="AV338">
        <v>13</v>
      </c>
      <c r="AW338">
        <v>19</v>
      </c>
      <c r="AX338">
        <v>12</v>
      </c>
      <c r="AY338">
        <v>8</v>
      </c>
      <c r="AZ338">
        <v>4</v>
      </c>
      <c r="BA338">
        <v>18</v>
      </c>
      <c r="BB338">
        <v>6</v>
      </c>
      <c r="BC338">
        <v>7</v>
      </c>
      <c r="BD338">
        <v>17</v>
      </c>
      <c r="BE338">
        <v>10</v>
      </c>
      <c r="BF338">
        <v>14</v>
      </c>
      <c r="BG338">
        <v>15</v>
      </c>
      <c r="BH338">
        <v>9</v>
      </c>
      <c r="BI338">
        <v>5</v>
      </c>
      <c r="BJ338">
        <v>2</v>
      </c>
      <c r="BK338">
        <v>16</v>
      </c>
      <c r="BL338">
        <v>3</v>
      </c>
      <c r="BM338">
        <v>11</v>
      </c>
      <c r="BN338">
        <v>56</v>
      </c>
      <c r="BO338">
        <f t="shared" si="27"/>
        <v>92</v>
      </c>
      <c r="BX338">
        <f t="shared" si="28"/>
        <v>1.6987834377191857</v>
      </c>
      <c r="BY338">
        <f t="shared" si="30"/>
        <v>8</v>
      </c>
      <c r="BZ338">
        <f t="shared" si="29"/>
        <v>98.6</v>
      </c>
    </row>
    <row r="339" spans="1:78" x14ac:dyDescent="0.25">
      <c r="A339">
        <v>46258</v>
      </c>
      <c r="B339">
        <v>1</v>
      </c>
      <c r="C339">
        <v>2007</v>
      </c>
      <c r="D339" s="1">
        <v>45972.809340277781</v>
      </c>
      <c r="E339" t="s">
        <v>69</v>
      </c>
      <c r="F339">
        <v>5</v>
      </c>
      <c r="G339">
        <v>5</v>
      </c>
      <c r="H339">
        <v>5</v>
      </c>
      <c r="I339">
        <v>5</v>
      </c>
      <c r="J339">
        <v>5</v>
      </c>
      <c r="K339">
        <v>4</v>
      </c>
      <c r="L339">
        <v>4</v>
      </c>
      <c r="M339">
        <v>5</v>
      </c>
      <c r="N339">
        <v>5</v>
      </c>
      <c r="O339">
        <v>5</v>
      </c>
      <c r="P339">
        <v>5</v>
      </c>
      <c r="Q339">
        <v>5</v>
      </c>
      <c r="R339">
        <v>5</v>
      </c>
      <c r="S339">
        <v>5</v>
      </c>
      <c r="T339">
        <v>5</v>
      </c>
      <c r="U339">
        <v>5</v>
      </c>
      <c r="V339">
        <v>5</v>
      </c>
      <c r="W339">
        <v>2</v>
      </c>
      <c r="X339">
        <v>5</v>
      </c>
      <c r="Y339">
        <v>4</v>
      </c>
      <c r="Z339">
        <v>3</v>
      </c>
      <c r="AA339">
        <v>3</v>
      </c>
      <c r="AB339">
        <v>3</v>
      </c>
      <c r="AC339">
        <v>2</v>
      </c>
      <c r="AD339">
        <v>2</v>
      </c>
      <c r="AE339">
        <v>4</v>
      </c>
      <c r="AF339">
        <v>4</v>
      </c>
      <c r="AG339">
        <v>3</v>
      </c>
      <c r="AH339">
        <v>3</v>
      </c>
      <c r="AI339">
        <v>25</v>
      </c>
      <c r="AJ339">
        <v>3</v>
      </c>
      <c r="AK339">
        <v>2</v>
      </c>
      <c r="AL339">
        <v>3</v>
      </c>
      <c r="AM339">
        <v>3</v>
      </c>
      <c r="AN339">
        <v>6</v>
      </c>
      <c r="AO339">
        <v>2</v>
      </c>
      <c r="AP339">
        <v>5</v>
      </c>
      <c r="AQ339">
        <v>3</v>
      </c>
      <c r="AR339">
        <v>3</v>
      </c>
      <c r="AS339">
        <v>5</v>
      </c>
      <c r="AT339">
        <v>8</v>
      </c>
      <c r="AU339">
        <v>13</v>
      </c>
      <c r="AV339">
        <v>10</v>
      </c>
      <c r="AW339">
        <v>9</v>
      </c>
      <c r="AX339">
        <v>12</v>
      </c>
      <c r="AY339">
        <v>2</v>
      </c>
      <c r="AZ339">
        <v>7</v>
      </c>
      <c r="BA339">
        <v>14</v>
      </c>
      <c r="BB339">
        <v>18</v>
      </c>
      <c r="BC339">
        <v>5</v>
      </c>
      <c r="BD339">
        <v>20</v>
      </c>
      <c r="BE339">
        <v>6</v>
      </c>
      <c r="BF339">
        <v>17</v>
      </c>
      <c r="BG339">
        <v>11</v>
      </c>
      <c r="BH339">
        <v>3</v>
      </c>
      <c r="BI339">
        <v>15</v>
      </c>
      <c r="BJ339">
        <v>19</v>
      </c>
      <c r="BK339">
        <v>4</v>
      </c>
      <c r="BL339">
        <v>16</v>
      </c>
      <c r="BM339">
        <v>1</v>
      </c>
      <c r="BN339">
        <v>20</v>
      </c>
      <c r="BO339">
        <f t="shared" si="27"/>
        <v>94</v>
      </c>
      <c r="BX339">
        <f t="shared" si="28"/>
        <v>1.8010727185185011</v>
      </c>
      <c r="BY339">
        <f t="shared" si="30"/>
        <v>9</v>
      </c>
      <c r="BZ339">
        <f t="shared" si="29"/>
        <v>100</v>
      </c>
    </row>
    <row r="343" spans="1:78" x14ac:dyDescent="0.25">
      <c r="C343" t="s">
        <v>388</v>
      </c>
    </row>
    <row r="344" spans="1:78" x14ac:dyDescent="0.25">
      <c r="E344">
        <v>46302</v>
      </c>
    </row>
    <row r="345" spans="1:78" x14ac:dyDescent="0.25">
      <c r="E345">
        <v>46373</v>
      </c>
    </row>
    <row r="346" spans="1:78" x14ac:dyDescent="0.25">
      <c r="E346">
        <v>46346</v>
      </c>
    </row>
  </sheetData>
  <sortState xmlns:xlrd2="http://schemas.microsoft.com/office/spreadsheetml/2017/richdata2" ref="A2:BP369">
    <sortCondition ref="B2:B369"/>
  </sortState>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4ECC-650D-46D9-80C1-24A3DACA0C17}">
  <dimension ref="A1:AF339"/>
  <sheetViews>
    <sheetView topLeftCell="M1" zoomScale="74" workbookViewId="0">
      <selection activeCell="V1" sqref="V1"/>
    </sheetView>
  </sheetViews>
  <sheetFormatPr defaultColWidth="8.85546875" defaultRowHeight="15" x14ac:dyDescent="0.25"/>
  <sheetData>
    <row r="1" spans="1:32" x14ac:dyDescent="0.25">
      <c r="A1" t="s">
        <v>5</v>
      </c>
      <c r="B1" t="s">
        <v>6</v>
      </c>
      <c r="C1" t="s">
        <v>7</v>
      </c>
      <c r="D1" t="s">
        <v>8</v>
      </c>
      <c r="E1" t="s">
        <v>9</v>
      </c>
      <c r="F1" t="s">
        <v>10</v>
      </c>
      <c r="G1" t="s">
        <v>11</v>
      </c>
      <c r="H1" t="s">
        <v>12</v>
      </c>
      <c r="I1" t="s">
        <v>13</v>
      </c>
      <c r="J1" t="s">
        <v>14</v>
      </c>
      <c r="K1" t="s">
        <v>15</v>
      </c>
      <c r="L1" t="s">
        <v>16</v>
      </c>
      <c r="M1" t="s">
        <v>17</v>
      </c>
      <c r="N1" t="s">
        <v>18</v>
      </c>
      <c r="O1" t="s">
        <v>19</v>
      </c>
      <c r="P1" t="s">
        <v>20</v>
      </c>
      <c r="Q1" t="s">
        <v>21</v>
      </c>
      <c r="R1" t="s">
        <v>22</v>
      </c>
      <c r="S1" t="s">
        <v>23</v>
      </c>
      <c r="T1" t="s">
        <v>24</v>
      </c>
      <c r="AE1" t="s">
        <v>389</v>
      </c>
      <c r="AF1" t="s">
        <v>390</v>
      </c>
    </row>
    <row r="2" spans="1:32" x14ac:dyDescent="0.25">
      <c r="A2">
        <v>3</v>
      </c>
      <c r="B2">
        <v>1</v>
      </c>
      <c r="C2">
        <v>3</v>
      </c>
      <c r="D2">
        <v>2</v>
      </c>
      <c r="E2">
        <v>4</v>
      </c>
      <c r="F2">
        <v>4</v>
      </c>
      <c r="G2">
        <v>2</v>
      </c>
      <c r="H2">
        <v>1</v>
      </c>
      <c r="I2">
        <v>3</v>
      </c>
      <c r="J2">
        <v>2</v>
      </c>
      <c r="K2">
        <v>1</v>
      </c>
      <c r="L2">
        <v>2</v>
      </c>
      <c r="M2">
        <v>1</v>
      </c>
      <c r="N2">
        <v>1</v>
      </c>
      <c r="O2">
        <v>1</v>
      </c>
      <c r="P2">
        <v>4</v>
      </c>
      <c r="Q2">
        <v>4</v>
      </c>
      <c r="R2">
        <v>2</v>
      </c>
      <c r="S2">
        <v>3</v>
      </c>
      <c r="T2">
        <v>1</v>
      </c>
      <c r="V2">
        <v>1</v>
      </c>
      <c r="W2" t="s">
        <v>306</v>
      </c>
      <c r="AE2">
        <f>AVERAGE(A2:A339)</f>
        <v>3.1301775147928996</v>
      </c>
      <c r="AF2">
        <f>STDEV(A$2:A$339)</f>
        <v>1.5000219477614027</v>
      </c>
    </row>
    <row r="3" spans="1:32" x14ac:dyDescent="0.25">
      <c r="A3">
        <v>1</v>
      </c>
      <c r="B3">
        <v>1</v>
      </c>
      <c r="C3">
        <v>1</v>
      </c>
      <c r="D3">
        <v>1</v>
      </c>
      <c r="E3">
        <v>1</v>
      </c>
      <c r="F3">
        <v>1</v>
      </c>
      <c r="G3">
        <v>1</v>
      </c>
      <c r="H3">
        <v>1</v>
      </c>
      <c r="I3">
        <v>1</v>
      </c>
      <c r="J3">
        <v>1</v>
      </c>
      <c r="K3">
        <v>1</v>
      </c>
      <c r="L3">
        <v>1</v>
      </c>
      <c r="M3">
        <v>1</v>
      </c>
      <c r="N3">
        <v>1</v>
      </c>
      <c r="O3">
        <v>1</v>
      </c>
      <c r="P3">
        <v>1</v>
      </c>
      <c r="Q3">
        <v>1</v>
      </c>
      <c r="R3">
        <v>1</v>
      </c>
      <c r="S3">
        <v>1</v>
      </c>
      <c r="T3">
        <v>1</v>
      </c>
      <c r="V3">
        <v>2</v>
      </c>
      <c r="W3" t="s">
        <v>307</v>
      </c>
      <c r="AE3">
        <f>AVERAGE(B2:B339)</f>
        <v>3.1982248520710059</v>
      </c>
      <c r="AF3">
        <f>STDEV(B$2:B$339)</f>
        <v>1.5113015740770741</v>
      </c>
    </row>
    <row r="4" spans="1:32" x14ac:dyDescent="0.25">
      <c r="A4">
        <v>4</v>
      </c>
      <c r="B4">
        <v>2</v>
      </c>
      <c r="C4">
        <v>5</v>
      </c>
      <c r="D4">
        <v>2</v>
      </c>
      <c r="E4">
        <v>2</v>
      </c>
      <c r="F4">
        <v>2</v>
      </c>
      <c r="G4">
        <v>4</v>
      </c>
      <c r="H4">
        <v>1</v>
      </c>
      <c r="I4">
        <v>2</v>
      </c>
      <c r="J4">
        <v>4</v>
      </c>
      <c r="K4">
        <v>4</v>
      </c>
      <c r="L4">
        <v>2</v>
      </c>
      <c r="M4">
        <v>1</v>
      </c>
      <c r="N4">
        <v>1</v>
      </c>
      <c r="O4">
        <v>2</v>
      </c>
      <c r="P4">
        <v>2</v>
      </c>
      <c r="Q4">
        <v>3</v>
      </c>
      <c r="R4">
        <v>4</v>
      </c>
      <c r="S4">
        <v>2</v>
      </c>
      <c r="T4">
        <v>2</v>
      </c>
      <c r="V4">
        <v>3</v>
      </c>
      <c r="W4" t="s">
        <v>308</v>
      </c>
      <c r="AE4">
        <f>AVERAGE(C2:C339)</f>
        <v>2.7396449704142012</v>
      </c>
      <c r="AF4">
        <f>STDEV(C$2:C$339)</f>
        <v>1.4809259648417878</v>
      </c>
    </row>
    <row r="5" spans="1:32" x14ac:dyDescent="0.25">
      <c r="A5">
        <v>1</v>
      </c>
      <c r="B5">
        <v>1</v>
      </c>
      <c r="C5">
        <v>1</v>
      </c>
      <c r="D5">
        <v>1</v>
      </c>
      <c r="E5">
        <v>1</v>
      </c>
      <c r="F5">
        <v>1</v>
      </c>
      <c r="G5">
        <v>1</v>
      </c>
      <c r="H5">
        <v>1</v>
      </c>
      <c r="I5">
        <v>1</v>
      </c>
      <c r="J5">
        <v>1</v>
      </c>
      <c r="K5">
        <v>1</v>
      </c>
      <c r="L5">
        <v>1</v>
      </c>
      <c r="M5">
        <v>1</v>
      </c>
      <c r="N5">
        <v>1</v>
      </c>
      <c r="O5">
        <v>5</v>
      </c>
      <c r="P5">
        <v>1</v>
      </c>
      <c r="Q5">
        <v>1</v>
      </c>
      <c r="R5">
        <v>5</v>
      </c>
      <c r="S5">
        <v>1</v>
      </c>
      <c r="T5">
        <v>1</v>
      </c>
      <c r="V5">
        <v>4</v>
      </c>
      <c r="W5" t="s">
        <v>309</v>
      </c>
      <c r="AE5">
        <f>AVERAGE(D2:D339)</f>
        <v>3.3491124260355027</v>
      </c>
      <c r="AF5">
        <f>STDEV(D$2:D$339)</f>
        <v>1.4906282244890425</v>
      </c>
    </row>
    <row r="6" spans="1:32" x14ac:dyDescent="0.25">
      <c r="A6">
        <v>1</v>
      </c>
      <c r="B6">
        <v>3</v>
      </c>
      <c r="C6">
        <v>1</v>
      </c>
      <c r="D6">
        <v>2</v>
      </c>
      <c r="E6">
        <v>4</v>
      </c>
      <c r="F6">
        <v>4</v>
      </c>
      <c r="G6">
        <v>4</v>
      </c>
      <c r="H6">
        <v>2</v>
      </c>
      <c r="I6">
        <v>2</v>
      </c>
      <c r="J6">
        <v>3</v>
      </c>
      <c r="K6">
        <v>1</v>
      </c>
      <c r="L6">
        <v>2</v>
      </c>
      <c r="M6">
        <v>2</v>
      </c>
      <c r="N6">
        <v>1</v>
      </c>
      <c r="O6">
        <v>4</v>
      </c>
      <c r="P6">
        <v>3</v>
      </c>
      <c r="Q6">
        <v>2</v>
      </c>
      <c r="R6">
        <v>1</v>
      </c>
      <c r="S6">
        <v>5</v>
      </c>
      <c r="T6">
        <v>1</v>
      </c>
      <c r="V6">
        <v>5</v>
      </c>
      <c r="W6" t="s">
        <v>310</v>
      </c>
      <c r="AE6">
        <f>AVERAGE(E2:E339)</f>
        <v>3.3934911242603549</v>
      </c>
      <c r="AF6">
        <f>STDEV(E$2:E$339)</f>
        <v>1.339499973664132</v>
      </c>
    </row>
    <row r="7" spans="1:32" x14ac:dyDescent="0.25">
      <c r="A7">
        <v>5</v>
      </c>
      <c r="B7">
        <v>5</v>
      </c>
      <c r="C7">
        <v>4</v>
      </c>
      <c r="D7">
        <v>5</v>
      </c>
      <c r="E7">
        <v>4</v>
      </c>
      <c r="F7">
        <v>4</v>
      </c>
      <c r="G7">
        <v>5</v>
      </c>
      <c r="H7">
        <v>4</v>
      </c>
      <c r="I7">
        <v>4</v>
      </c>
      <c r="J7">
        <v>4</v>
      </c>
      <c r="K7">
        <v>4</v>
      </c>
      <c r="L7">
        <v>4</v>
      </c>
      <c r="M7">
        <v>4</v>
      </c>
      <c r="N7">
        <v>4</v>
      </c>
      <c r="O7">
        <v>1</v>
      </c>
      <c r="P7">
        <v>4</v>
      </c>
      <c r="Q7">
        <v>5</v>
      </c>
      <c r="R7">
        <v>2</v>
      </c>
      <c r="S7">
        <v>4</v>
      </c>
      <c r="T7">
        <v>5</v>
      </c>
      <c r="V7">
        <v>6</v>
      </c>
      <c r="W7" t="s">
        <v>311</v>
      </c>
      <c r="AE7">
        <f>AVERAGE(F2:F339)</f>
        <v>2.7573964497041419</v>
      </c>
      <c r="AF7">
        <f>STDEV(F$2:F$339)</f>
        <v>1.3760418323075627</v>
      </c>
    </row>
    <row r="8" spans="1:32" x14ac:dyDescent="0.25">
      <c r="A8">
        <v>1</v>
      </c>
      <c r="B8">
        <v>1</v>
      </c>
      <c r="C8">
        <v>1</v>
      </c>
      <c r="D8">
        <v>1</v>
      </c>
      <c r="E8">
        <v>1</v>
      </c>
      <c r="F8">
        <v>1</v>
      </c>
      <c r="G8">
        <v>1</v>
      </c>
      <c r="H8">
        <v>1</v>
      </c>
      <c r="I8">
        <v>1</v>
      </c>
      <c r="J8">
        <v>1</v>
      </c>
      <c r="K8">
        <v>1</v>
      </c>
      <c r="L8">
        <v>1</v>
      </c>
      <c r="M8">
        <v>1</v>
      </c>
      <c r="N8">
        <v>1</v>
      </c>
      <c r="O8">
        <v>5</v>
      </c>
      <c r="P8">
        <v>1</v>
      </c>
      <c r="Q8">
        <v>1</v>
      </c>
      <c r="R8">
        <v>5</v>
      </c>
      <c r="S8">
        <v>1</v>
      </c>
      <c r="T8">
        <v>1</v>
      </c>
      <c r="V8">
        <v>7</v>
      </c>
      <c r="W8" t="s">
        <v>312</v>
      </c>
      <c r="AE8">
        <f>AVERAGE(G2:G339)</f>
        <v>3.2544378698224854</v>
      </c>
      <c r="AF8">
        <f>STDEV(G$2:G$339)</f>
        <v>1.3165442841816879</v>
      </c>
    </row>
    <row r="9" spans="1:32" x14ac:dyDescent="0.25">
      <c r="A9">
        <v>4</v>
      </c>
      <c r="B9">
        <v>4</v>
      </c>
      <c r="C9">
        <v>2</v>
      </c>
      <c r="D9">
        <v>5</v>
      </c>
      <c r="E9">
        <v>1</v>
      </c>
      <c r="F9">
        <v>3</v>
      </c>
      <c r="G9">
        <v>4</v>
      </c>
      <c r="H9">
        <v>3</v>
      </c>
      <c r="I9">
        <v>2</v>
      </c>
      <c r="J9">
        <v>1</v>
      </c>
      <c r="K9">
        <v>4</v>
      </c>
      <c r="L9">
        <v>1</v>
      </c>
      <c r="M9">
        <v>1</v>
      </c>
      <c r="N9">
        <v>1</v>
      </c>
      <c r="O9">
        <v>5</v>
      </c>
      <c r="P9">
        <v>1</v>
      </c>
      <c r="Q9">
        <v>4</v>
      </c>
      <c r="R9">
        <v>5</v>
      </c>
      <c r="S9">
        <v>3</v>
      </c>
      <c r="T9">
        <v>1</v>
      </c>
      <c r="V9">
        <v>8</v>
      </c>
      <c r="W9" t="s">
        <v>313</v>
      </c>
      <c r="AE9">
        <f>AVERAGE(H2:H339)</f>
        <v>2.8757396449704142</v>
      </c>
      <c r="AF9">
        <f>STDEV(H$2:H$339)</f>
        <v>1.3594171655297593</v>
      </c>
    </row>
    <row r="10" spans="1:32" x14ac:dyDescent="0.25">
      <c r="A10">
        <v>5</v>
      </c>
      <c r="B10">
        <v>5</v>
      </c>
      <c r="C10">
        <v>5</v>
      </c>
      <c r="D10">
        <v>5</v>
      </c>
      <c r="E10">
        <v>5</v>
      </c>
      <c r="F10">
        <v>2</v>
      </c>
      <c r="G10">
        <v>5</v>
      </c>
      <c r="H10">
        <v>5</v>
      </c>
      <c r="I10">
        <v>5</v>
      </c>
      <c r="J10">
        <v>5</v>
      </c>
      <c r="K10">
        <v>4</v>
      </c>
      <c r="L10">
        <v>5</v>
      </c>
      <c r="M10">
        <v>5</v>
      </c>
      <c r="N10">
        <v>5</v>
      </c>
      <c r="O10">
        <v>1</v>
      </c>
      <c r="P10">
        <v>5</v>
      </c>
      <c r="Q10">
        <v>5</v>
      </c>
      <c r="R10">
        <v>2</v>
      </c>
      <c r="S10">
        <v>5</v>
      </c>
      <c r="T10">
        <v>5</v>
      </c>
      <c r="V10">
        <v>9</v>
      </c>
      <c r="W10" t="s">
        <v>314</v>
      </c>
      <c r="AE10">
        <f>AVERAGE(I2:I339)</f>
        <v>3.1124260355029585</v>
      </c>
      <c r="AF10">
        <f>STDEV(I$2:I$339)</f>
        <v>1.5288790822763645</v>
      </c>
    </row>
    <row r="11" spans="1:32" x14ac:dyDescent="0.25">
      <c r="A11">
        <v>4</v>
      </c>
      <c r="B11">
        <v>4</v>
      </c>
      <c r="C11">
        <v>2</v>
      </c>
      <c r="D11">
        <v>3</v>
      </c>
      <c r="E11">
        <v>2</v>
      </c>
      <c r="F11">
        <v>2</v>
      </c>
      <c r="G11">
        <v>2</v>
      </c>
      <c r="H11">
        <v>2</v>
      </c>
      <c r="I11">
        <v>2</v>
      </c>
      <c r="J11">
        <v>2</v>
      </c>
      <c r="K11">
        <v>3</v>
      </c>
      <c r="L11">
        <v>3</v>
      </c>
      <c r="M11">
        <v>2</v>
      </c>
      <c r="N11">
        <v>2</v>
      </c>
      <c r="O11">
        <v>4</v>
      </c>
      <c r="P11">
        <v>1</v>
      </c>
      <c r="Q11">
        <v>3</v>
      </c>
      <c r="R11">
        <v>4</v>
      </c>
      <c r="S11">
        <v>2</v>
      </c>
      <c r="T11">
        <v>3</v>
      </c>
      <c r="V11">
        <v>10</v>
      </c>
      <c r="W11" t="s">
        <v>315</v>
      </c>
      <c r="AE11">
        <f>AVERAGE(J2:J339)</f>
        <v>2.8816568047337277</v>
      </c>
      <c r="AF11">
        <f>STDEV(J$2:J$339)</f>
        <v>1.4831059239214064</v>
      </c>
    </row>
    <row r="12" spans="1:32" x14ac:dyDescent="0.25">
      <c r="A12">
        <v>1</v>
      </c>
      <c r="B12">
        <v>1</v>
      </c>
      <c r="C12">
        <v>1</v>
      </c>
      <c r="D12">
        <v>1</v>
      </c>
      <c r="E12">
        <v>1</v>
      </c>
      <c r="F12">
        <v>1</v>
      </c>
      <c r="G12">
        <v>1</v>
      </c>
      <c r="H12">
        <v>1</v>
      </c>
      <c r="I12">
        <v>1</v>
      </c>
      <c r="J12">
        <v>1</v>
      </c>
      <c r="K12">
        <v>1</v>
      </c>
      <c r="L12">
        <v>1</v>
      </c>
      <c r="M12">
        <v>1</v>
      </c>
      <c r="N12">
        <v>1</v>
      </c>
      <c r="O12">
        <v>1</v>
      </c>
      <c r="P12">
        <v>1</v>
      </c>
      <c r="Q12">
        <v>1</v>
      </c>
      <c r="R12">
        <v>5</v>
      </c>
      <c r="S12">
        <v>1</v>
      </c>
      <c r="T12">
        <v>1</v>
      </c>
      <c r="V12">
        <v>11</v>
      </c>
      <c r="W12" t="s">
        <v>316</v>
      </c>
      <c r="AE12">
        <f>AVERAGE(K2:K339)</f>
        <v>3.3076923076923075</v>
      </c>
      <c r="AF12">
        <f>STDEV(K$2:K$339)</f>
        <v>1.5096131129338537</v>
      </c>
    </row>
    <row r="13" spans="1:32" x14ac:dyDescent="0.25">
      <c r="A13">
        <v>2</v>
      </c>
      <c r="B13">
        <v>2</v>
      </c>
      <c r="C13">
        <v>2</v>
      </c>
      <c r="D13">
        <v>3</v>
      </c>
      <c r="E13">
        <v>4</v>
      </c>
      <c r="F13">
        <v>2</v>
      </c>
      <c r="G13">
        <v>4</v>
      </c>
      <c r="H13">
        <v>3</v>
      </c>
      <c r="I13">
        <v>2</v>
      </c>
      <c r="J13">
        <v>1</v>
      </c>
      <c r="K13">
        <v>2</v>
      </c>
      <c r="L13">
        <v>1</v>
      </c>
      <c r="M13">
        <v>2</v>
      </c>
      <c r="N13">
        <v>1</v>
      </c>
      <c r="O13">
        <v>1</v>
      </c>
      <c r="P13">
        <v>2</v>
      </c>
      <c r="Q13">
        <v>4</v>
      </c>
      <c r="R13">
        <v>4</v>
      </c>
      <c r="S13">
        <v>4</v>
      </c>
      <c r="T13">
        <v>3</v>
      </c>
      <c r="V13">
        <v>12</v>
      </c>
      <c r="W13" t="s">
        <v>317</v>
      </c>
      <c r="AE13">
        <f>AVERAGE(L2:L339)</f>
        <v>2.9497041420118344</v>
      </c>
      <c r="AF13">
        <f>STDEV(L$2:L$339)</f>
        <v>1.5038476570815926</v>
      </c>
    </row>
    <row r="14" spans="1:32" x14ac:dyDescent="0.25">
      <c r="A14">
        <v>1</v>
      </c>
      <c r="B14">
        <v>1</v>
      </c>
      <c r="C14">
        <v>1</v>
      </c>
      <c r="D14">
        <v>1</v>
      </c>
      <c r="E14">
        <v>2</v>
      </c>
      <c r="F14">
        <v>1</v>
      </c>
      <c r="G14">
        <v>1</v>
      </c>
      <c r="H14">
        <v>1</v>
      </c>
      <c r="I14">
        <v>1</v>
      </c>
      <c r="J14">
        <v>1</v>
      </c>
      <c r="K14">
        <v>1</v>
      </c>
      <c r="L14">
        <v>1</v>
      </c>
      <c r="M14">
        <v>1</v>
      </c>
      <c r="N14">
        <v>1</v>
      </c>
      <c r="O14">
        <v>5</v>
      </c>
      <c r="P14">
        <v>1</v>
      </c>
      <c r="Q14">
        <v>1</v>
      </c>
      <c r="R14">
        <v>5</v>
      </c>
      <c r="S14">
        <v>1</v>
      </c>
      <c r="T14">
        <v>1</v>
      </c>
      <c r="V14">
        <v>13</v>
      </c>
      <c r="W14" t="s">
        <v>318</v>
      </c>
      <c r="AE14">
        <f>AVERAGE(M2:M339)</f>
        <v>2.5798816568047336</v>
      </c>
      <c r="AF14">
        <f>STDEV(M$2:M$339)</f>
        <v>1.3479770481917881</v>
      </c>
    </row>
    <row r="15" spans="1:32" x14ac:dyDescent="0.25">
      <c r="A15">
        <v>1</v>
      </c>
      <c r="B15">
        <v>1</v>
      </c>
      <c r="C15">
        <v>1</v>
      </c>
      <c r="D15">
        <v>1</v>
      </c>
      <c r="E15">
        <v>1</v>
      </c>
      <c r="F15">
        <v>1</v>
      </c>
      <c r="G15">
        <v>1</v>
      </c>
      <c r="H15">
        <v>1</v>
      </c>
      <c r="I15">
        <v>1</v>
      </c>
      <c r="J15">
        <v>1</v>
      </c>
      <c r="K15">
        <v>1</v>
      </c>
      <c r="L15">
        <v>1</v>
      </c>
      <c r="M15">
        <v>1</v>
      </c>
      <c r="N15">
        <v>1</v>
      </c>
      <c r="O15">
        <v>1</v>
      </c>
      <c r="P15">
        <v>1</v>
      </c>
      <c r="Q15">
        <v>1</v>
      </c>
      <c r="R15">
        <v>1</v>
      </c>
      <c r="S15">
        <v>1</v>
      </c>
      <c r="T15">
        <v>1</v>
      </c>
      <c r="V15">
        <v>14</v>
      </c>
      <c r="W15" t="s">
        <v>320</v>
      </c>
      <c r="AE15">
        <f>AVERAGE(N2:N339)</f>
        <v>2.6834319526627217</v>
      </c>
      <c r="AF15">
        <f>STDEV(N$2:N$339)</f>
        <v>1.5067870379879171</v>
      </c>
    </row>
    <row r="16" spans="1:32" x14ac:dyDescent="0.25">
      <c r="A16">
        <v>1</v>
      </c>
      <c r="B16">
        <v>1</v>
      </c>
      <c r="C16">
        <v>1</v>
      </c>
      <c r="D16">
        <v>1</v>
      </c>
      <c r="E16">
        <v>1</v>
      </c>
      <c r="F16">
        <v>1</v>
      </c>
      <c r="G16">
        <v>1</v>
      </c>
      <c r="H16">
        <v>1</v>
      </c>
      <c r="I16">
        <v>1</v>
      </c>
      <c r="J16">
        <v>1</v>
      </c>
      <c r="K16">
        <v>1</v>
      </c>
      <c r="L16">
        <v>1</v>
      </c>
      <c r="M16">
        <v>1</v>
      </c>
      <c r="N16">
        <v>1</v>
      </c>
      <c r="O16">
        <v>5</v>
      </c>
      <c r="P16">
        <v>1</v>
      </c>
      <c r="Q16">
        <v>1</v>
      </c>
      <c r="R16">
        <v>5</v>
      </c>
      <c r="S16">
        <v>1</v>
      </c>
      <c r="T16">
        <v>1</v>
      </c>
      <c r="V16">
        <v>15</v>
      </c>
      <c r="W16" t="s">
        <v>321</v>
      </c>
      <c r="AE16">
        <f>AVERAGE(O2:O339)</f>
        <v>3.1893491124260356</v>
      </c>
      <c r="AF16">
        <f>STDEV(O$2:O$339)</f>
        <v>1.3185299529435419</v>
      </c>
    </row>
    <row r="17" spans="1:32" x14ac:dyDescent="0.25">
      <c r="A17">
        <v>4</v>
      </c>
      <c r="B17">
        <v>4</v>
      </c>
      <c r="C17">
        <v>2</v>
      </c>
      <c r="D17">
        <v>4</v>
      </c>
      <c r="E17">
        <v>4</v>
      </c>
      <c r="F17">
        <v>2</v>
      </c>
      <c r="G17">
        <v>4</v>
      </c>
      <c r="H17">
        <v>4</v>
      </c>
      <c r="I17">
        <v>4</v>
      </c>
      <c r="J17">
        <v>4</v>
      </c>
      <c r="K17">
        <v>4</v>
      </c>
      <c r="L17">
        <v>2</v>
      </c>
      <c r="M17">
        <v>2</v>
      </c>
      <c r="N17">
        <v>2</v>
      </c>
      <c r="O17">
        <v>2</v>
      </c>
      <c r="P17">
        <v>2</v>
      </c>
      <c r="Q17">
        <v>4</v>
      </c>
      <c r="R17">
        <v>4</v>
      </c>
      <c r="S17">
        <v>2</v>
      </c>
      <c r="T17">
        <v>4</v>
      </c>
      <c r="V17">
        <v>16</v>
      </c>
      <c r="W17" t="s">
        <v>322</v>
      </c>
      <c r="AE17">
        <f>AVERAGE(P2:P339)</f>
        <v>2.3284023668639051</v>
      </c>
      <c r="AF17">
        <f>STDEV(P$2:P$339)</f>
        <v>1.3282452417344572</v>
      </c>
    </row>
    <row r="18" spans="1:32" x14ac:dyDescent="0.25">
      <c r="A18">
        <v>1</v>
      </c>
      <c r="B18">
        <v>1</v>
      </c>
      <c r="C18">
        <v>1</v>
      </c>
      <c r="D18">
        <v>2</v>
      </c>
      <c r="E18">
        <v>4</v>
      </c>
      <c r="F18">
        <v>2</v>
      </c>
      <c r="G18">
        <v>4</v>
      </c>
      <c r="H18">
        <v>2</v>
      </c>
      <c r="I18">
        <v>1</v>
      </c>
      <c r="J18">
        <v>1</v>
      </c>
      <c r="K18">
        <v>1</v>
      </c>
      <c r="L18">
        <v>1</v>
      </c>
      <c r="M18">
        <v>1</v>
      </c>
      <c r="N18">
        <v>1</v>
      </c>
      <c r="O18">
        <v>4</v>
      </c>
      <c r="P18">
        <v>1</v>
      </c>
      <c r="Q18">
        <v>4</v>
      </c>
      <c r="R18">
        <v>5</v>
      </c>
      <c r="S18">
        <v>1</v>
      </c>
      <c r="T18">
        <v>1</v>
      </c>
      <c r="V18">
        <v>17</v>
      </c>
      <c r="W18" t="s">
        <v>324</v>
      </c>
      <c r="AE18">
        <f>AVERAGE(Q2:Q339)</f>
        <v>3.4260355029585798</v>
      </c>
      <c r="AF18">
        <f>STDEV(Q$2:Q$339)</f>
        <v>1.4582731216243823</v>
      </c>
    </row>
    <row r="19" spans="1:32" x14ac:dyDescent="0.25">
      <c r="A19">
        <v>4</v>
      </c>
      <c r="B19">
        <v>4</v>
      </c>
      <c r="C19">
        <v>4</v>
      </c>
      <c r="D19">
        <v>4</v>
      </c>
      <c r="E19">
        <v>5</v>
      </c>
      <c r="F19">
        <v>4</v>
      </c>
      <c r="G19">
        <v>4</v>
      </c>
      <c r="H19">
        <v>4</v>
      </c>
      <c r="I19">
        <v>1</v>
      </c>
      <c r="J19">
        <v>4</v>
      </c>
      <c r="K19">
        <v>3</v>
      </c>
      <c r="L19">
        <v>4</v>
      </c>
      <c r="M19">
        <v>2</v>
      </c>
      <c r="N19">
        <v>3</v>
      </c>
      <c r="O19">
        <v>4</v>
      </c>
      <c r="P19">
        <v>2</v>
      </c>
      <c r="Q19">
        <v>2</v>
      </c>
      <c r="R19">
        <v>4</v>
      </c>
      <c r="S19">
        <v>3</v>
      </c>
      <c r="T19">
        <v>2</v>
      </c>
      <c r="V19">
        <v>18</v>
      </c>
      <c r="W19" t="s">
        <v>325</v>
      </c>
      <c r="AE19">
        <f>AVERAGE(R2:R339)</f>
        <v>3.6775147928994083</v>
      </c>
      <c r="AF19">
        <f>STDEV(R$2:R$339)</f>
        <v>1.2773408864264086</v>
      </c>
    </row>
    <row r="20" spans="1:32" x14ac:dyDescent="0.25">
      <c r="A20">
        <v>5</v>
      </c>
      <c r="B20">
        <v>5</v>
      </c>
      <c r="C20">
        <v>5</v>
      </c>
      <c r="D20">
        <v>5</v>
      </c>
      <c r="E20">
        <v>4</v>
      </c>
      <c r="F20">
        <v>4</v>
      </c>
      <c r="G20">
        <v>5</v>
      </c>
      <c r="H20">
        <v>5</v>
      </c>
      <c r="I20">
        <v>5</v>
      </c>
      <c r="J20">
        <v>5</v>
      </c>
      <c r="K20">
        <v>5</v>
      </c>
      <c r="L20">
        <v>5</v>
      </c>
      <c r="M20">
        <v>5</v>
      </c>
      <c r="N20">
        <v>5</v>
      </c>
      <c r="O20">
        <v>4</v>
      </c>
      <c r="P20">
        <v>5</v>
      </c>
      <c r="Q20">
        <v>3</v>
      </c>
      <c r="R20">
        <v>2</v>
      </c>
      <c r="S20">
        <v>5</v>
      </c>
      <c r="T20">
        <v>1</v>
      </c>
      <c r="V20">
        <v>19</v>
      </c>
      <c r="W20" t="s">
        <v>326</v>
      </c>
      <c r="AE20">
        <f>AVERAGE(S2:S339)</f>
        <v>2.5680473372781063</v>
      </c>
      <c r="AF20">
        <f>STDEV(S$2:S$339)</f>
        <v>1.3106897987298034</v>
      </c>
    </row>
    <row r="21" spans="1:32" x14ac:dyDescent="0.25">
      <c r="A21">
        <v>1</v>
      </c>
      <c r="B21">
        <v>1</v>
      </c>
      <c r="C21">
        <v>1</v>
      </c>
      <c r="D21">
        <v>1</v>
      </c>
      <c r="E21">
        <v>1</v>
      </c>
      <c r="F21">
        <v>1</v>
      </c>
      <c r="G21">
        <v>1</v>
      </c>
      <c r="H21">
        <v>1</v>
      </c>
      <c r="I21">
        <v>1</v>
      </c>
      <c r="J21">
        <v>1</v>
      </c>
      <c r="K21">
        <v>1</v>
      </c>
      <c r="L21">
        <v>1</v>
      </c>
      <c r="M21">
        <v>1</v>
      </c>
      <c r="N21">
        <v>1</v>
      </c>
      <c r="O21">
        <v>5</v>
      </c>
      <c r="P21">
        <v>1</v>
      </c>
      <c r="Q21">
        <v>1</v>
      </c>
      <c r="R21">
        <v>5</v>
      </c>
      <c r="S21">
        <v>1</v>
      </c>
      <c r="T21">
        <v>1</v>
      </c>
      <c r="V21">
        <v>20</v>
      </c>
      <c r="W21" t="s">
        <v>327</v>
      </c>
      <c r="AE21">
        <f>AVERAGE(T2:T339)</f>
        <v>2.9970414201183431</v>
      </c>
      <c r="AF21">
        <f>STDEV(T$2:T$339)</f>
        <v>1.3508949022240593</v>
      </c>
    </row>
    <row r="22" spans="1:32" x14ac:dyDescent="0.25">
      <c r="A22">
        <v>1</v>
      </c>
      <c r="B22">
        <v>1</v>
      </c>
      <c r="C22">
        <v>1</v>
      </c>
      <c r="D22">
        <v>1</v>
      </c>
      <c r="E22">
        <v>1</v>
      </c>
      <c r="F22">
        <v>1</v>
      </c>
      <c r="G22">
        <v>1</v>
      </c>
      <c r="H22">
        <v>1</v>
      </c>
      <c r="I22">
        <v>1</v>
      </c>
      <c r="J22">
        <v>1</v>
      </c>
      <c r="K22">
        <v>1</v>
      </c>
      <c r="L22">
        <v>1</v>
      </c>
      <c r="M22">
        <v>1</v>
      </c>
      <c r="N22">
        <v>1</v>
      </c>
      <c r="O22">
        <v>5</v>
      </c>
      <c r="P22">
        <v>1</v>
      </c>
      <c r="Q22">
        <v>1</v>
      </c>
      <c r="R22">
        <v>5</v>
      </c>
      <c r="S22">
        <v>1</v>
      </c>
      <c r="T22">
        <v>3</v>
      </c>
    </row>
    <row r="23" spans="1:32" x14ac:dyDescent="0.25">
      <c r="A23">
        <v>1</v>
      </c>
      <c r="B23">
        <v>1</v>
      </c>
      <c r="C23">
        <v>1</v>
      </c>
      <c r="D23">
        <v>1</v>
      </c>
      <c r="E23">
        <v>1</v>
      </c>
      <c r="F23">
        <v>1</v>
      </c>
      <c r="G23">
        <v>1</v>
      </c>
      <c r="H23">
        <v>1</v>
      </c>
      <c r="I23">
        <v>1</v>
      </c>
      <c r="J23">
        <v>1</v>
      </c>
      <c r="K23">
        <v>1</v>
      </c>
      <c r="L23">
        <v>1</v>
      </c>
      <c r="M23">
        <v>1</v>
      </c>
      <c r="N23">
        <v>1</v>
      </c>
      <c r="O23">
        <v>5</v>
      </c>
      <c r="P23">
        <v>1</v>
      </c>
      <c r="Q23">
        <v>1</v>
      </c>
      <c r="R23">
        <v>5</v>
      </c>
      <c r="S23">
        <v>1</v>
      </c>
      <c r="T23">
        <v>3</v>
      </c>
    </row>
    <row r="24" spans="1:32" x14ac:dyDescent="0.25">
      <c r="A24">
        <v>1</v>
      </c>
      <c r="B24">
        <v>1</v>
      </c>
      <c r="C24">
        <v>1</v>
      </c>
      <c r="D24">
        <v>1</v>
      </c>
      <c r="E24">
        <v>1</v>
      </c>
      <c r="F24">
        <v>1</v>
      </c>
      <c r="G24">
        <v>1</v>
      </c>
      <c r="H24">
        <v>1</v>
      </c>
      <c r="I24">
        <v>1</v>
      </c>
      <c r="J24">
        <v>1</v>
      </c>
      <c r="K24">
        <v>1</v>
      </c>
      <c r="L24">
        <v>1</v>
      </c>
      <c r="M24">
        <v>1</v>
      </c>
      <c r="N24">
        <v>1</v>
      </c>
      <c r="O24">
        <v>1</v>
      </c>
      <c r="P24">
        <v>1</v>
      </c>
      <c r="Q24">
        <v>1</v>
      </c>
      <c r="R24">
        <v>5</v>
      </c>
      <c r="S24">
        <v>1</v>
      </c>
      <c r="T24">
        <v>1</v>
      </c>
    </row>
    <row r="25" spans="1:32" x14ac:dyDescent="0.25">
      <c r="A25">
        <v>1</v>
      </c>
      <c r="B25">
        <v>1</v>
      </c>
      <c r="C25">
        <v>1</v>
      </c>
      <c r="D25">
        <v>1</v>
      </c>
      <c r="E25">
        <v>3</v>
      </c>
      <c r="F25">
        <v>3</v>
      </c>
      <c r="G25">
        <v>3</v>
      </c>
      <c r="H25">
        <v>1</v>
      </c>
      <c r="I25">
        <v>1</v>
      </c>
      <c r="J25">
        <v>1</v>
      </c>
      <c r="K25">
        <v>1</v>
      </c>
      <c r="L25">
        <v>1</v>
      </c>
      <c r="M25">
        <v>1</v>
      </c>
      <c r="N25">
        <v>1</v>
      </c>
      <c r="O25">
        <v>5</v>
      </c>
      <c r="P25">
        <v>1</v>
      </c>
      <c r="Q25">
        <v>1</v>
      </c>
      <c r="R25">
        <v>5</v>
      </c>
      <c r="S25">
        <v>3</v>
      </c>
      <c r="T25">
        <v>1</v>
      </c>
    </row>
    <row r="26" spans="1:32" x14ac:dyDescent="0.25">
      <c r="A26">
        <v>4</v>
      </c>
      <c r="B26">
        <v>5</v>
      </c>
      <c r="C26">
        <v>2</v>
      </c>
      <c r="D26">
        <v>4</v>
      </c>
      <c r="E26">
        <v>3</v>
      </c>
      <c r="F26">
        <v>3</v>
      </c>
      <c r="G26">
        <v>3</v>
      </c>
      <c r="H26">
        <v>2</v>
      </c>
      <c r="I26">
        <v>5</v>
      </c>
      <c r="J26">
        <v>4</v>
      </c>
      <c r="K26">
        <v>5</v>
      </c>
      <c r="L26">
        <v>5</v>
      </c>
      <c r="M26">
        <v>1</v>
      </c>
      <c r="N26">
        <v>3</v>
      </c>
      <c r="O26">
        <v>4</v>
      </c>
      <c r="P26">
        <v>5</v>
      </c>
      <c r="Q26">
        <v>5</v>
      </c>
      <c r="R26">
        <v>5</v>
      </c>
      <c r="S26">
        <v>2</v>
      </c>
      <c r="T26">
        <v>4</v>
      </c>
    </row>
    <row r="27" spans="1:32" x14ac:dyDescent="0.25">
      <c r="A27">
        <v>1</v>
      </c>
      <c r="B27">
        <v>2</v>
      </c>
      <c r="C27">
        <v>1</v>
      </c>
      <c r="D27">
        <v>2</v>
      </c>
      <c r="E27">
        <v>2</v>
      </c>
      <c r="F27">
        <v>2</v>
      </c>
      <c r="G27">
        <v>2</v>
      </c>
      <c r="H27">
        <v>1</v>
      </c>
      <c r="I27">
        <v>2</v>
      </c>
      <c r="J27">
        <v>2</v>
      </c>
      <c r="K27">
        <v>2</v>
      </c>
      <c r="L27">
        <v>2</v>
      </c>
      <c r="M27">
        <v>2</v>
      </c>
      <c r="N27">
        <v>2</v>
      </c>
      <c r="O27">
        <v>2</v>
      </c>
      <c r="P27">
        <v>2</v>
      </c>
      <c r="Q27">
        <v>2</v>
      </c>
      <c r="R27">
        <v>2</v>
      </c>
      <c r="S27">
        <v>2</v>
      </c>
      <c r="T27">
        <v>2</v>
      </c>
    </row>
    <row r="28" spans="1:32" x14ac:dyDescent="0.25">
      <c r="A28">
        <v>4</v>
      </c>
      <c r="B28">
        <v>4</v>
      </c>
      <c r="C28">
        <v>5</v>
      </c>
      <c r="D28">
        <v>5</v>
      </c>
      <c r="E28">
        <v>4</v>
      </c>
      <c r="F28">
        <v>4</v>
      </c>
      <c r="G28">
        <v>4</v>
      </c>
      <c r="H28">
        <v>4</v>
      </c>
      <c r="I28">
        <v>4</v>
      </c>
      <c r="J28">
        <v>4</v>
      </c>
      <c r="K28">
        <v>4</v>
      </c>
      <c r="L28">
        <v>4</v>
      </c>
      <c r="M28">
        <v>4</v>
      </c>
      <c r="N28">
        <v>5</v>
      </c>
      <c r="O28">
        <v>2</v>
      </c>
      <c r="P28">
        <v>3</v>
      </c>
      <c r="Q28">
        <v>5</v>
      </c>
      <c r="R28">
        <v>3</v>
      </c>
      <c r="S28">
        <v>4</v>
      </c>
      <c r="T28">
        <v>3</v>
      </c>
    </row>
    <row r="29" spans="1:32" x14ac:dyDescent="0.25">
      <c r="A29">
        <v>5</v>
      </c>
      <c r="B29">
        <v>4</v>
      </c>
      <c r="C29">
        <v>4</v>
      </c>
      <c r="D29">
        <v>5</v>
      </c>
      <c r="E29">
        <v>4</v>
      </c>
      <c r="F29">
        <v>2</v>
      </c>
      <c r="G29">
        <v>5</v>
      </c>
      <c r="H29">
        <v>4</v>
      </c>
      <c r="I29">
        <v>4</v>
      </c>
      <c r="J29">
        <v>4</v>
      </c>
      <c r="K29">
        <v>4</v>
      </c>
      <c r="L29">
        <v>4</v>
      </c>
      <c r="M29">
        <v>4</v>
      </c>
      <c r="N29">
        <v>4</v>
      </c>
      <c r="O29">
        <v>2</v>
      </c>
      <c r="P29">
        <v>2</v>
      </c>
      <c r="Q29">
        <v>4</v>
      </c>
      <c r="R29">
        <v>1</v>
      </c>
      <c r="S29">
        <v>3</v>
      </c>
      <c r="T29">
        <v>4</v>
      </c>
    </row>
    <row r="30" spans="1:32" x14ac:dyDescent="0.25">
      <c r="A30">
        <v>5</v>
      </c>
      <c r="B30">
        <v>5</v>
      </c>
      <c r="C30">
        <v>5</v>
      </c>
      <c r="D30">
        <v>4</v>
      </c>
      <c r="E30">
        <v>5</v>
      </c>
      <c r="F30">
        <v>2</v>
      </c>
      <c r="G30">
        <v>5</v>
      </c>
      <c r="H30">
        <v>5</v>
      </c>
      <c r="I30">
        <v>2</v>
      </c>
      <c r="J30">
        <v>2</v>
      </c>
      <c r="K30">
        <v>2</v>
      </c>
      <c r="L30">
        <v>5</v>
      </c>
      <c r="M30">
        <v>2</v>
      </c>
      <c r="N30">
        <v>2</v>
      </c>
      <c r="O30">
        <v>2</v>
      </c>
      <c r="P30">
        <v>5</v>
      </c>
      <c r="Q30">
        <v>2</v>
      </c>
      <c r="R30">
        <v>2</v>
      </c>
      <c r="S30">
        <v>3</v>
      </c>
      <c r="T30">
        <v>5</v>
      </c>
    </row>
    <row r="31" spans="1:32" x14ac:dyDescent="0.25">
      <c r="A31">
        <v>4</v>
      </c>
      <c r="B31">
        <v>2</v>
      </c>
      <c r="C31">
        <v>2</v>
      </c>
      <c r="D31">
        <v>4</v>
      </c>
      <c r="E31">
        <v>3</v>
      </c>
      <c r="F31">
        <v>3</v>
      </c>
      <c r="G31">
        <v>4</v>
      </c>
      <c r="H31">
        <v>2</v>
      </c>
      <c r="I31">
        <v>5</v>
      </c>
      <c r="J31">
        <v>3</v>
      </c>
      <c r="K31">
        <v>5</v>
      </c>
      <c r="L31">
        <v>4</v>
      </c>
      <c r="M31">
        <v>3</v>
      </c>
      <c r="N31">
        <v>5</v>
      </c>
      <c r="O31">
        <v>4</v>
      </c>
      <c r="P31">
        <v>2</v>
      </c>
      <c r="Q31">
        <v>4</v>
      </c>
      <c r="R31">
        <v>4</v>
      </c>
      <c r="S31">
        <v>2</v>
      </c>
      <c r="T31">
        <v>2</v>
      </c>
    </row>
    <row r="32" spans="1:32" x14ac:dyDescent="0.25">
      <c r="A32" s="2">
        <v>2</v>
      </c>
      <c r="B32" s="2">
        <v>2</v>
      </c>
      <c r="C32" s="2">
        <v>2</v>
      </c>
      <c r="D32" s="2">
        <v>4</v>
      </c>
      <c r="E32" s="2">
        <v>4</v>
      </c>
      <c r="F32" s="2">
        <v>1</v>
      </c>
      <c r="G32" s="2">
        <v>4</v>
      </c>
      <c r="H32" s="2">
        <v>2</v>
      </c>
      <c r="I32" s="2">
        <v>1</v>
      </c>
      <c r="J32" s="2">
        <v>2</v>
      </c>
      <c r="K32" s="2">
        <v>1</v>
      </c>
      <c r="L32" s="2">
        <v>2</v>
      </c>
      <c r="M32" s="2">
        <v>2</v>
      </c>
      <c r="N32" s="2">
        <v>1</v>
      </c>
      <c r="O32" s="2">
        <v>4</v>
      </c>
      <c r="P32" s="2">
        <v>1</v>
      </c>
      <c r="Q32" s="2">
        <v>5</v>
      </c>
      <c r="R32" s="2">
        <v>2</v>
      </c>
      <c r="S32" s="2">
        <v>2</v>
      </c>
      <c r="T32" s="2">
        <v>4</v>
      </c>
    </row>
    <row r="33" spans="1:20" x14ac:dyDescent="0.25">
      <c r="A33">
        <v>5</v>
      </c>
      <c r="B33">
        <v>5</v>
      </c>
      <c r="C33">
        <v>4</v>
      </c>
      <c r="D33">
        <v>5</v>
      </c>
      <c r="E33">
        <v>3</v>
      </c>
      <c r="F33">
        <v>4</v>
      </c>
      <c r="G33">
        <v>3</v>
      </c>
      <c r="H33">
        <v>3</v>
      </c>
      <c r="I33">
        <v>4</v>
      </c>
      <c r="J33">
        <v>5</v>
      </c>
      <c r="K33">
        <v>5</v>
      </c>
      <c r="L33">
        <v>4</v>
      </c>
      <c r="M33">
        <v>4</v>
      </c>
      <c r="N33">
        <v>3</v>
      </c>
      <c r="O33">
        <v>2</v>
      </c>
      <c r="P33">
        <v>3</v>
      </c>
      <c r="Q33">
        <v>5</v>
      </c>
      <c r="R33">
        <v>4</v>
      </c>
      <c r="S33">
        <v>3</v>
      </c>
      <c r="T33">
        <v>3</v>
      </c>
    </row>
    <row r="34" spans="1:20" x14ac:dyDescent="0.25">
      <c r="A34">
        <v>4</v>
      </c>
      <c r="B34">
        <v>1</v>
      </c>
      <c r="C34">
        <v>4</v>
      </c>
      <c r="D34">
        <v>5</v>
      </c>
      <c r="E34">
        <v>4</v>
      </c>
      <c r="F34">
        <v>4</v>
      </c>
      <c r="G34">
        <v>4</v>
      </c>
      <c r="H34">
        <v>4</v>
      </c>
      <c r="I34">
        <v>4</v>
      </c>
      <c r="J34">
        <v>2</v>
      </c>
      <c r="K34">
        <v>5</v>
      </c>
      <c r="L34">
        <v>4</v>
      </c>
      <c r="M34">
        <v>4</v>
      </c>
      <c r="N34">
        <v>2</v>
      </c>
      <c r="O34">
        <v>2</v>
      </c>
      <c r="P34">
        <v>1</v>
      </c>
      <c r="Q34">
        <v>5</v>
      </c>
      <c r="R34">
        <v>4</v>
      </c>
      <c r="S34">
        <v>4</v>
      </c>
      <c r="T34">
        <v>5</v>
      </c>
    </row>
    <row r="35" spans="1:20" x14ac:dyDescent="0.25">
      <c r="A35">
        <v>5</v>
      </c>
      <c r="B35">
        <v>5</v>
      </c>
      <c r="C35">
        <v>5</v>
      </c>
      <c r="D35">
        <v>5</v>
      </c>
      <c r="E35">
        <v>5</v>
      </c>
      <c r="F35">
        <v>4</v>
      </c>
      <c r="G35">
        <v>5</v>
      </c>
      <c r="H35">
        <v>5</v>
      </c>
      <c r="I35">
        <v>4</v>
      </c>
      <c r="J35">
        <v>5</v>
      </c>
      <c r="K35">
        <v>5</v>
      </c>
      <c r="L35">
        <v>5</v>
      </c>
      <c r="M35">
        <v>4</v>
      </c>
      <c r="N35">
        <v>4</v>
      </c>
      <c r="O35">
        <v>2</v>
      </c>
      <c r="P35">
        <v>4</v>
      </c>
      <c r="Q35">
        <v>5</v>
      </c>
      <c r="R35">
        <v>2</v>
      </c>
      <c r="S35">
        <v>5</v>
      </c>
      <c r="T35">
        <v>4</v>
      </c>
    </row>
    <row r="36" spans="1:20" x14ac:dyDescent="0.25">
      <c r="A36">
        <v>4</v>
      </c>
      <c r="B36">
        <v>4</v>
      </c>
      <c r="C36">
        <v>3</v>
      </c>
      <c r="D36">
        <v>3</v>
      </c>
      <c r="E36">
        <v>4</v>
      </c>
      <c r="F36">
        <v>4</v>
      </c>
      <c r="G36">
        <v>4</v>
      </c>
      <c r="H36">
        <v>2</v>
      </c>
      <c r="I36">
        <v>2</v>
      </c>
      <c r="J36">
        <v>2</v>
      </c>
      <c r="K36">
        <v>5</v>
      </c>
      <c r="L36">
        <v>4</v>
      </c>
      <c r="M36">
        <v>2</v>
      </c>
      <c r="N36">
        <v>2</v>
      </c>
      <c r="O36">
        <v>2</v>
      </c>
      <c r="P36">
        <v>2</v>
      </c>
      <c r="Q36">
        <v>4</v>
      </c>
      <c r="R36">
        <v>2</v>
      </c>
      <c r="S36">
        <v>2</v>
      </c>
      <c r="T36">
        <v>3</v>
      </c>
    </row>
    <row r="37" spans="1:20" x14ac:dyDescent="0.25">
      <c r="A37">
        <v>1</v>
      </c>
      <c r="B37">
        <v>1</v>
      </c>
      <c r="C37">
        <v>1</v>
      </c>
      <c r="D37">
        <v>1</v>
      </c>
      <c r="E37">
        <v>1</v>
      </c>
      <c r="F37">
        <v>1</v>
      </c>
      <c r="G37">
        <v>1</v>
      </c>
      <c r="H37">
        <v>1</v>
      </c>
      <c r="I37">
        <v>1</v>
      </c>
      <c r="J37">
        <v>1</v>
      </c>
      <c r="K37">
        <v>1</v>
      </c>
      <c r="L37">
        <v>1</v>
      </c>
      <c r="M37">
        <v>1</v>
      </c>
      <c r="N37">
        <v>1</v>
      </c>
      <c r="O37">
        <v>5</v>
      </c>
      <c r="P37">
        <v>1</v>
      </c>
      <c r="Q37">
        <v>1</v>
      </c>
      <c r="R37">
        <v>5</v>
      </c>
      <c r="S37">
        <v>1</v>
      </c>
      <c r="T37">
        <v>1</v>
      </c>
    </row>
    <row r="38" spans="1:20" x14ac:dyDescent="0.25">
      <c r="A38">
        <v>5</v>
      </c>
      <c r="B38">
        <v>5</v>
      </c>
      <c r="C38">
        <v>4</v>
      </c>
      <c r="D38">
        <v>5</v>
      </c>
      <c r="E38">
        <v>4</v>
      </c>
      <c r="F38">
        <v>2</v>
      </c>
      <c r="G38">
        <v>4</v>
      </c>
      <c r="H38">
        <v>5</v>
      </c>
      <c r="I38">
        <v>5</v>
      </c>
      <c r="J38">
        <v>5</v>
      </c>
      <c r="K38">
        <v>5</v>
      </c>
      <c r="L38">
        <v>5</v>
      </c>
      <c r="M38">
        <v>4</v>
      </c>
      <c r="N38">
        <v>3</v>
      </c>
      <c r="O38">
        <v>3</v>
      </c>
      <c r="P38">
        <v>2</v>
      </c>
      <c r="Q38">
        <v>5</v>
      </c>
      <c r="R38">
        <v>3</v>
      </c>
      <c r="S38">
        <v>2</v>
      </c>
      <c r="T38">
        <v>4</v>
      </c>
    </row>
    <row r="39" spans="1:20" x14ac:dyDescent="0.25">
      <c r="A39">
        <v>4</v>
      </c>
      <c r="B39">
        <v>4</v>
      </c>
      <c r="C39">
        <v>3</v>
      </c>
      <c r="D39">
        <v>4</v>
      </c>
      <c r="E39">
        <v>4</v>
      </c>
      <c r="F39">
        <v>4</v>
      </c>
      <c r="G39">
        <v>4</v>
      </c>
      <c r="H39">
        <v>4</v>
      </c>
      <c r="I39">
        <v>4</v>
      </c>
      <c r="J39">
        <v>4</v>
      </c>
      <c r="K39">
        <v>4</v>
      </c>
      <c r="L39">
        <v>4</v>
      </c>
      <c r="M39">
        <v>4</v>
      </c>
      <c r="N39">
        <v>4</v>
      </c>
      <c r="O39">
        <v>2</v>
      </c>
      <c r="P39">
        <v>2</v>
      </c>
      <c r="Q39">
        <v>5</v>
      </c>
      <c r="R39">
        <v>2</v>
      </c>
      <c r="S39">
        <v>4</v>
      </c>
      <c r="T39">
        <v>4</v>
      </c>
    </row>
    <row r="40" spans="1:20" x14ac:dyDescent="0.25">
      <c r="A40">
        <v>5</v>
      </c>
      <c r="B40">
        <v>5</v>
      </c>
      <c r="C40">
        <v>5</v>
      </c>
      <c r="D40">
        <v>5</v>
      </c>
      <c r="E40">
        <v>3</v>
      </c>
      <c r="F40">
        <v>1</v>
      </c>
      <c r="G40">
        <v>4</v>
      </c>
      <c r="H40">
        <v>5</v>
      </c>
      <c r="I40">
        <v>5</v>
      </c>
      <c r="J40">
        <v>5</v>
      </c>
      <c r="K40">
        <v>2</v>
      </c>
      <c r="L40">
        <v>4</v>
      </c>
      <c r="M40">
        <v>4</v>
      </c>
      <c r="N40">
        <v>4</v>
      </c>
      <c r="O40">
        <v>2</v>
      </c>
      <c r="P40">
        <v>4</v>
      </c>
      <c r="Q40">
        <v>1</v>
      </c>
      <c r="R40">
        <v>3</v>
      </c>
      <c r="S40">
        <v>5</v>
      </c>
      <c r="T40">
        <v>5</v>
      </c>
    </row>
    <row r="41" spans="1:20" x14ac:dyDescent="0.25">
      <c r="A41">
        <v>4</v>
      </c>
      <c r="B41">
        <v>4</v>
      </c>
      <c r="C41">
        <v>3</v>
      </c>
      <c r="D41">
        <v>3</v>
      </c>
      <c r="E41">
        <v>4</v>
      </c>
      <c r="F41">
        <v>2</v>
      </c>
      <c r="G41">
        <v>4</v>
      </c>
      <c r="H41">
        <v>4</v>
      </c>
      <c r="I41">
        <v>2</v>
      </c>
      <c r="J41">
        <v>5</v>
      </c>
      <c r="K41">
        <v>2</v>
      </c>
      <c r="L41">
        <v>4</v>
      </c>
      <c r="M41">
        <v>2</v>
      </c>
      <c r="N41">
        <v>4</v>
      </c>
      <c r="O41">
        <v>3</v>
      </c>
      <c r="P41">
        <v>2</v>
      </c>
      <c r="Q41">
        <v>4</v>
      </c>
      <c r="R41">
        <v>4</v>
      </c>
      <c r="S41">
        <v>2</v>
      </c>
      <c r="T41">
        <v>5</v>
      </c>
    </row>
    <row r="42" spans="1:20" x14ac:dyDescent="0.25">
      <c r="A42">
        <v>5</v>
      </c>
      <c r="B42">
        <v>5</v>
      </c>
      <c r="C42">
        <v>5</v>
      </c>
      <c r="D42">
        <v>5</v>
      </c>
      <c r="E42">
        <v>3</v>
      </c>
      <c r="F42">
        <v>4</v>
      </c>
      <c r="G42">
        <v>4</v>
      </c>
      <c r="H42">
        <v>2</v>
      </c>
      <c r="I42">
        <v>5</v>
      </c>
      <c r="J42">
        <v>5</v>
      </c>
      <c r="K42">
        <v>4</v>
      </c>
      <c r="L42">
        <v>5</v>
      </c>
      <c r="M42">
        <v>4</v>
      </c>
      <c r="N42">
        <v>5</v>
      </c>
      <c r="O42">
        <v>4</v>
      </c>
      <c r="P42">
        <v>5</v>
      </c>
      <c r="Q42">
        <v>5</v>
      </c>
      <c r="R42">
        <v>2</v>
      </c>
      <c r="S42">
        <v>3</v>
      </c>
      <c r="T42">
        <v>3</v>
      </c>
    </row>
    <row r="43" spans="1:20" x14ac:dyDescent="0.25">
      <c r="A43">
        <v>2</v>
      </c>
      <c r="B43">
        <v>3</v>
      </c>
      <c r="C43">
        <v>4</v>
      </c>
      <c r="D43">
        <v>4</v>
      </c>
      <c r="E43">
        <v>4</v>
      </c>
      <c r="F43">
        <v>4</v>
      </c>
      <c r="G43">
        <v>4</v>
      </c>
      <c r="H43">
        <v>3</v>
      </c>
      <c r="I43">
        <v>4</v>
      </c>
      <c r="J43">
        <v>2</v>
      </c>
      <c r="K43">
        <v>4</v>
      </c>
      <c r="L43">
        <v>2</v>
      </c>
      <c r="M43">
        <v>2</v>
      </c>
      <c r="N43">
        <v>2</v>
      </c>
      <c r="O43">
        <v>4</v>
      </c>
      <c r="P43">
        <v>1</v>
      </c>
      <c r="Q43">
        <v>4</v>
      </c>
      <c r="R43">
        <v>5</v>
      </c>
      <c r="S43">
        <v>3</v>
      </c>
      <c r="T43">
        <v>3</v>
      </c>
    </row>
    <row r="44" spans="1:20" x14ac:dyDescent="0.25">
      <c r="A44">
        <v>4</v>
      </c>
      <c r="B44">
        <v>4</v>
      </c>
      <c r="C44">
        <v>2</v>
      </c>
      <c r="D44">
        <v>4</v>
      </c>
      <c r="E44">
        <v>4</v>
      </c>
      <c r="F44">
        <v>3</v>
      </c>
      <c r="G44">
        <v>4</v>
      </c>
      <c r="H44">
        <v>3</v>
      </c>
      <c r="I44">
        <v>4</v>
      </c>
      <c r="J44">
        <v>4</v>
      </c>
      <c r="K44">
        <v>4</v>
      </c>
      <c r="L44">
        <v>2</v>
      </c>
      <c r="M44">
        <v>2</v>
      </c>
      <c r="N44">
        <v>4</v>
      </c>
      <c r="O44">
        <v>2</v>
      </c>
      <c r="P44">
        <v>3</v>
      </c>
      <c r="Q44">
        <v>4</v>
      </c>
      <c r="R44">
        <v>4</v>
      </c>
      <c r="S44">
        <v>3</v>
      </c>
      <c r="T44">
        <v>4</v>
      </c>
    </row>
    <row r="45" spans="1:20" x14ac:dyDescent="0.25">
      <c r="A45">
        <v>5</v>
      </c>
      <c r="B45">
        <v>4</v>
      </c>
      <c r="C45">
        <v>4</v>
      </c>
      <c r="D45">
        <v>4</v>
      </c>
      <c r="E45">
        <v>4</v>
      </c>
      <c r="F45">
        <v>4</v>
      </c>
      <c r="G45">
        <v>2</v>
      </c>
      <c r="H45">
        <v>1</v>
      </c>
      <c r="I45">
        <v>5</v>
      </c>
      <c r="J45">
        <v>4</v>
      </c>
      <c r="K45">
        <v>4</v>
      </c>
      <c r="L45">
        <v>5</v>
      </c>
      <c r="M45">
        <v>2</v>
      </c>
      <c r="N45">
        <v>5</v>
      </c>
      <c r="O45">
        <v>4</v>
      </c>
      <c r="P45">
        <v>1</v>
      </c>
      <c r="Q45">
        <v>5</v>
      </c>
      <c r="R45">
        <v>3</v>
      </c>
      <c r="S45">
        <v>2</v>
      </c>
      <c r="T45">
        <v>2</v>
      </c>
    </row>
    <row r="46" spans="1:20" x14ac:dyDescent="0.25">
      <c r="A46">
        <v>4</v>
      </c>
      <c r="B46">
        <v>4</v>
      </c>
      <c r="C46">
        <v>4</v>
      </c>
      <c r="D46">
        <v>4</v>
      </c>
      <c r="E46">
        <v>4</v>
      </c>
      <c r="F46">
        <v>3</v>
      </c>
      <c r="G46">
        <v>4</v>
      </c>
      <c r="H46">
        <v>4</v>
      </c>
      <c r="I46">
        <v>3</v>
      </c>
      <c r="J46">
        <v>4</v>
      </c>
      <c r="K46">
        <v>4</v>
      </c>
      <c r="L46">
        <v>4</v>
      </c>
      <c r="M46">
        <v>3</v>
      </c>
      <c r="N46">
        <v>3</v>
      </c>
      <c r="O46">
        <v>3</v>
      </c>
      <c r="P46">
        <v>4</v>
      </c>
      <c r="Q46">
        <v>4</v>
      </c>
      <c r="R46">
        <v>3</v>
      </c>
      <c r="S46">
        <v>4</v>
      </c>
      <c r="T46">
        <v>4</v>
      </c>
    </row>
    <row r="47" spans="1:20" x14ac:dyDescent="0.25">
      <c r="A47">
        <v>2</v>
      </c>
      <c r="B47">
        <v>4</v>
      </c>
      <c r="C47">
        <v>2</v>
      </c>
      <c r="D47">
        <v>4</v>
      </c>
      <c r="E47">
        <v>4</v>
      </c>
      <c r="F47">
        <v>2</v>
      </c>
      <c r="G47">
        <v>4</v>
      </c>
      <c r="H47">
        <v>4</v>
      </c>
      <c r="I47">
        <v>4</v>
      </c>
      <c r="J47">
        <v>4</v>
      </c>
      <c r="K47">
        <v>4</v>
      </c>
      <c r="L47">
        <v>2</v>
      </c>
      <c r="M47">
        <v>4</v>
      </c>
      <c r="N47">
        <v>2</v>
      </c>
      <c r="O47">
        <v>4</v>
      </c>
      <c r="P47">
        <v>2</v>
      </c>
      <c r="Q47">
        <v>4</v>
      </c>
      <c r="R47">
        <v>4</v>
      </c>
      <c r="S47">
        <v>4</v>
      </c>
      <c r="T47">
        <v>2</v>
      </c>
    </row>
    <row r="48" spans="1:20" x14ac:dyDescent="0.25">
      <c r="A48">
        <v>1</v>
      </c>
      <c r="B48">
        <v>1</v>
      </c>
      <c r="C48">
        <v>1</v>
      </c>
      <c r="D48">
        <v>1</v>
      </c>
      <c r="E48">
        <v>3</v>
      </c>
      <c r="F48">
        <v>1</v>
      </c>
      <c r="G48">
        <v>3</v>
      </c>
      <c r="H48">
        <v>1</v>
      </c>
      <c r="I48">
        <v>1</v>
      </c>
      <c r="J48">
        <v>1</v>
      </c>
      <c r="K48">
        <v>1</v>
      </c>
      <c r="L48">
        <v>1</v>
      </c>
      <c r="M48">
        <v>1</v>
      </c>
      <c r="N48">
        <v>1</v>
      </c>
      <c r="O48">
        <v>5</v>
      </c>
      <c r="P48">
        <v>1</v>
      </c>
      <c r="Q48">
        <v>1</v>
      </c>
      <c r="R48">
        <v>5</v>
      </c>
      <c r="S48">
        <v>1</v>
      </c>
      <c r="T48">
        <v>3</v>
      </c>
    </row>
    <row r="49" spans="1:20" x14ac:dyDescent="0.25">
      <c r="A49">
        <v>2</v>
      </c>
      <c r="B49">
        <v>3</v>
      </c>
      <c r="C49">
        <v>4</v>
      </c>
      <c r="D49">
        <v>4</v>
      </c>
      <c r="E49">
        <v>4</v>
      </c>
      <c r="F49">
        <v>2</v>
      </c>
      <c r="G49">
        <v>4</v>
      </c>
      <c r="H49">
        <v>4</v>
      </c>
      <c r="I49">
        <v>2</v>
      </c>
      <c r="J49">
        <v>2</v>
      </c>
      <c r="K49">
        <v>2</v>
      </c>
      <c r="L49">
        <v>4</v>
      </c>
      <c r="M49">
        <v>2</v>
      </c>
      <c r="N49">
        <v>2</v>
      </c>
      <c r="O49">
        <v>4</v>
      </c>
      <c r="P49">
        <v>4</v>
      </c>
      <c r="Q49">
        <v>2</v>
      </c>
      <c r="R49">
        <v>4</v>
      </c>
      <c r="S49">
        <v>2</v>
      </c>
      <c r="T49">
        <v>4</v>
      </c>
    </row>
    <row r="50" spans="1:20" x14ac:dyDescent="0.25">
      <c r="A50">
        <v>4</v>
      </c>
      <c r="B50">
        <v>2</v>
      </c>
      <c r="C50">
        <v>3</v>
      </c>
      <c r="D50">
        <v>4</v>
      </c>
      <c r="E50">
        <v>3</v>
      </c>
      <c r="F50">
        <v>3</v>
      </c>
      <c r="G50">
        <v>3</v>
      </c>
      <c r="H50">
        <v>3</v>
      </c>
      <c r="I50">
        <v>3</v>
      </c>
      <c r="J50">
        <v>3</v>
      </c>
      <c r="K50">
        <v>4</v>
      </c>
      <c r="L50">
        <v>4</v>
      </c>
      <c r="M50">
        <v>3</v>
      </c>
      <c r="N50">
        <v>3</v>
      </c>
      <c r="O50">
        <v>3</v>
      </c>
      <c r="P50">
        <v>2</v>
      </c>
      <c r="Q50">
        <v>4</v>
      </c>
      <c r="R50">
        <v>4</v>
      </c>
      <c r="S50">
        <v>3</v>
      </c>
      <c r="T50">
        <v>3</v>
      </c>
    </row>
    <row r="51" spans="1:20" x14ac:dyDescent="0.25">
      <c r="A51">
        <v>4</v>
      </c>
      <c r="B51">
        <v>3</v>
      </c>
      <c r="C51">
        <v>3</v>
      </c>
      <c r="D51">
        <v>4</v>
      </c>
      <c r="E51">
        <v>4</v>
      </c>
      <c r="F51">
        <v>2</v>
      </c>
      <c r="G51">
        <v>4</v>
      </c>
      <c r="H51">
        <v>4</v>
      </c>
      <c r="I51">
        <v>4</v>
      </c>
      <c r="J51">
        <v>4</v>
      </c>
      <c r="K51">
        <v>4</v>
      </c>
      <c r="L51">
        <v>4</v>
      </c>
      <c r="M51">
        <v>3</v>
      </c>
      <c r="N51">
        <v>3</v>
      </c>
      <c r="O51">
        <v>2</v>
      </c>
      <c r="P51">
        <v>2</v>
      </c>
      <c r="Q51">
        <v>4</v>
      </c>
      <c r="R51">
        <v>4</v>
      </c>
      <c r="S51">
        <v>4</v>
      </c>
      <c r="T51">
        <v>4</v>
      </c>
    </row>
    <row r="52" spans="1:20" x14ac:dyDescent="0.25">
      <c r="A52">
        <v>5</v>
      </c>
      <c r="B52">
        <v>3</v>
      </c>
      <c r="C52">
        <v>2</v>
      </c>
      <c r="D52">
        <v>4</v>
      </c>
      <c r="E52">
        <v>4</v>
      </c>
      <c r="F52">
        <v>4</v>
      </c>
      <c r="G52">
        <v>4</v>
      </c>
      <c r="H52">
        <v>3</v>
      </c>
      <c r="I52">
        <v>5</v>
      </c>
      <c r="J52">
        <v>3</v>
      </c>
      <c r="K52">
        <v>5</v>
      </c>
      <c r="L52">
        <v>4</v>
      </c>
      <c r="M52">
        <v>4</v>
      </c>
      <c r="N52">
        <v>4</v>
      </c>
      <c r="O52">
        <v>4</v>
      </c>
      <c r="P52">
        <v>2</v>
      </c>
      <c r="Q52">
        <v>4</v>
      </c>
      <c r="R52">
        <v>4</v>
      </c>
      <c r="S52">
        <v>4</v>
      </c>
      <c r="T52">
        <v>4</v>
      </c>
    </row>
    <row r="53" spans="1:20" x14ac:dyDescent="0.25">
      <c r="A53">
        <v>4</v>
      </c>
      <c r="B53">
        <v>4</v>
      </c>
      <c r="C53">
        <v>2</v>
      </c>
      <c r="D53">
        <v>5</v>
      </c>
      <c r="E53">
        <v>4</v>
      </c>
      <c r="F53">
        <v>2</v>
      </c>
      <c r="G53">
        <v>2</v>
      </c>
      <c r="H53">
        <v>4</v>
      </c>
      <c r="I53">
        <v>4</v>
      </c>
      <c r="J53">
        <v>4</v>
      </c>
      <c r="K53">
        <v>5</v>
      </c>
      <c r="L53">
        <v>4</v>
      </c>
      <c r="M53">
        <v>4</v>
      </c>
      <c r="N53">
        <v>4</v>
      </c>
      <c r="O53">
        <v>4</v>
      </c>
      <c r="P53">
        <v>1</v>
      </c>
      <c r="Q53">
        <v>4</v>
      </c>
      <c r="R53">
        <v>3</v>
      </c>
      <c r="S53">
        <v>2</v>
      </c>
      <c r="T53">
        <v>4</v>
      </c>
    </row>
    <row r="54" spans="1:20" x14ac:dyDescent="0.25">
      <c r="A54">
        <v>4</v>
      </c>
      <c r="B54">
        <v>5</v>
      </c>
      <c r="C54">
        <v>4</v>
      </c>
      <c r="D54">
        <v>5</v>
      </c>
      <c r="E54">
        <v>3</v>
      </c>
      <c r="F54">
        <v>2</v>
      </c>
      <c r="G54">
        <v>4</v>
      </c>
      <c r="H54">
        <v>2</v>
      </c>
      <c r="I54">
        <v>5</v>
      </c>
      <c r="J54">
        <v>4</v>
      </c>
      <c r="K54">
        <v>4</v>
      </c>
      <c r="L54">
        <v>3</v>
      </c>
      <c r="M54">
        <v>2</v>
      </c>
      <c r="N54">
        <v>1</v>
      </c>
      <c r="O54">
        <v>3</v>
      </c>
      <c r="P54">
        <v>1</v>
      </c>
      <c r="Q54">
        <v>5</v>
      </c>
      <c r="R54">
        <v>5</v>
      </c>
      <c r="S54">
        <v>4</v>
      </c>
      <c r="T54">
        <v>3</v>
      </c>
    </row>
    <row r="55" spans="1:20" x14ac:dyDescent="0.25">
      <c r="A55">
        <v>1</v>
      </c>
      <c r="B55">
        <v>1</v>
      </c>
      <c r="C55">
        <v>1</v>
      </c>
      <c r="D55">
        <v>1</v>
      </c>
      <c r="E55">
        <v>3</v>
      </c>
      <c r="F55">
        <v>1</v>
      </c>
      <c r="G55">
        <v>2</v>
      </c>
      <c r="H55">
        <v>1</v>
      </c>
      <c r="I55">
        <v>1</v>
      </c>
      <c r="J55">
        <v>1</v>
      </c>
      <c r="K55">
        <v>1</v>
      </c>
      <c r="L55">
        <v>1</v>
      </c>
      <c r="M55">
        <v>1</v>
      </c>
      <c r="N55">
        <v>1</v>
      </c>
      <c r="O55">
        <v>5</v>
      </c>
      <c r="P55">
        <v>1</v>
      </c>
      <c r="Q55">
        <v>1</v>
      </c>
      <c r="R55">
        <v>5</v>
      </c>
      <c r="S55">
        <v>1</v>
      </c>
      <c r="T55">
        <v>1</v>
      </c>
    </row>
    <row r="56" spans="1:20" x14ac:dyDescent="0.25">
      <c r="A56">
        <v>3</v>
      </c>
      <c r="B56">
        <v>1</v>
      </c>
      <c r="C56">
        <v>1</v>
      </c>
      <c r="D56">
        <v>3</v>
      </c>
      <c r="E56">
        <v>2</v>
      </c>
      <c r="F56">
        <v>3</v>
      </c>
      <c r="G56">
        <v>3</v>
      </c>
      <c r="H56">
        <v>3</v>
      </c>
      <c r="I56">
        <v>1</v>
      </c>
      <c r="J56">
        <v>3</v>
      </c>
      <c r="K56">
        <v>3</v>
      </c>
      <c r="L56">
        <v>1</v>
      </c>
      <c r="M56">
        <v>4</v>
      </c>
      <c r="N56">
        <v>3</v>
      </c>
      <c r="O56">
        <v>3</v>
      </c>
      <c r="P56">
        <v>1</v>
      </c>
      <c r="Q56">
        <v>3</v>
      </c>
      <c r="R56">
        <v>5</v>
      </c>
      <c r="S56">
        <v>1</v>
      </c>
      <c r="T56">
        <v>3</v>
      </c>
    </row>
    <row r="57" spans="1:20" x14ac:dyDescent="0.25">
      <c r="A57">
        <v>1</v>
      </c>
      <c r="B57">
        <v>1</v>
      </c>
      <c r="C57">
        <v>1</v>
      </c>
      <c r="D57">
        <v>1</v>
      </c>
      <c r="E57">
        <v>1</v>
      </c>
      <c r="F57">
        <v>1</v>
      </c>
      <c r="G57">
        <v>1</v>
      </c>
      <c r="H57">
        <v>1</v>
      </c>
      <c r="I57">
        <v>1</v>
      </c>
      <c r="J57">
        <v>1</v>
      </c>
      <c r="K57">
        <v>1</v>
      </c>
      <c r="L57">
        <v>1</v>
      </c>
      <c r="M57">
        <v>1</v>
      </c>
      <c r="N57">
        <v>1</v>
      </c>
      <c r="O57">
        <v>5</v>
      </c>
      <c r="P57">
        <v>1</v>
      </c>
      <c r="Q57">
        <v>1</v>
      </c>
      <c r="R57">
        <v>5</v>
      </c>
      <c r="S57">
        <v>1</v>
      </c>
      <c r="T57">
        <v>1</v>
      </c>
    </row>
    <row r="58" spans="1:20" x14ac:dyDescent="0.25">
      <c r="A58">
        <v>2</v>
      </c>
      <c r="B58">
        <v>4</v>
      </c>
      <c r="C58">
        <v>1</v>
      </c>
      <c r="D58">
        <v>4</v>
      </c>
      <c r="E58">
        <v>4</v>
      </c>
      <c r="F58">
        <v>2</v>
      </c>
      <c r="G58">
        <v>4</v>
      </c>
      <c r="H58">
        <v>4</v>
      </c>
      <c r="I58">
        <v>2</v>
      </c>
      <c r="J58">
        <v>1</v>
      </c>
      <c r="K58">
        <v>3</v>
      </c>
      <c r="L58">
        <v>2</v>
      </c>
      <c r="M58">
        <v>2</v>
      </c>
      <c r="N58">
        <v>1</v>
      </c>
      <c r="O58">
        <v>2</v>
      </c>
      <c r="P58">
        <v>1</v>
      </c>
      <c r="Q58">
        <v>2</v>
      </c>
      <c r="R58">
        <v>5</v>
      </c>
      <c r="S58">
        <v>1</v>
      </c>
      <c r="T58">
        <v>2</v>
      </c>
    </row>
    <row r="59" spans="1:20" x14ac:dyDescent="0.25">
      <c r="A59">
        <v>4</v>
      </c>
      <c r="B59">
        <v>4</v>
      </c>
      <c r="C59">
        <v>4</v>
      </c>
      <c r="D59">
        <v>3</v>
      </c>
      <c r="E59">
        <v>3</v>
      </c>
      <c r="F59">
        <v>4</v>
      </c>
      <c r="G59">
        <v>4</v>
      </c>
      <c r="H59">
        <v>4</v>
      </c>
      <c r="I59">
        <v>3</v>
      </c>
      <c r="J59">
        <v>4</v>
      </c>
      <c r="K59">
        <v>4</v>
      </c>
      <c r="L59">
        <v>4</v>
      </c>
      <c r="M59">
        <v>2</v>
      </c>
      <c r="N59">
        <v>4</v>
      </c>
      <c r="O59">
        <v>5</v>
      </c>
      <c r="P59">
        <v>4</v>
      </c>
      <c r="Q59">
        <v>3</v>
      </c>
      <c r="R59">
        <v>3</v>
      </c>
      <c r="S59">
        <v>4</v>
      </c>
      <c r="T59">
        <v>4</v>
      </c>
    </row>
    <row r="60" spans="1:20" x14ac:dyDescent="0.25">
      <c r="A60">
        <v>2</v>
      </c>
      <c r="B60">
        <v>2</v>
      </c>
      <c r="C60">
        <v>2</v>
      </c>
      <c r="D60">
        <v>4</v>
      </c>
      <c r="E60">
        <v>2</v>
      </c>
      <c r="F60">
        <v>4</v>
      </c>
      <c r="G60">
        <v>4</v>
      </c>
      <c r="H60">
        <v>1</v>
      </c>
      <c r="I60">
        <v>1</v>
      </c>
      <c r="J60">
        <v>2</v>
      </c>
      <c r="K60">
        <v>4</v>
      </c>
      <c r="L60">
        <v>2</v>
      </c>
      <c r="M60">
        <v>1</v>
      </c>
      <c r="N60">
        <v>1</v>
      </c>
      <c r="O60">
        <v>2</v>
      </c>
      <c r="P60">
        <v>1</v>
      </c>
      <c r="Q60">
        <v>3</v>
      </c>
      <c r="R60">
        <v>5</v>
      </c>
      <c r="S60">
        <v>1</v>
      </c>
      <c r="T60">
        <v>2</v>
      </c>
    </row>
    <row r="61" spans="1:20" x14ac:dyDescent="0.25">
      <c r="A61">
        <v>2</v>
      </c>
      <c r="B61">
        <v>2</v>
      </c>
      <c r="C61">
        <v>3</v>
      </c>
      <c r="D61">
        <v>4</v>
      </c>
      <c r="E61">
        <v>4</v>
      </c>
      <c r="F61">
        <v>2</v>
      </c>
      <c r="G61">
        <v>2</v>
      </c>
      <c r="H61">
        <v>2</v>
      </c>
      <c r="I61">
        <v>4</v>
      </c>
      <c r="J61">
        <v>2</v>
      </c>
      <c r="K61">
        <v>2</v>
      </c>
      <c r="L61">
        <v>2</v>
      </c>
      <c r="M61">
        <v>2</v>
      </c>
      <c r="N61">
        <v>2</v>
      </c>
      <c r="O61">
        <v>4</v>
      </c>
      <c r="P61">
        <v>2</v>
      </c>
      <c r="Q61">
        <v>4</v>
      </c>
      <c r="R61">
        <v>4</v>
      </c>
      <c r="S61">
        <v>2</v>
      </c>
      <c r="T61">
        <v>2</v>
      </c>
    </row>
    <row r="62" spans="1:20" x14ac:dyDescent="0.25">
      <c r="A62">
        <v>4</v>
      </c>
      <c r="B62">
        <v>5</v>
      </c>
      <c r="C62">
        <v>4</v>
      </c>
      <c r="D62">
        <v>4</v>
      </c>
      <c r="E62">
        <v>4</v>
      </c>
      <c r="F62">
        <v>3</v>
      </c>
      <c r="G62">
        <v>4</v>
      </c>
      <c r="H62">
        <v>2</v>
      </c>
      <c r="I62">
        <v>4</v>
      </c>
      <c r="J62">
        <v>4</v>
      </c>
      <c r="K62">
        <v>4</v>
      </c>
      <c r="L62">
        <v>4</v>
      </c>
      <c r="M62">
        <v>4</v>
      </c>
      <c r="N62">
        <v>5</v>
      </c>
      <c r="O62">
        <v>3</v>
      </c>
      <c r="P62">
        <v>2</v>
      </c>
      <c r="Q62">
        <v>5</v>
      </c>
      <c r="R62">
        <v>4</v>
      </c>
      <c r="S62">
        <v>2</v>
      </c>
      <c r="T62">
        <v>4</v>
      </c>
    </row>
    <row r="63" spans="1:20" x14ac:dyDescent="0.25">
      <c r="A63">
        <v>5</v>
      </c>
      <c r="B63">
        <v>5</v>
      </c>
      <c r="C63">
        <v>5</v>
      </c>
      <c r="D63">
        <v>5</v>
      </c>
      <c r="E63">
        <v>5</v>
      </c>
      <c r="F63">
        <v>2</v>
      </c>
      <c r="G63">
        <v>4</v>
      </c>
      <c r="H63">
        <v>5</v>
      </c>
      <c r="I63">
        <v>4</v>
      </c>
      <c r="J63">
        <v>5</v>
      </c>
      <c r="K63">
        <v>5</v>
      </c>
      <c r="L63">
        <v>5</v>
      </c>
      <c r="M63">
        <v>4</v>
      </c>
      <c r="N63">
        <v>3</v>
      </c>
      <c r="O63">
        <v>2</v>
      </c>
      <c r="P63">
        <v>3</v>
      </c>
      <c r="Q63">
        <v>5</v>
      </c>
      <c r="R63">
        <v>4</v>
      </c>
      <c r="S63">
        <v>2</v>
      </c>
      <c r="T63">
        <v>4</v>
      </c>
    </row>
    <row r="64" spans="1:20" x14ac:dyDescent="0.25">
      <c r="A64">
        <v>4</v>
      </c>
      <c r="B64">
        <v>4</v>
      </c>
      <c r="C64">
        <v>4</v>
      </c>
      <c r="D64">
        <v>5</v>
      </c>
      <c r="E64">
        <v>4</v>
      </c>
      <c r="F64">
        <v>5</v>
      </c>
      <c r="G64">
        <v>4</v>
      </c>
      <c r="H64">
        <v>4</v>
      </c>
      <c r="I64">
        <v>4</v>
      </c>
      <c r="J64">
        <v>4</v>
      </c>
      <c r="K64">
        <v>2</v>
      </c>
      <c r="L64">
        <v>4</v>
      </c>
      <c r="M64">
        <v>3</v>
      </c>
      <c r="N64">
        <v>5</v>
      </c>
      <c r="O64">
        <v>2</v>
      </c>
      <c r="P64">
        <v>2</v>
      </c>
      <c r="Q64">
        <v>5</v>
      </c>
      <c r="R64">
        <v>2</v>
      </c>
      <c r="S64">
        <v>2</v>
      </c>
      <c r="T64">
        <v>5</v>
      </c>
    </row>
    <row r="65" spans="1:20" x14ac:dyDescent="0.25">
      <c r="A65">
        <v>5</v>
      </c>
      <c r="B65">
        <v>5</v>
      </c>
      <c r="C65">
        <v>5</v>
      </c>
      <c r="D65">
        <v>5</v>
      </c>
      <c r="E65">
        <v>5</v>
      </c>
      <c r="F65">
        <v>4</v>
      </c>
      <c r="G65">
        <v>5</v>
      </c>
      <c r="H65">
        <v>5</v>
      </c>
      <c r="I65">
        <v>5</v>
      </c>
      <c r="J65">
        <v>5</v>
      </c>
      <c r="K65">
        <v>5</v>
      </c>
      <c r="L65">
        <v>5</v>
      </c>
      <c r="M65">
        <v>5</v>
      </c>
      <c r="N65">
        <v>5</v>
      </c>
      <c r="O65">
        <v>1</v>
      </c>
      <c r="P65">
        <v>5</v>
      </c>
      <c r="Q65">
        <v>5</v>
      </c>
      <c r="R65">
        <v>1</v>
      </c>
      <c r="S65">
        <v>4</v>
      </c>
      <c r="T65">
        <v>5</v>
      </c>
    </row>
    <row r="66" spans="1:20" x14ac:dyDescent="0.25">
      <c r="A66">
        <v>4</v>
      </c>
      <c r="B66">
        <v>4</v>
      </c>
      <c r="C66">
        <v>4</v>
      </c>
      <c r="D66">
        <v>4</v>
      </c>
      <c r="E66">
        <v>3</v>
      </c>
      <c r="F66">
        <v>4</v>
      </c>
      <c r="G66">
        <v>4</v>
      </c>
      <c r="H66">
        <v>3</v>
      </c>
      <c r="I66">
        <v>4</v>
      </c>
      <c r="J66">
        <v>3</v>
      </c>
      <c r="K66">
        <v>4</v>
      </c>
      <c r="L66">
        <v>4</v>
      </c>
      <c r="M66">
        <v>3</v>
      </c>
      <c r="N66">
        <v>4</v>
      </c>
      <c r="O66">
        <v>4</v>
      </c>
      <c r="P66">
        <v>3</v>
      </c>
      <c r="Q66">
        <v>3</v>
      </c>
      <c r="R66">
        <v>3</v>
      </c>
      <c r="S66">
        <v>3</v>
      </c>
      <c r="T66">
        <v>4</v>
      </c>
    </row>
    <row r="67" spans="1:20" x14ac:dyDescent="0.25">
      <c r="A67">
        <v>4</v>
      </c>
      <c r="B67">
        <v>5</v>
      </c>
      <c r="C67">
        <v>3</v>
      </c>
      <c r="D67">
        <v>4</v>
      </c>
      <c r="E67">
        <v>4</v>
      </c>
      <c r="F67">
        <v>2</v>
      </c>
      <c r="G67">
        <v>5</v>
      </c>
      <c r="H67">
        <v>2</v>
      </c>
      <c r="I67">
        <v>5</v>
      </c>
      <c r="J67">
        <v>4</v>
      </c>
      <c r="K67">
        <v>5</v>
      </c>
      <c r="L67">
        <v>4</v>
      </c>
      <c r="M67">
        <v>4</v>
      </c>
      <c r="N67">
        <v>2</v>
      </c>
      <c r="O67">
        <v>4</v>
      </c>
      <c r="P67">
        <v>1</v>
      </c>
      <c r="Q67">
        <v>5</v>
      </c>
      <c r="R67">
        <v>5</v>
      </c>
      <c r="S67">
        <v>2</v>
      </c>
      <c r="T67">
        <v>5</v>
      </c>
    </row>
    <row r="68" spans="1:20" x14ac:dyDescent="0.25">
      <c r="A68">
        <v>4</v>
      </c>
      <c r="B68">
        <v>4</v>
      </c>
      <c r="C68">
        <v>2</v>
      </c>
      <c r="D68">
        <v>4</v>
      </c>
      <c r="E68">
        <v>4</v>
      </c>
      <c r="F68">
        <v>4</v>
      </c>
      <c r="G68">
        <v>3</v>
      </c>
      <c r="H68">
        <v>4</v>
      </c>
      <c r="I68">
        <v>3</v>
      </c>
      <c r="J68">
        <v>3</v>
      </c>
      <c r="K68">
        <v>5</v>
      </c>
      <c r="L68">
        <v>4</v>
      </c>
      <c r="M68">
        <v>2</v>
      </c>
      <c r="N68">
        <v>2</v>
      </c>
      <c r="O68">
        <v>3</v>
      </c>
      <c r="P68">
        <v>2</v>
      </c>
      <c r="Q68">
        <v>4</v>
      </c>
      <c r="R68">
        <v>5</v>
      </c>
      <c r="S68">
        <v>4</v>
      </c>
      <c r="T68">
        <v>3</v>
      </c>
    </row>
    <row r="69" spans="1:20" x14ac:dyDescent="0.25">
      <c r="A69">
        <v>4</v>
      </c>
      <c r="B69">
        <v>5</v>
      </c>
      <c r="C69">
        <v>4</v>
      </c>
      <c r="D69">
        <v>2</v>
      </c>
      <c r="E69">
        <v>4</v>
      </c>
      <c r="F69">
        <v>4</v>
      </c>
      <c r="G69">
        <v>4</v>
      </c>
      <c r="H69">
        <v>3</v>
      </c>
      <c r="I69">
        <v>4</v>
      </c>
      <c r="J69">
        <v>2</v>
      </c>
      <c r="K69">
        <v>5</v>
      </c>
      <c r="L69">
        <v>4</v>
      </c>
      <c r="M69">
        <v>2</v>
      </c>
      <c r="N69">
        <v>2</v>
      </c>
      <c r="O69">
        <v>4</v>
      </c>
      <c r="P69">
        <v>3</v>
      </c>
      <c r="Q69">
        <v>2</v>
      </c>
      <c r="R69">
        <v>4</v>
      </c>
      <c r="S69">
        <v>4</v>
      </c>
      <c r="T69">
        <v>3</v>
      </c>
    </row>
    <row r="70" spans="1:20" x14ac:dyDescent="0.25">
      <c r="A70">
        <v>4</v>
      </c>
      <c r="B70">
        <v>3</v>
      </c>
      <c r="C70">
        <v>2</v>
      </c>
      <c r="D70">
        <v>4</v>
      </c>
      <c r="E70">
        <v>4</v>
      </c>
      <c r="F70">
        <v>1</v>
      </c>
      <c r="G70">
        <v>2</v>
      </c>
      <c r="H70">
        <v>4</v>
      </c>
      <c r="I70">
        <v>4</v>
      </c>
      <c r="J70">
        <v>4</v>
      </c>
      <c r="K70">
        <v>2</v>
      </c>
      <c r="L70">
        <v>5</v>
      </c>
      <c r="M70">
        <v>2</v>
      </c>
      <c r="N70">
        <v>4</v>
      </c>
      <c r="O70">
        <v>4</v>
      </c>
      <c r="P70">
        <v>3</v>
      </c>
      <c r="Q70">
        <v>5</v>
      </c>
      <c r="R70">
        <v>3</v>
      </c>
      <c r="S70">
        <v>5</v>
      </c>
      <c r="T70">
        <v>3</v>
      </c>
    </row>
    <row r="71" spans="1:20" x14ac:dyDescent="0.25">
      <c r="A71">
        <v>1</v>
      </c>
      <c r="B71">
        <v>1</v>
      </c>
      <c r="C71">
        <v>1</v>
      </c>
      <c r="D71">
        <v>1</v>
      </c>
      <c r="E71">
        <v>1</v>
      </c>
      <c r="F71">
        <v>1</v>
      </c>
      <c r="G71">
        <v>1</v>
      </c>
      <c r="H71">
        <v>1</v>
      </c>
      <c r="I71">
        <v>1</v>
      </c>
      <c r="J71">
        <v>1</v>
      </c>
      <c r="K71">
        <v>1</v>
      </c>
      <c r="L71">
        <v>1</v>
      </c>
      <c r="M71">
        <v>1</v>
      </c>
      <c r="N71">
        <v>3</v>
      </c>
      <c r="O71">
        <v>1</v>
      </c>
      <c r="P71">
        <v>1</v>
      </c>
      <c r="Q71">
        <v>1</v>
      </c>
      <c r="R71">
        <v>5</v>
      </c>
      <c r="S71">
        <v>1</v>
      </c>
      <c r="T71">
        <v>1</v>
      </c>
    </row>
    <row r="72" spans="1:20" x14ac:dyDescent="0.25">
      <c r="A72">
        <v>5</v>
      </c>
      <c r="B72">
        <v>4</v>
      </c>
      <c r="C72">
        <v>4</v>
      </c>
      <c r="D72">
        <v>4</v>
      </c>
      <c r="E72">
        <v>4</v>
      </c>
      <c r="F72">
        <v>4</v>
      </c>
      <c r="G72">
        <v>4</v>
      </c>
      <c r="H72">
        <v>5</v>
      </c>
      <c r="I72">
        <v>4</v>
      </c>
      <c r="J72">
        <v>4</v>
      </c>
      <c r="K72">
        <v>4</v>
      </c>
      <c r="L72">
        <v>5</v>
      </c>
      <c r="M72">
        <v>4</v>
      </c>
      <c r="N72">
        <v>5</v>
      </c>
      <c r="O72">
        <v>2</v>
      </c>
      <c r="P72">
        <v>5</v>
      </c>
      <c r="Q72">
        <v>4</v>
      </c>
      <c r="R72">
        <v>2</v>
      </c>
      <c r="S72">
        <v>2</v>
      </c>
      <c r="T72">
        <v>4</v>
      </c>
    </row>
    <row r="73" spans="1:20" x14ac:dyDescent="0.25">
      <c r="A73">
        <v>4</v>
      </c>
      <c r="B73">
        <v>4</v>
      </c>
      <c r="C73">
        <v>2</v>
      </c>
      <c r="D73">
        <v>4</v>
      </c>
      <c r="E73">
        <v>4</v>
      </c>
      <c r="F73">
        <v>2</v>
      </c>
      <c r="G73">
        <v>4</v>
      </c>
      <c r="H73">
        <v>4</v>
      </c>
      <c r="I73">
        <v>5</v>
      </c>
      <c r="J73">
        <v>3</v>
      </c>
      <c r="K73">
        <v>5</v>
      </c>
      <c r="L73">
        <v>2</v>
      </c>
      <c r="M73">
        <v>2</v>
      </c>
      <c r="N73">
        <v>4</v>
      </c>
      <c r="O73">
        <v>3</v>
      </c>
      <c r="P73">
        <v>2</v>
      </c>
      <c r="Q73">
        <v>4</v>
      </c>
      <c r="R73">
        <v>4</v>
      </c>
      <c r="S73">
        <v>2</v>
      </c>
      <c r="T73">
        <v>1</v>
      </c>
    </row>
    <row r="74" spans="1:20" x14ac:dyDescent="0.25">
      <c r="A74">
        <v>4</v>
      </c>
      <c r="B74">
        <v>5</v>
      </c>
      <c r="C74">
        <v>4</v>
      </c>
      <c r="D74">
        <v>4</v>
      </c>
      <c r="E74">
        <v>4</v>
      </c>
      <c r="F74">
        <v>2</v>
      </c>
      <c r="G74">
        <v>4</v>
      </c>
      <c r="H74">
        <v>2</v>
      </c>
      <c r="I74">
        <v>4</v>
      </c>
      <c r="J74">
        <v>4</v>
      </c>
      <c r="K74">
        <v>5</v>
      </c>
      <c r="L74">
        <v>4</v>
      </c>
      <c r="M74">
        <v>3</v>
      </c>
      <c r="N74">
        <v>4</v>
      </c>
      <c r="O74">
        <v>2</v>
      </c>
      <c r="P74">
        <v>4</v>
      </c>
      <c r="Q74">
        <v>4</v>
      </c>
      <c r="R74">
        <v>4</v>
      </c>
      <c r="S74">
        <v>2</v>
      </c>
      <c r="T74">
        <v>3</v>
      </c>
    </row>
    <row r="75" spans="1:20" x14ac:dyDescent="0.25">
      <c r="A75">
        <v>1</v>
      </c>
      <c r="B75">
        <v>1</v>
      </c>
      <c r="C75">
        <v>1</v>
      </c>
      <c r="D75">
        <v>3</v>
      </c>
      <c r="E75">
        <v>2</v>
      </c>
      <c r="F75">
        <v>2</v>
      </c>
      <c r="G75">
        <v>2</v>
      </c>
      <c r="H75">
        <v>1</v>
      </c>
      <c r="I75">
        <v>4</v>
      </c>
      <c r="J75">
        <v>1</v>
      </c>
      <c r="K75">
        <v>1</v>
      </c>
      <c r="L75">
        <v>1</v>
      </c>
      <c r="M75">
        <v>1</v>
      </c>
      <c r="N75">
        <v>1</v>
      </c>
      <c r="O75">
        <v>5</v>
      </c>
      <c r="P75">
        <v>1</v>
      </c>
      <c r="Q75">
        <v>4</v>
      </c>
      <c r="R75">
        <v>5</v>
      </c>
      <c r="S75">
        <v>1</v>
      </c>
      <c r="T75">
        <v>2</v>
      </c>
    </row>
    <row r="76" spans="1:20" x14ac:dyDescent="0.25">
      <c r="A76">
        <v>2</v>
      </c>
      <c r="B76">
        <v>5</v>
      </c>
      <c r="C76">
        <v>2</v>
      </c>
      <c r="D76">
        <v>3</v>
      </c>
      <c r="E76">
        <v>5</v>
      </c>
      <c r="F76">
        <v>4</v>
      </c>
      <c r="G76">
        <v>4</v>
      </c>
      <c r="H76">
        <v>4</v>
      </c>
      <c r="I76">
        <v>5</v>
      </c>
      <c r="J76">
        <v>2</v>
      </c>
      <c r="K76">
        <v>4</v>
      </c>
      <c r="L76">
        <v>2</v>
      </c>
      <c r="M76">
        <v>2</v>
      </c>
      <c r="N76">
        <v>3</v>
      </c>
      <c r="O76">
        <v>3</v>
      </c>
      <c r="P76">
        <v>1</v>
      </c>
      <c r="Q76">
        <v>5</v>
      </c>
      <c r="R76">
        <v>5</v>
      </c>
      <c r="S76">
        <v>4</v>
      </c>
      <c r="T76">
        <v>2</v>
      </c>
    </row>
    <row r="77" spans="1:20" x14ac:dyDescent="0.25">
      <c r="A77">
        <v>5</v>
      </c>
      <c r="B77">
        <v>2</v>
      </c>
      <c r="C77">
        <v>4</v>
      </c>
      <c r="D77">
        <v>5</v>
      </c>
      <c r="E77">
        <v>4</v>
      </c>
      <c r="F77">
        <v>5</v>
      </c>
      <c r="G77">
        <v>4</v>
      </c>
      <c r="H77">
        <v>2</v>
      </c>
      <c r="I77">
        <v>5</v>
      </c>
      <c r="J77">
        <v>5</v>
      </c>
      <c r="K77">
        <v>5</v>
      </c>
      <c r="L77">
        <v>5</v>
      </c>
      <c r="M77">
        <v>4</v>
      </c>
      <c r="N77">
        <v>5</v>
      </c>
      <c r="O77">
        <v>2</v>
      </c>
      <c r="P77">
        <v>5</v>
      </c>
      <c r="Q77">
        <v>5</v>
      </c>
      <c r="R77">
        <v>2</v>
      </c>
      <c r="S77">
        <v>1</v>
      </c>
      <c r="T77">
        <v>2</v>
      </c>
    </row>
    <row r="78" spans="1:20" x14ac:dyDescent="0.25">
      <c r="A78">
        <v>4</v>
      </c>
      <c r="B78">
        <v>4</v>
      </c>
      <c r="C78">
        <v>5</v>
      </c>
      <c r="D78">
        <v>4</v>
      </c>
      <c r="E78">
        <v>4</v>
      </c>
      <c r="F78">
        <v>4</v>
      </c>
      <c r="G78">
        <v>4</v>
      </c>
      <c r="H78">
        <v>4</v>
      </c>
      <c r="I78">
        <v>2</v>
      </c>
      <c r="J78">
        <v>4</v>
      </c>
      <c r="K78">
        <v>4</v>
      </c>
      <c r="L78">
        <v>4</v>
      </c>
      <c r="M78">
        <v>3</v>
      </c>
      <c r="N78">
        <v>5</v>
      </c>
      <c r="O78">
        <v>3</v>
      </c>
      <c r="P78">
        <v>4</v>
      </c>
      <c r="Q78">
        <v>4</v>
      </c>
      <c r="R78">
        <v>2</v>
      </c>
      <c r="S78">
        <v>4</v>
      </c>
      <c r="T78">
        <v>4</v>
      </c>
    </row>
    <row r="79" spans="1:20" x14ac:dyDescent="0.25">
      <c r="A79">
        <v>2</v>
      </c>
      <c r="B79">
        <v>2</v>
      </c>
      <c r="C79">
        <v>2</v>
      </c>
      <c r="D79">
        <v>2</v>
      </c>
      <c r="E79">
        <v>5</v>
      </c>
      <c r="F79">
        <v>5</v>
      </c>
      <c r="G79">
        <v>2</v>
      </c>
      <c r="H79">
        <v>4</v>
      </c>
      <c r="I79">
        <v>5</v>
      </c>
      <c r="J79">
        <v>1</v>
      </c>
      <c r="K79">
        <v>4</v>
      </c>
      <c r="L79">
        <v>2</v>
      </c>
      <c r="M79">
        <v>2</v>
      </c>
      <c r="N79">
        <v>2</v>
      </c>
      <c r="O79">
        <v>4</v>
      </c>
      <c r="P79">
        <v>1</v>
      </c>
      <c r="Q79">
        <v>1</v>
      </c>
      <c r="R79">
        <v>4</v>
      </c>
      <c r="S79">
        <v>4</v>
      </c>
      <c r="T79">
        <v>4</v>
      </c>
    </row>
    <row r="80" spans="1:20" x14ac:dyDescent="0.25">
      <c r="A80">
        <v>4</v>
      </c>
      <c r="B80">
        <v>5</v>
      </c>
      <c r="C80">
        <v>5</v>
      </c>
      <c r="D80">
        <v>4</v>
      </c>
      <c r="E80">
        <v>4</v>
      </c>
      <c r="F80">
        <v>4</v>
      </c>
      <c r="G80">
        <v>4</v>
      </c>
      <c r="H80">
        <v>4</v>
      </c>
      <c r="I80">
        <v>4</v>
      </c>
      <c r="J80">
        <v>4</v>
      </c>
      <c r="K80">
        <v>4</v>
      </c>
      <c r="L80">
        <v>5</v>
      </c>
      <c r="M80">
        <v>4</v>
      </c>
      <c r="N80">
        <v>5</v>
      </c>
      <c r="O80">
        <v>4</v>
      </c>
      <c r="P80">
        <v>5</v>
      </c>
      <c r="Q80">
        <v>2</v>
      </c>
      <c r="R80">
        <v>2</v>
      </c>
      <c r="S80">
        <v>4</v>
      </c>
      <c r="T80">
        <v>4</v>
      </c>
    </row>
    <row r="81" spans="1:20" x14ac:dyDescent="0.25">
      <c r="A81">
        <v>2</v>
      </c>
      <c r="B81">
        <v>4</v>
      </c>
      <c r="C81">
        <v>4</v>
      </c>
      <c r="D81">
        <v>4</v>
      </c>
      <c r="E81">
        <v>4</v>
      </c>
      <c r="F81">
        <v>3</v>
      </c>
      <c r="G81">
        <v>3</v>
      </c>
      <c r="H81">
        <v>4</v>
      </c>
      <c r="I81">
        <v>3</v>
      </c>
      <c r="J81">
        <v>2</v>
      </c>
      <c r="K81">
        <v>4</v>
      </c>
      <c r="L81">
        <v>4</v>
      </c>
      <c r="M81">
        <v>2</v>
      </c>
      <c r="N81">
        <v>2</v>
      </c>
      <c r="O81">
        <v>2</v>
      </c>
      <c r="P81">
        <v>2</v>
      </c>
      <c r="Q81">
        <v>5</v>
      </c>
      <c r="R81">
        <v>5</v>
      </c>
      <c r="S81">
        <v>4</v>
      </c>
      <c r="T81">
        <v>3</v>
      </c>
    </row>
    <row r="82" spans="1:20" x14ac:dyDescent="0.25">
      <c r="A82">
        <v>2</v>
      </c>
      <c r="B82">
        <v>2</v>
      </c>
      <c r="C82">
        <v>1</v>
      </c>
      <c r="D82">
        <v>2</v>
      </c>
      <c r="E82">
        <v>4</v>
      </c>
      <c r="F82">
        <v>2</v>
      </c>
      <c r="G82">
        <v>3</v>
      </c>
      <c r="H82">
        <v>1</v>
      </c>
      <c r="I82">
        <v>1</v>
      </c>
      <c r="J82">
        <v>2</v>
      </c>
      <c r="K82">
        <v>4</v>
      </c>
      <c r="L82">
        <v>2</v>
      </c>
      <c r="M82">
        <v>2</v>
      </c>
      <c r="N82">
        <v>1</v>
      </c>
      <c r="O82">
        <v>4</v>
      </c>
      <c r="P82">
        <v>1</v>
      </c>
      <c r="Q82">
        <v>4</v>
      </c>
      <c r="R82">
        <v>5</v>
      </c>
      <c r="S82">
        <v>3</v>
      </c>
      <c r="T82">
        <v>4</v>
      </c>
    </row>
    <row r="83" spans="1:20" x14ac:dyDescent="0.25">
      <c r="A83">
        <v>5</v>
      </c>
      <c r="B83">
        <v>4</v>
      </c>
      <c r="C83">
        <v>4</v>
      </c>
      <c r="D83">
        <v>5</v>
      </c>
      <c r="E83">
        <v>4</v>
      </c>
      <c r="F83">
        <v>4</v>
      </c>
      <c r="G83">
        <v>4</v>
      </c>
      <c r="H83">
        <v>4</v>
      </c>
      <c r="I83">
        <v>4</v>
      </c>
      <c r="J83">
        <v>4</v>
      </c>
      <c r="K83">
        <v>5</v>
      </c>
      <c r="L83">
        <v>4</v>
      </c>
      <c r="M83">
        <v>5</v>
      </c>
      <c r="N83">
        <v>5</v>
      </c>
      <c r="O83">
        <v>2</v>
      </c>
      <c r="P83">
        <v>5</v>
      </c>
      <c r="Q83">
        <v>4</v>
      </c>
      <c r="R83">
        <v>3</v>
      </c>
      <c r="S83">
        <v>3</v>
      </c>
      <c r="T83">
        <v>3</v>
      </c>
    </row>
    <row r="84" spans="1:20" x14ac:dyDescent="0.25">
      <c r="A84">
        <v>5</v>
      </c>
      <c r="B84">
        <v>3</v>
      </c>
      <c r="C84">
        <v>5</v>
      </c>
      <c r="D84">
        <v>3</v>
      </c>
      <c r="E84">
        <v>5</v>
      </c>
      <c r="F84">
        <v>3</v>
      </c>
      <c r="G84">
        <v>4</v>
      </c>
      <c r="H84">
        <v>3</v>
      </c>
      <c r="I84">
        <v>4</v>
      </c>
      <c r="J84">
        <v>4</v>
      </c>
      <c r="K84">
        <v>3</v>
      </c>
      <c r="L84">
        <v>5</v>
      </c>
      <c r="M84">
        <v>4</v>
      </c>
      <c r="N84">
        <v>5</v>
      </c>
      <c r="O84">
        <v>3</v>
      </c>
      <c r="P84">
        <v>3</v>
      </c>
      <c r="Q84">
        <v>5</v>
      </c>
      <c r="R84">
        <v>2</v>
      </c>
      <c r="S84">
        <v>3</v>
      </c>
      <c r="T84">
        <v>5</v>
      </c>
    </row>
    <row r="85" spans="1:20" x14ac:dyDescent="0.25">
      <c r="A85">
        <v>5</v>
      </c>
      <c r="B85">
        <v>5</v>
      </c>
      <c r="C85">
        <v>4</v>
      </c>
      <c r="D85">
        <v>5</v>
      </c>
      <c r="E85">
        <v>4</v>
      </c>
      <c r="F85">
        <v>4</v>
      </c>
      <c r="G85">
        <v>5</v>
      </c>
      <c r="H85">
        <v>4</v>
      </c>
      <c r="I85">
        <v>4</v>
      </c>
      <c r="J85">
        <v>4</v>
      </c>
      <c r="K85">
        <v>5</v>
      </c>
      <c r="L85">
        <v>4</v>
      </c>
      <c r="M85">
        <v>1</v>
      </c>
      <c r="N85">
        <v>2</v>
      </c>
      <c r="O85">
        <v>1</v>
      </c>
      <c r="P85">
        <v>2</v>
      </c>
      <c r="Q85">
        <v>5</v>
      </c>
      <c r="R85">
        <v>1</v>
      </c>
      <c r="S85">
        <v>5</v>
      </c>
      <c r="T85">
        <v>2</v>
      </c>
    </row>
    <row r="86" spans="1:20" x14ac:dyDescent="0.25">
      <c r="A86">
        <v>5</v>
      </c>
      <c r="B86">
        <v>5</v>
      </c>
      <c r="C86">
        <v>5</v>
      </c>
      <c r="D86">
        <v>5</v>
      </c>
      <c r="E86">
        <v>5</v>
      </c>
      <c r="F86">
        <v>5</v>
      </c>
      <c r="G86">
        <v>5</v>
      </c>
      <c r="H86">
        <v>5</v>
      </c>
      <c r="I86">
        <v>5</v>
      </c>
      <c r="J86">
        <v>5</v>
      </c>
      <c r="K86">
        <v>5</v>
      </c>
      <c r="L86">
        <v>5</v>
      </c>
      <c r="M86">
        <v>5</v>
      </c>
      <c r="N86">
        <v>5</v>
      </c>
      <c r="O86">
        <v>3</v>
      </c>
      <c r="P86">
        <v>5</v>
      </c>
      <c r="Q86">
        <v>4</v>
      </c>
      <c r="R86">
        <v>4</v>
      </c>
      <c r="S86">
        <v>4</v>
      </c>
      <c r="T86">
        <v>3</v>
      </c>
    </row>
    <row r="87" spans="1:20" x14ac:dyDescent="0.25">
      <c r="A87">
        <v>4</v>
      </c>
      <c r="B87">
        <v>4</v>
      </c>
      <c r="C87">
        <v>3</v>
      </c>
      <c r="D87">
        <v>4</v>
      </c>
      <c r="E87">
        <v>2</v>
      </c>
      <c r="F87">
        <v>3</v>
      </c>
      <c r="G87">
        <v>2</v>
      </c>
      <c r="H87">
        <v>2</v>
      </c>
      <c r="I87">
        <v>5</v>
      </c>
      <c r="J87">
        <v>2</v>
      </c>
      <c r="K87">
        <v>4</v>
      </c>
      <c r="L87">
        <v>2</v>
      </c>
      <c r="M87">
        <v>4</v>
      </c>
      <c r="N87">
        <v>4</v>
      </c>
      <c r="O87">
        <v>2</v>
      </c>
      <c r="P87">
        <v>2</v>
      </c>
      <c r="Q87">
        <v>4</v>
      </c>
      <c r="R87">
        <v>3</v>
      </c>
      <c r="S87">
        <v>3</v>
      </c>
      <c r="T87">
        <v>1</v>
      </c>
    </row>
    <row r="88" spans="1:20" x14ac:dyDescent="0.25">
      <c r="A88">
        <v>1</v>
      </c>
      <c r="B88">
        <v>2</v>
      </c>
      <c r="C88">
        <v>1</v>
      </c>
      <c r="D88">
        <v>1</v>
      </c>
      <c r="E88">
        <v>4</v>
      </c>
      <c r="F88">
        <v>1</v>
      </c>
      <c r="G88">
        <v>4</v>
      </c>
      <c r="H88">
        <v>1</v>
      </c>
      <c r="I88">
        <v>4</v>
      </c>
      <c r="J88">
        <v>1</v>
      </c>
      <c r="K88">
        <v>4</v>
      </c>
      <c r="L88">
        <v>1</v>
      </c>
      <c r="M88">
        <v>1</v>
      </c>
      <c r="N88">
        <v>1</v>
      </c>
      <c r="O88">
        <v>5</v>
      </c>
      <c r="P88">
        <v>2</v>
      </c>
      <c r="Q88">
        <v>5</v>
      </c>
      <c r="R88">
        <v>5</v>
      </c>
      <c r="S88">
        <v>4</v>
      </c>
      <c r="T88">
        <v>2</v>
      </c>
    </row>
    <row r="89" spans="1:20" x14ac:dyDescent="0.25">
      <c r="A89">
        <v>4</v>
      </c>
      <c r="B89">
        <v>4</v>
      </c>
      <c r="C89">
        <v>2</v>
      </c>
      <c r="D89">
        <v>4</v>
      </c>
      <c r="E89">
        <v>4</v>
      </c>
      <c r="F89">
        <v>4</v>
      </c>
      <c r="G89">
        <v>5</v>
      </c>
      <c r="H89">
        <v>3</v>
      </c>
      <c r="I89">
        <v>4</v>
      </c>
      <c r="J89">
        <v>2</v>
      </c>
      <c r="K89">
        <v>4</v>
      </c>
      <c r="L89">
        <v>4</v>
      </c>
      <c r="M89">
        <v>2</v>
      </c>
      <c r="N89">
        <v>4</v>
      </c>
      <c r="O89">
        <v>3</v>
      </c>
      <c r="P89">
        <v>2</v>
      </c>
      <c r="Q89">
        <v>4</v>
      </c>
      <c r="R89">
        <v>4</v>
      </c>
      <c r="S89">
        <v>3</v>
      </c>
      <c r="T89">
        <v>4</v>
      </c>
    </row>
    <row r="90" spans="1:20" x14ac:dyDescent="0.25">
      <c r="A90">
        <v>5</v>
      </c>
      <c r="B90">
        <v>5</v>
      </c>
      <c r="C90">
        <v>3</v>
      </c>
      <c r="D90">
        <v>4</v>
      </c>
      <c r="E90">
        <v>4</v>
      </c>
      <c r="F90">
        <v>5</v>
      </c>
      <c r="G90">
        <v>5</v>
      </c>
      <c r="H90">
        <v>4</v>
      </c>
      <c r="I90">
        <v>5</v>
      </c>
      <c r="J90">
        <v>4</v>
      </c>
      <c r="K90">
        <v>4</v>
      </c>
      <c r="L90">
        <v>4</v>
      </c>
      <c r="M90">
        <v>4</v>
      </c>
      <c r="N90">
        <v>5</v>
      </c>
      <c r="O90">
        <v>2</v>
      </c>
      <c r="P90">
        <v>3</v>
      </c>
      <c r="Q90">
        <v>5</v>
      </c>
      <c r="R90">
        <v>2</v>
      </c>
      <c r="S90">
        <v>4</v>
      </c>
      <c r="T90">
        <v>5</v>
      </c>
    </row>
    <row r="91" spans="1:20" x14ac:dyDescent="0.25">
      <c r="A91">
        <v>5</v>
      </c>
      <c r="B91">
        <v>2</v>
      </c>
      <c r="C91">
        <v>5</v>
      </c>
      <c r="D91">
        <v>5</v>
      </c>
      <c r="E91">
        <v>4</v>
      </c>
      <c r="F91">
        <v>5</v>
      </c>
      <c r="G91">
        <v>5</v>
      </c>
      <c r="H91">
        <v>5</v>
      </c>
      <c r="I91">
        <v>5</v>
      </c>
      <c r="J91">
        <v>5</v>
      </c>
      <c r="K91">
        <v>4</v>
      </c>
      <c r="L91">
        <v>4</v>
      </c>
      <c r="M91">
        <v>4</v>
      </c>
      <c r="N91">
        <v>2</v>
      </c>
      <c r="O91">
        <v>4</v>
      </c>
      <c r="P91">
        <v>4</v>
      </c>
      <c r="Q91">
        <v>5</v>
      </c>
      <c r="R91">
        <v>4</v>
      </c>
      <c r="S91">
        <v>5</v>
      </c>
      <c r="T91">
        <v>5</v>
      </c>
    </row>
    <row r="92" spans="1:20" x14ac:dyDescent="0.25">
      <c r="A92">
        <v>4</v>
      </c>
      <c r="B92">
        <v>4</v>
      </c>
      <c r="C92">
        <v>1</v>
      </c>
      <c r="D92">
        <v>4</v>
      </c>
      <c r="E92">
        <v>4</v>
      </c>
      <c r="F92">
        <v>3</v>
      </c>
      <c r="G92">
        <v>3</v>
      </c>
      <c r="H92">
        <v>3</v>
      </c>
      <c r="I92">
        <v>5</v>
      </c>
      <c r="J92">
        <v>2</v>
      </c>
      <c r="K92">
        <v>5</v>
      </c>
      <c r="L92">
        <v>2</v>
      </c>
      <c r="M92">
        <v>2</v>
      </c>
      <c r="N92">
        <v>4</v>
      </c>
      <c r="O92">
        <v>3</v>
      </c>
      <c r="P92">
        <v>2</v>
      </c>
      <c r="Q92">
        <v>4</v>
      </c>
      <c r="R92">
        <v>4</v>
      </c>
      <c r="S92">
        <v>4</v>
      </c>
      <c r="T92">
        <v>4</v>
      </c>
    </row>
    <row r="93" spans="1:20" x14ac:dyDescent="0.25">
      <c r="A93">
        <v>4</v>
      </c>
      <c r="B93">
        <v>4</v>
      </c>
      <c r="C93">
        <v>2</v>
      </c>
      <c r="D93">
        <v>4</v>
      </c>
      <c r="E93">
        <v>4</v>
      </c>
      <c r="F93">
        <v>1</v>
      </c>
      <c r="G93">
        <v>4</v>
      </c>
      <c r="H93">
        <v>2</v>
      </c>
      <c r="I93">
        <v>4</v>
      </c>
      <c r="J93">
        <v>4</v>
      </c>
      <c r="K93">
        <v>2</v>
      </c>
      <c r="L93">
        <v>4</v>
      </c>
      <c r="M93">
        <v>2</v>
      </c>
      <c r="N93">
        <v>3</v>
      </c>
      <c r="O93">
        <v>3</v>
      </c>
      <c r="P93">
        <v>2</v>
      </c>
      <c r="Q93">
        <v>4</v>
      </c>
      <c r="R93">
        <v>4</v>
      </c>
      <c r="S93">
        <v>3</v>
      </c>
      <c r="T93">
        <v>4</v>
      </c>
    </row>
    <row r="94" spans="1:20" x14ac:dyDescent="0.25">
      <c r="A94">
        <v>5</v>
      </c>
      <c r="B94">
        <v>4</v>
      </c>
      <c r="C94">
        <v>4</v>
      </c>
      <c r="D94">
        <v>4</v>
      </c>
      <c r="E94">
        <v>4</v>
      </c>
      <c r="F94">
        <v>4</v>
      </c>
      <c r="G94">
        <v>4</v>
      </c>
      <c r="H94">
        <v>4</v>
      </c>
      <c r="I94">
        <v>4</v>
      </c>
      <c r="J94">
        <v>4</v>
      </c>
      <c r="K94">
        <v>4</v>
      </c>
      <c r="L94">
        <v>3</v>
      </c>
      <c r="M94">
        <v>3</v>
      </c>
      <c r="N94">
        <v>3</v>
      </c>
      <c r="O94">
        <v>2</v>
      </c>
      <c r="P94">
        <v>3</v>
      </c>
      <c r="Q94">
        <v>5</v>
      </c>
      <c r="R94">
        <v>4</v>
      </c>
      <c r="S94">
        <v>5</v>
      </c>
      <c r="T94">
        <v>3</v>
      </c>
    </row>
    <row r="95" spans="1:20" x14ac:dyDescent="0.25">
      <c r="A95">
        <v>2</v>
      </c>
      <c r="B95">
        <v>4</v>
      </c>
      <c r="C95">
        <v>2</v>
      </c>
      <c r="D95">
        <v>3</v>
      </c>
      <c r="E95">
        <v>4</v>
      </c>
      <c r="F95">
        <v>5</v>
      </c>
      <c r="G95">
        <v>4</v>
      </c>
      <c r="H95">
        <v>3</v>
      </c>
      <c r="I95">
        <v>2</v>
      </c>
      <c r="J95">
        <v>2</v>
      </c>
      <c r="K95">
        <v>2</v>
      </c>
      <c r="L95">
        <v>2</v>
      </c>
      <c r="M95">
        <v>1</v>
      </c>
      <c r="N95">
        <v>3</v>
      </c>
      <c r="O95">
        <v>4</v>
      </c>
      <c r="P95">
        <v>1</v>
      </c>
      <c r="Q95">
        <v>2</v>
      </c>
      <c r="R95">
        <v>5</v>
      </c>
      <c r="S95">
        <v>3</v>
      </c>
      <c r="T95">
        <v>2</v>
      </c>
    </row>
    <row r="96" spans="1:20" x14ac:dyDescent="0.25">
      <c r="A96">
        <v>1</v>
      </c>
      <c r="B96">
        <v>1</v>
      </c>
      <c r="C96">
        <v>1</v>
      </c>
      <c r="D96">
        <v>1</v>
      </c>
      <c r="E96">
        <v>1</v>
      </c>
      <c r="F96">
        <v>1</v>
      </c>
      <c r="G96">
        <v>1</v>
      </c>
      <c r="H96">
        <v>1</v>
      </c>
      <c r="I96">
        <v>1</v>
      </c>
      <c r="J96">
        <v>1</v>
      </c>
      <c r="K96">
        <v>1</v>
      </c>
      <c r="L96">
        <v>1</v>
      </c>
      <c r="M96">
        <v>1</v>
      </c>
      <c r="N96">
        <v>1</v>
      </c>
      <c r="O96">
        <v>5</v>
      </c>
      <c r="P96">
        <v>1</v>
      </c>
      <c r="Q96">
        <v>1</v>
      </c>
      <c r="R96">
        <v>5</v>
      </c>
      <c r="S96">
        <v>1</v>
      </c>
      <c r="T96">
        <v>1</v>
      </c>
    </row>
    <row r="97" spans="1:20" x14ac:dyDescent="0.25">
      <c r="A97">
        <v>2</v>
      </c>
      <c r="B97">
        <v>2</v>
      </c>
      <c r="C97">
        <v>2</v>
      </c>
      <c r="D97">
        <v>4</v>
      </c>
      <c r="E97">
        <v>4</v>
      </c>
      <c r="F97">
        <v>4</v>
      </c>
      <c r="G97">
        <v>4</v>
      </c>
      <c r="H97">
        <v>4</v>
      </c>
      <c r="I97">
        <v>1</v>
      </c>
      <c r="J97">
        <v>2</v>
      </c>
      <c r="K97">
        <v>2</v>
      </c>
      <c r="L97">
        <v>2</v>
      </c>
      <c r="M97">
        <v>4</v>
      </c>
      <c r="N97">
        <v>2</v>
      </c>
      <c r="O97">
        <v>4</v>
      </c>
      <c r="P97">
        <v>3</v>
      </c>
      <c r="Q97">
        <v>4</v>
      </c>
      <c r="R97">
        <v>4</v>
      </c>
      <c r="S97">
        <v>2</v>
      </c>
      <c r="T97">
        <v>3</v>
      </c>
    </row>
    <row r="98" spans="1:20" x14ac:dyDescent="0.25">
      <c r="A98">
        <v>1</v>
      </c>
      <c r="B98">
        <v>5</v>
      </c>
      <c r="C98">
        <v>2</v>
      </c>
      <c r="D98">
        <v>1</v>
      </c>
      <c r="E98">
        <v>5</v>
      </c>
      <c r="F98">
        <v>5</v>
      </c>
      <c r="G98">
        <v>2</v>
      </c>
      <c r="H98">
        <v>2</v>
      </c>
      <c r="I98">
        <v>5</v>
      </c>
      <c r="J98">
        <v>2</v>
      </c>
      <c r="K98">
        <v>5</v>
      </c>
      <c r="L98">
        <v>2</v>
      </c>
      <c r="M98">
        <v>1</v>
      </c>
      <c r="N98">
        <v>4</v>
      </c>
      <c r="O98">
        <v>3</v>
      </c>
      <c r="P98">
        <v>2</v>
      </c>
      <c r="Q98">
        <v>5</v>
      </c>
      <c r="R98">
        <v>5</v>
      </c>
      <c r="S98">
        <v>1</v>
      </c>
      <c r="T98">
        <v>3</v>
      </c>
    </row>
    <row r="99" spans="1:20" x14ac:dyDescent="0.25">
      <c r="A99">
        <v>1</v>
      </c>
      <c r="B99">
        <v>1</v>
      </c>
      <c r="C99">
        <v>1</v>
      </c>
      <c r="D99">
        <v>1</v>
      </c>
      <c r="E99">
        <v>1</v>
      </c>
      <c r="F99">
        <v>1</v>
      </c>
      <c r="G99">
        <v>1</v>
      </c>
      <c r="H99">
        <v>2</v>
      </c>
      <c r="I99">
        <v>1</v>
      </c>
      <c r="J99">
        <v>1</v>
      </c>
      <c r="K99">
        <v>1</v>
      </c>
      <c r="L99">
        <v>2</v>
      </c>
      <c r="M99">
        <v>1</v>
      </c>
      <c r="N99">
        <v>1</v>
      </c>
      <c r="O99">
        <v>1</v>
      </c>
      <c r="P99">
        <v>2</v>
      </c>
      <c r="Q99">
        <v>2</v>
      </c>
      <c r="R99">
        <v>5</v>
      </c>
      <c r="S99">
        <v>1</v>
      </c>
      <c r="T99">
        <v>2</v>
      </c>
    </row>
    <row r="100" spans="1:20" x14ac:dyDescent="0.25">
      <c r="A100">
        <v>4</v>
      </c>
      <c r="B100">
        <v>4</v>
      </c>
      <c r="C100">
        <v>4</v>
      </c>
      <c r="D100">
        <v>4</v>
      </c>
      <c r="E100">
        <v>4</v>
      </c>
      <c r="F100">
        <v>3</v>
      </c>
      <c r="G100">
        <v>4</v>
      </c>
      <c r="H100">
        <v>4</v>
      </c>
      <c r="I100">
        <v>2</v>
      </c>
      <c r="J100">
        <v>4</v>
      </c>
      <c r="K100">
        <v>5</v>
      </c>
      <c r="L100">
        <v>5</v>
      </c>
      <c r="M100">
        <v>4</v>
      </c>
      <c r="N100">
        <v>3</v>
      </c>
      <c r="O100">
        <v>4</v>
      </c>
      <c r="P100">
        <v>4</v>
      </c>
      <c r="Q100">
        <v>2</v>
      </c>
      <c r="R100">
        <v>5</v>
      </c>
      <c r="S100">
        <v>3</v>
      </c>
      <c r="T100">
        <v>4</v>
      </c>
    </row>
    <row r="101" spans="1:20" x14ac:dyDescent="0.25">
      <c r="A101">
        <v>1</v>
      </c>
      <c r="B101">
        <v>3</v>
      </c>
      <c r="C101">
        <v>2</v>
      </c>
      <c r="D101">
        <v>3</v>
      </c>
      <c r="E101">
        <v>2</v>
      </c>
      <c r="F101">
        <v>4</v>
      </c>
      <c r="G101">
        <v>2</v>
      </c>
      <c r="H101">
        <v>2</v>
      </c>
      <c r="I101">
        <v>4</v>
      </c>
      <c r="J101">
        <v>3</v>
      </c>
      <c r="K101">
        <v>4</v>
      </c>
      <c r="L101">
        <v>2</v>
      </c>
      <c r="M101">
        <v>2</v>
      </c>
      <c r="N101">
        <v>4</v>
      </c>
      <c r="O101">
        <v>2</v>
      </c>
      <c r="P101">
        <v>2</v>
      </c>
      <c r="Q101">
        <v>5</v>
      </c>
      <c r="R101">
        <v>3</v>
      </c>
      <c r="S101">
        <v>2</v>
      </c>
      <c r="T101">
        <v>2</v>
      </c>
    </row>
    <row r="102" spans="1:20" x14ac:dyDescent="0.25">
      <c r="A102">
        <v>1</v>
      </c>
      <c r="B102">
        <v>1</v>
      </c>
      <c r="C102">
        <v>1</v>
      </c>
      <c r="D102">
        <v>1</v>
      </c>
      <c r="E102">
        <v>1</v>
      </c>
      <c r="F102">
        <v>1</v>
      </c>
      <c r="G102">
        <v>1</v>
      </c>
      <c r="H102">
        <v>1</v>
      </c>
      <c r="I102">
        <v>1</v>
      </c>
      <c r="J102">
        <v>1</v>
      </c>
      <c r="K102">
        <v>1</v>
      </c>
      <c r="L102">
        <v>1</v>
      </c>
      <c r="M102">
        <v>1</v>
      </c>
      <c r="N102">
        <v>1</v>
      </c>
      <c r="O102">
        <v>5</v>
      </c>
      <c r="P102">
        <v>1</v>
      </c>
      <c r="Q102">
        <v>3</v>
      </c>
      <c r="R102">
        <v>5</v>
      </c>
      <c r="S102">
        <v>1</v>
      </c>
      <c r="T102">
        <v>1</v>
      </c>
    </row>
    <row r="103" spans="1:20" x14ac:dyDescent="0.25">
      <c r="A103">
        <v>1</v>
      </c>
      <c r="B103">
        <v>1</v>
      </c>
      <c r="C103">
        <v>1</v>
      </c>
      <c r="D103">
        <v>1</v>
      </c>
      <c r="E103">
        <v>3</v>
      </c>
      <c r="F103">
        <v>1</v>
      </c>
      <c r="G103">
        <v>3</v>
      </c>
      <c r="H103">
        <v>1</v>
      </c>
      <c r="I103">
        <v>1</v>
      </c>
      <c r="J103">
        <v>1</v>
      </c>
      <c r="K103">
        <v>1</v>
      </c>
      <c r="L103">
        <v>1</v>
      </c>
      <c r="M103">
        <v>1</v>
      </c>
      <c r="N103">
        <v>1</v>
      </c>
      <c r="O103">
        <v>5</v>
      </c>
      <c r="P103">
        <v>1</v>
      </c>
      <c r="Q103">
        <v>1</v>
      </c>
      <c r="R103">
        <v>5</v>
      </c>
      <c r="S103">
        <v>1</v>
      </c>
      <c r="T103">
        <v>1</v>
      </c>
    </row>
    <row r="104" spans="1:20" x14ac:dyDescent="0.25">
      <c r="A104">
        <v>1</v>
      </c>
      <c r="B104">
        <v>1</v>
      </c>
      <c r="C104">
        <v>1</v>
      </c>
      <c r="D104">
        <v>1</v>
      </c>
      <c r="E104">
        <v>2</v>
      </c>
      <c r="F104">
        <v>1</v>
      </c>
      <c r="G104">
        <v>1</v>
      </c>
      <c r="H104">
        <v>1</v>
      </c>
      <c r="I104">
        <v>1</v>
      </c>
      <c r="J104">
        <v>1</v>
      </c>
      <c r="K104">
        <v>1</v>
      </c>
      <c r="L104">
        <v>1</v>
      </c>
      <c r="M104">
        <v>1</v>
      </c>
      <c r="N104">
        <v>1</v>
      </c>
      <c r="O104">
        <v>5</v>
      </c>
      <c r="P104">
        <v>1</v>
      </c>
      <c r="Q104">
        <v>2</v>
      </c>
      <c r="R104">
        <v>5</v>
      </c>
      <c r="S104">
        <v>1</v>
      </c>
      <c r="T104">
        <v>1</v>
      </c>
    </row>
    <row r="105" spans="1:20" x14ac:dyDescent="0.25">
      <c r="A105">
        <v>4</v>
      </c>
      <c r="B105">
        <v>4</v>
      </c>
      <c r="C105">
        <v>4</v>
      </c>
      <c r="D105">
        <v>5</v>
      </c>
      <c r="E105">
        <v>4</v>
      </c>
      <c r="F105">
        <v>5</v>
      </c>
      <c r="G105">
        <v>4</v>
      </c>
      <c r="H105">
        <v>4</v>
      </c>
      <c r="I105">
        <v>5</v>
      </c>
      <c r="J105">
        <v>5</v>
      </c>
      <c r="K105">
        <v>5</v>
      </c>
      <c r="L105">
        <v>5</v>
      </c>
      <c r="M105">
        <v>3</v>
      </c>
      <c r="N105">
        <v>4</v>
      </c>
      <c r="O105">
        <v>2</v>
      </c>
      <c r="P105">
        <v>2</v>
      </c>
      <c r="Q105">
        <v>5</v>
      </c>
      <c r="R105">
        <v>4</v>
      </c>
      <c r="S105">
        <v>4</v>
      </c>
      <c r="T105">
        <v>5</v>
      </c>
    </row>
    <row r="106" spans="1:20" x14ac:dyDescent="0.25">
      <c r="A106">
        <v>5</v>
      </c>
      <c r="B106">
        <v>5</v>
      </c>
      <c r="C106">
        <v>5</v>
      </c>
      <c r="D106">
        <v>5</v>
      </c>
      <c r="E106">
        <v>4</v>
      </c>
      <c r="F106">
        <v>4</v>
      </c>
      <c r="G106">
        <v>4</v>
      </c>
      <c r="H106">
        <v>4</v>
      </c>
      <c r="I106">
        <v>5</v>
      </c>
      <c r="J106">
        <v>5</v>
      </c>
      <c r="K106">
        <v>5</v>
      </c>
      <c r="L106">
        <v>5</v>
      </c>
      <c r="M106">
        <v>5</v>
      </c>
      <c r="N106">
        <v>5</v>
      </c>
      <c r="O106">
        <v>2</v>
      </c>
      <c r="P106">
        <v>5</v>
      </c>
      <c r="Q106">
        <v>4</v>
      </c>
      <c r="R106">
        <v>2</v>
      </c>
      <c r="S106">
        <v>4</v>
      </c>
      <c r="T106">
        <v>4</v>
      </c>
    </row>
    <row r="107" spans="1:20" x14ac:dyDescent="0.25">
      <c r="A107">
        <v>5</v>
      </c>
      <c r="B107">
        <v>5</v>
      </c>
      <c r="C107">
        <v>5</v>
      </c>
      <c r="D107">
        <v>5</v>
      </c>
      <c r="E107">
        <v>4</v>
      </c>
      <c r="F107">
        <v>4</v>
      </c>
      <c r="G107">
        <v>4</v>
      </c>
      <c r="H107">
        <v>5</v>
      </c>
      <c r="I107">
        <v>5</v>
      </c>
      <c r="J107">
        <v>5</v>
      </c>
      <c r="K107">
        <v>4</v>
      </c>
      <c r="L107">
        <v>5</v>
      </c>
      <c r="M107">
        <v>4</v>
      </c>
      <c r="N107">
        <v>3</v>
      </c>
      <c r="O107">
        <v>3</v>
      </c>
      <c r="P107">
        <v>3</v>
      </c>
      <c r="Q107">
        <v>5</v>
      </c>
      <c r="R107">
        <v>3</v>
      </c>
      <c r="S107">
        <v>4</v>
      </c>
      <c r="T107">
        <v>5</v>
      </c>
    </row>
    <row r="108" spans="1:20" x14ac:dyDescent="0.25">
      <c r="A108">
        <v>4</v>
      </c>
      <c r="B108">
        <v>4</v>
      </c>
      <c r="C108">
        <v>4</v>
      </c>
      <c r="D108">
        <v>4</v>
      </c>
      <c r="E108">
        <v>4</v>
      </c>
      <c r="F108">
        <v>4</v>
      </c>
      <c r="G108">
        <v>4</v>
      </c>
      <c r="H108">
        <v>2</v>
      </c>
      <c r="I108">
        <v>5</v>
      </c>
      <c r="J108">
        <v>4</v>
      </c>
      <c r="K108">
        <v>4</v>
      </c>
      <c r="L108">
        <v>4</v>
      </c>
      <c r="M108">
        <v>4</v>
      </c>
      <c r="N108">
        <v>4</v>
      </c>
      <c r="O108">
        <v>2</v>
      </c>
      <c r="P108">
        <v>4</v>
      </c>
      <c r="Q108">
        <v>5</v>
      </c>
      <c r="R108">
        <v>3</v>
      </c>
      <c r="S108">
        <v>4</v>
      </c>
      <c r="T108">
        <v>3</v>
      </c>
    </row>
    <row r="109" spans="1:20" x14ac:dyDescent="0.25">
      <c r="A109">
        <v>5</v>
      </c>
      <c r="B109">
        <v>5</v>
      </c>
      <c r="C109">
        <v>5</v>
      </c>
      <c r="D109">
        <v>5</v>
      </c>
      <c r="E109">
        <v>5</v>
      </c>
      <c r="F109">
        <v>5</v>
      </c>
      <c r="G109">
        <v>5</v>
      </c>
      <c r="H109">
        <v>5</v>
      </c>
      <c r="I109">
        <v>5</v>
      </c>
      <c r="J109">
        <v>5</v>
      </c>
      <c r="K109">
        <v>5</v>
      </c>
      <c r="L109">
        <v>5</v>
      </c>
      <c r="M109">
        <v>5</v>
      </c>
      <c r="N109">
        <v>5</v>
      </c>
      <c r="O109">
        <v>2</v>
      </c>
      <c r="P109">
        <v>5</v>
      </c>
      <c r="Q109">
        <v>5</v>
      </c>
      <c r="R109">
        <v>1</v>
      </c>
      <c r="S109">
        <v>5</v>
      </c>
      <c r="T109">
        <v>5</v>
      </c>
    </row>
    <row r="110" spans="1:20" x14ac:dyDescent="0.25">
      <c r="A110">
        <v>4</v>
      </c>
      <c r="B110">
        <v>4</v>
      </c>
      <c r="C110">
        <v>4</v>
      </c>
      <c r="D110">
        <v>4</v>
      </c>
      <c r="E110">
        <v>4</v>
      </c>
      <c r="F110">
        <v>2</v>
      </c>
      <c r="G110">
        <v>4</v>
      </c>
      <c r="H110">
        <v>2</v>
      </c>
      <c r="I110">
        <v>4</v>
      </c>
      <c r="J110">
        <v>3</v>
      </c>
      <c r="K110">
        <v>4</v>
      </c>
      <c r="L110">
        <v>4</v>
      </c>
      <c r="M110">
        <v>4</v>
      </c>
      <c r="N110">
        <v>4</v>
      </c>
      <c r="O110">
        <v>3</v>
      </c>
      <c r="P110">
        <v>2</v>
      </c>
      <c r="Q110">
        <v>3</v>
      </c>
      <c r="R110">
        <v>2</v>
      </c>
      <c r="S110">
        <v>1</v>
      </c>
      <c r="T110">
        <v>3</v>
      </c>
    </row>
    <row r="111" spans="1:20" x14ac:dyDescent="0.25">
      <c r="A111">
        <v>2</v>
      </c>
      <c r="B111">
        <v>1</v>
      </c>
      <c r="C111">
        <v>2</v>
      </c>
      <c r="D111">
        <v>2</v>
      </c>
      <c r="E111">
        <v>4</v>
      </c>
      <c r="F111">
        <v>4</v>
      </c>
      <c r="G111">
        <v>4</v>
      </c>
      <c r="H111">
        <v>4</v>
      </c>
      <c r="I111">
        <v>4</v>
      </c>
      <c r="J111">
        <v>4</v>
      </c>
      <c r="K111">
        <v>2</v>
      </c>
      <c r="L111">
        <v>2</v>
      </c>
      <c r="M111">
        <v>4</v>
      </c>
      <c r="N111">
        <v>2</v>
      </c>
      <c r="O111">
        <v>4</v>
      </c>
      <c r="P111">
        <v>1</v>
      </c>
      <c r="Q111">
        <v>2</v>
      </c>
      <c r="R111">
        <v>4</v>
      </c>
      <c r="S111">
        <v>2</v>
      </c>
      <c r="T111">
        <v>2</v>
      </c>
    </row>
    <row r="112" spans="1:20" x14ac:dyDescent="0.25">
      <c r="A112">
        <v>5</v>
      </c>
      <c r="B112">
        <v>4</v>
      </c>
      <c r="C112">
        <v>4</v>
      </c>
      <c r="D112">
        <v>4</v>
      </c>
      <c r="E112">
        <v>4</v>
      </c>
      <c r="F112">
        <v>2</v>
      </c>
      <c r="G112">
        <v>4</v>
      </c>
      <c r="H112">
        <v>4</v>
      </c>
      <c r="I112">
        <v>4</v>
      </c>
      <c r="J112">
        <v>4</v>
      </c>
      <c r="K112">
        <v>4</v>
      </c>
      <c r="L112">
        <v>4</v>
      </c>
      <c r="M112">
        <v>4</v>
      </c>
      <c r="N112">
        <v>5</v>
      </c>
      <c r="O112">
        <v>2</v>
      </c>
      <c r="P112">
        <v>3</v>
      </c>
      <c r="Q112">
        <v>5</v>
      </c>
      <c r="R112">
        <v>2</v>
      </c>
      <c r="S112">
        <v>4</v>
      </c>
      <c r="T112">
        <v>3</v>
      </c>
    </row>
    <row r="113" spans="1:20" x14ac:dyDescent="0.25">
      <c r="A113">
        <v>5</v>
      </c>
      <c r="B113">
        <v>5</v>
      </c>
      <c r="C113">
        <v>5</v>
      </c>
      <c r="D113">
        <v>5</v>
      </c>
      <c r="E113">
        <v>5</v>
      </c>
      <c r="F113">
        <v>5</v>
      </c>
      <c r="G113">
        <v>5</v>
      </c>
      <c r="H113">
        <v>5</v>
      </c>
      <c r="I113">
        <v>5</v>
      </c>
      <c r="J113">
        <v>5</v>
      </c>
      <c r="K113">
        <v>5</v>
      </c>
      <c r="L113">
        <v>5</v>
      </c>
      <c r="M113">
        <v>5</v>
      </c>
      <c r="N113">
        <v>4</v>
      </c>
      <c r="O113">
        <v>5</v>
      </c>
      <c r="P113">
        <v>3</v>
      </c>
      <c r="Q113">
        <v>4</v>
      </c>
      <c r="R113">
        <v>4</v>
      </c>
      <c r="S113">
        <v>5</v>
      </c>
      <c r="T113">
        <v>5</v>
      </c>
    </row>
    <row r="114" spans="1:20" x14ac:dyDescent="0.25">
      <c r="A114">
        <v>5</v>
      </c>
      <c r="B114">
        <v>4</v>
      </c>
      <c r="C114">
        <v>1</v>
      </c>
      <c r="D114">
        <v>4</v>
      </c>
      <c r="E114">
        <v>5</v>
      </c>
      <c r="F114">
        <v>2</v>
      </c>
      <c r="G114">
        <v>4</v>
      </c>
      <c r="H114">
        <v>4</v>
      </c>
      <c r="I114">
        <v>5</v>
      </c>
      <c r="J114">
        <v>3</v>
      </c>
      <c r="K114">
        <v>5</v>
      </c>
      <c r="L114">
        <v>4</v>
      </c>
      <c r="M114">
        <v>3</v>
      </c>
      <c r="N114">
        <v>3</v>
      </c>
      <c r="O114">
        <v>2</v>
      </c>
      <c r="P114">
        <v>4</v>
      </c>
      <c r="Q114">
        <v>5</v>
      </c>
      <c r="R114">
        <v>2</v>
      </c>
      <c r="S114">
        <v>1</v>
      </c>
      <c r="T114">
        <v>4</v>
      </c>
    </row>
    <row r="115" spans="1:20" x14ac:dyDescent="0.25">
      <c r="A115">
        <v>1</v>
      </c>
      <c r="B115">
        <v>1</v>
      </c>
      <c r="C115">
        <v>1</v>
      </c>
      <c r="D115">
        <v>1</v>
      </c>
      <c r="E115">
        <v>1</v>
      </c>
      <c r="F115">
        <v>1</v>
      </c>
      <c r="G115">
        <v>1</v>
      </c>
      <c r="H115">
        <v>1</v>
      </c>
      <c r="I115">
        <v>1</v>
      </c>
      <c r="J115">
        <v>1</v>
      </c>
      <c r="K115">
        <v>1</v>
      </c>
      <c r="L115">
        <v>1</v>
      </c>
      <c r="M115">
        <v>1</v>
      </c>
      <c r="N115">
        <v>1</v>
      </c>
      <c r="O115">
        <v>1</v>
      </c>
      <c r="P115">
        <v>1</v>
      </c>
      <c r="Q115">
        <v>1</v>
      </c>
      <c r="R115">
        <v>5</v>
      </c>
      <c r="S115">
        <v>1</v>
      </c>
      <c r="T115">
        <v>1</v>
      </c>
    </row>
    <row r="116" spans="1:20" x14ac:dyDescent="0.25">
      <c r="A116">
        <v>2</v>
      </c>
      <c r="B116">
        <v>3</v>
      </c>
      <c r="C116">
        <v>1</v>
      </c>
      <c r="D116">
        <v>3</v>
      </c>
      <c r="E116">
        <v>4</v>
      </c>
      <c r="F116">
        <v>1</v>
      </c>
      <c r="G116">
        <v>4</v>
      </c>
      <c r="H116">
        <v>3</v>
      </c>
      <c r="I116">
        <v>4</v>
      </c>
      <c r="J116">
        <v>1</v>
      </c>
      <c r="K116">
        <v>3</v>
      </c>
      <c r="L116">
        <v>1</v>
      </c>
      <c r="M116">
        <v>1</v>
      </c>
      <c r="N116">
        <v>1</v>
      </c>
      <c r="O116">
        <v>5</v>
      </c>
      <c r="P116">
        <v>1</v>
      </c>
      <c r="Q116">
        <v>3</v>
      </c>
      <c r="R116">
        <v>5</v>
      </c>
      <c r="S116">
        <v>1</v>
      </c>
      <c r="T116">
        <v>2</v>
      </c>
    </row>
    <row r="117" spans="1:20" x14ac:dyDescent="0.25">
      <c r="A117">
        <v>4</v>
      </c>
      <c r="B117">
        <v>4</v>
      </c>
      <c r="C117">
        <v>4</v>
      </c>
      <c r="D117">
        <v>4</v>
      </c>
      <c r="E117">
        <v>4</v>
      </c>
      <c r="F117">
        <v>5</v>
      </c>
      <c r="G117">
        <v>4</v>
      </c>
      <c r="H117">
        <v>4</v>
      </c>
      <c r="I117">
        <v>4</v>
      </c>
      <c r="J117">
        <v>4</v>
      </c>
      <c r="K117">
        <v>4</v>
      </c>
      <c r="L117">
        <v>4</v>
      </c>
      <c r="M117">
        <v>4</v>
      </c>
      <c r="N117">
        <v>4</v>
      </c>
      <c r="O117">
        <v>2</v>
      </c>
      <c r="P117">
        <v>4</v>
      </c>
      <c r="Q117">
        <v>4</v>
      </c>
      <c r="R117">
        <v>2</v>
      </c>
      <c r="S117">
        <v>4</v>
      </c>
      <c r="T117">
        <v>3</v>
      </c>
    </row>
    <row r="118" spans="1:20" x14ac:dyDescent="0.25">
      <c r="A118">
        <v>4</v>
      </c>
      <c r="B118">
        <v>4</v>
      </c>
      <c r="C118">
        <v>3</v>
      </c>
      <c r="D118">
        <v>4</v>
      </c>
      <c r="E118">
        <v>4</v>
      </c>
      <c r="F118">
        <v>3</v>
      </c>
      <c r="G118">
        <v>4</v>
      </c>
      <c r="H118">
        <v>3</v>
      </c>
      <c r="I118">
        <v>3</v>
      </c>
      <c r="J118">
        <v>4</v>
      </c>
      <c r="K118">
        <v>4</v>
      </c>
      <c r="L118">
        <v>4</v>
      </c>
      <c r="M118">
        <v>3</v>
      </c>
      <c r="N118">
        <v>4</v>
      </c>
      <c r="O118">
        <v>3</v>
      </c>
      <c r="P118">
        <v>3</v>
      </c>
      <c r="Q118">
        <v>4</v>
      </c>
      <c r="R118">
        <v>3</v>
      </c>
      <c r="S118">
        <v>3</v>
      </c>
      <c r="T118">
        <v>3</v>
      </c>
    </row>
    <row r="119" spans="1:20" x14ac:dyDescent="0.25">
      <c r="A119">
        <v>4</v>
      </c>
      <c r="B119">
        <v>5</v>
      </c>
      <c r="C119">
        <v>4</v>
      </c>
      <c r="D119">
        <v>4</v>
      </c>
      <c r="E119">
        <v>3</v>
      </c>
      <c r="F119">
        <v>5</v>
      </c>
      <c r="G119">
        <v>3</v>
      </c>
      <c r="H119">
        <v>3</v>
      </c>
      <c r="I119">
        <v>4</v>
      </c>
      <c r="J119">
        <v>4</v>
      </c>
      <c r="K119">
        <v>5</v>
      </c>
      <c r="L119">
        <v>4</v>
      </c>
      <c r="M119">
        <v>4</v>
      </c>
      <c r="N119">
        <v>5</v>
      </c>
      <c r="O119">
        <v>2</v>
      </c>
      <c r="P119">
        <v>3</v>
      </c>
      <c r="Q119">
        <v>4</v>
      </c>
      <c r="R119">
        <v>3</v>
      </c>
      <c r="S119">
        <v>3</v>
      </c>
      <c r="T119">
        <v>3</v>
      </c>
    </row>
    <row r="120" spans="1:20" x14ac:dyDescent="0.25">
      <c r="A120">
        <v>5</v>
      </c>
      <c r="B120">
        <v>4</v>
      </c>
      <c r="C120">
        <v>4</v>
      </c>
      <c r="D120">
        <v>5</v>
      </c>
      <c r="E120">
        <v>4</v>
      </c>
      <c r="F120">
        <v>4</v>
      </c>
      <c r="G120">
        <v>4</v>
      </c>
      <c r="H120">
        <v>4</v>
      </c>
      <c r="I120">
        <v>3</v>
      </c>
      <c r="J120">
        <v>3</v>
      </c>
      <c r="K120">
        <v>4</v>
      </c>
      <c r="L120">
        <v>4</v>
      </c>
      <c r="M120">
        <v>3</v>
      </c>
      <c r="N120">
        <v>5</v>
      </c>
      <c r="O120">
        <v>2</v>
      </c>
      <c r="P120">
        <v>2</v>
      </c>
      <c r="Q120">
        <v>5</v>
      </c>
      <c r="R120">
        <v>3</v>
      </c>
      <c r="S120">
        <v>4</v>
      </c>
      <c r="T120">
        <v>5</v>
      </c>
    </row>
    <row r="121" spans="1:20" x14ac:dyDescent="0.25">
      <c r="A121">
        <v>2</v>
      </c>
      <c r="B121">
        <v>2</v>
      </c>
      <c r="C121">
        <v>2</v>
      </c>
      <c r="D121">
        <v>5</v>
      </c>
      <c r="E121">
        <v>4</v>
      </c>
      <c r="F121">
        <v>3</v>
      </c>
      <c r="G121">
        <v>4</v>
      </c>
      <c r="H121">
        <v>3</v>
      </c>
      <c r="I121">
        <v>4</v>
      </c>
      <c r="J121">
        <v>2</v>
      </c>
      <c r="K121">
        <v>4</v>
      </c>
      <c r="L121">
        <v>2</v>
      </c>
      <c r="M121">
        <v>2</v>
      </c>
      <c r="N121">
        <v>2</v>
      </c>
      <c r="O121">
        <v>5</v>
      </c>
      <c r="P121">
        <v>1</v>
      </c>
      <c r="Q121">
        <v>5</v>
      </c>
      <c r="R121">
        <v>5</v>
      </c>
      <c r="S121">
        <v>2</v>
      </c>
      <c r="T121">
        <v>4</v>
      </c>
    </row>
    <row r="122" spans="1:20" x14ac:dyDescent="0.25">
      <c r="A122">
        <v>4</v>
      </c>
      <c r="B122">
        <v>4</v>
      </c>
      <c r="C122">
        <v>1</v>
      </c>
      <c r="D122">
        <v>5</v>
      </c>
      <c r="E122">
        <v>4</v>
      </c>
      <c r="F122">
        <v>3</v>
      </c>
      <c r="G122">
        <v>4</v>
      </c>
      <c r="H122">
        <v>5</v>
      </c>
      <c r="I122">
        <v>1</v>
      </c>
      <c r="J122">
        <v>2</v>
      </c>
      <c r="K122">
        <v>4</v>
      </c>
      <c r="L122">
        <v>4</v>
      </c>
      <c r="M122">
        <v>1</v>
      </c>
      <c r="N122">
        <v>1</v>
      </c>
      <c r="O122">
        <v>4</v>
      </c>
      <c r="P122">
        <v>1</v>
      </c>
      <c r="Q122">
        <v>2</v>
      </c>
      <c r="R122">
        <v>5</v>
      </c>
      <c r="S122">
        <v>3</v>
      </c>
      <c r="T122">
        <v>5</v>
      </c>
    </row>
    <row r="123" spans="1:20" x14ac:dyDescent="0.25">
      <c r="A123">
        <v>1</v>
      </c>
      <c r="B123">
        <v>1</v>
      </c>
      <c r="C123">
        <v>1</v>
      </c>
      <c r="D123">
        <v>1</v>
      </c>
      <c r="E123">
        <v>1</v>
      </c>
      <c r="F123">
        <v>1</v>
      </c>
      <c r="G123">
        <v>1</v>
      </c>
      <c r="H123">
        <v>1</v>
      </c>
      <c r="I123">
        <v>1</v>
      </c>
      <c r="J123">
        <v>1</v>
      </c>
      <c r="K123">
        <v>1</v>
      </c>
      <c r="L123">
        <v>1</v>
      </c>
      <c r="M123">
        <v>1</v>
      </c>
      <c r="N123">
        <v>1</v>
      </c>
      <c r="O123">
        <v>1</v>
      </c>
      <c r="P123">
        <v>1</v>
      </c>
      <c r="Q123">
        <v>1</v>
      </c>
      <c r="R123">
        <v>5</v>
      </c>
      <c r="S123">
        <v>1</v>
      </c>
      <c r="T123">
        <v>1</v>
      </c>
    </row>
    <row r="124" spans="1:20" x14ac:dyDescent="0.25">
      <c r="A124">
        <v>4</v>
      </c>
      <c r="B124">
        <v>4</v>
      </c>
      <c r="C124">
        <v>4</v>
      </c>
      <c r="D124">
        <v>4</v>
      </c>
      <c r="E124">
        <v>3</v>
      </c>
      <c r="F124">
        <v>4</v>
      </c>
      <c r="G124">
        <v>4</v>
      </c>
      <c r="H124">
        <v>3</v>
      </c>
      <c r="I124">
        <v>4</v>
      </c>
      <c r="J124">
        <v>4</v>
      </c>
      <c r="K124">
        <v>4</v>
      </c>
      <c r="L124">
        <v>4</v>
      </c>
      <c r="M124">
        <v>4</v>
      </c>
      <c r="N124">
        <v>3</v>
      </c>
      <c r="O124">
        <v>4</v>
      </c>
      <c r="P124">
        <v>2</v>
      </c>
      <c r="Q124">
        <v>4</v>
      </c>
      <c r="R124">
        <v>4</v>
      </c>
      <c r="S124">
        <v>3</v>
      </c>
      <c r="T124">
        <v>4</v>
      </c>
    </row>
    <row r="125" spans="1:20" x14ac:dyDescent="0.25">
      <c r="A125">
        <v>1</v>
      </c>
      <c r="B125">
        <v>4</v>
      </c>
      <c r="C125">
        <v>1</v>
      </c>
      <c r="D125">
        <v>4</v>
      </c>
      <c r="E125">
        <v>3</v>
      </c>
      <c r="F125">
        <v>1</v>
      </c>
      <c r="G125">
        <v>4</v>
      </c>
      <c r="H125">
        <v>1</v>
      </c>
      <c r="I125">
        <v>3</v>
      </c>
      <c r="J125">
        <v>1</v>
      </c>
      <c r="K125">
        <v>4</v>
      </c>
      <c r="L125">
        <v>4</v>
      </c>
      <c r="M125">
        <v>1</v>
      </c>
      <c r="N125">
        <v>1</v>
      </c>
      <c r="O125">
        <v>5</v>
      </c>
      <c r="P125">
        <v>2</v>
      </c>
      <c r="Q125">
        <v>4</v>
      </c>
      <c r="R125">
        <v>5</v>
      </c>
      <c r="S125">
        <v>1</v>
      </c>
      <c r="T125">
        <v>3</v>
      </c>
    </row>
    <row r="126" spans="1:20" x14ac:dyDescent="0.25">
      <c r="A126">
        <v>5</v>
      </c>
      <c r="B126">
        <v>3</v>
      </c>
      <c r="C126">
        <v>3</v>
      </c>
      <c r="D126">
        <v>3</v>
      </c>
      <c r="E126">
        <v>2</v>
      </c>
      <c r="F126">
        <v>4</v>
      </c>
      <c r="G126">
        <v>2</v>
      </c>
      <c r="H126">
        <v>3</v>
      </c>
      <c r="I126">
        <v>5</v>
      </c>
      <c r="J126">
        <v>2</v>
      </c>
      <c r="K126">
        <v>4</v>
      </c>
      <c r="L126">
        <v>4</v>
      </c>
      <c r="M126">
        <v>2</v>
      </c>
      <c r="N126">
        <v>3</v>
      </c>
      <c r="O126">
        <v>4</v>
      </c>
      <c r="P126">
        <v>2</v>
      </c>
      <c r="Q126">
        <v>5</v>
      </c>
      <c r="R126">
        <v>2</v>
      </c>
      <c r="S126">
        <v>3</v>
      </c>
      <c r="T126">
        <v>2</v>
      </c>
    </row>
    <row r="127" spans="1:20" x14ac:dyDescent="0.25">
      <c r="A127">
        <v>1</v>
      </c>
      <c r="B127">
        <v>1</v>
      </c>
      <c r="C127">
        <v>1</v>
      </c>
      <c r="D127">
        <v>1</v>
      </c>
      <c r="E127">
        <v>1</v>
      </c>
      <c r="F127">
        <v>1</v>
      </c>
      <c r="G127">
        <v>1</v>
      </c>
      <c r="H127">
        <v>1</v>
      </c>
      <c r="I127">
        <v>1</v>
      </c>
      <c r="J127">
        <v>1</v>
      </c>
      <c r="K127">
        <v>1</v>
      </c>
      <c r="L127">
        <v>1</v>
      </c>
      <c r="M127">
        <v>1</v>
      </c>
      <c r="N127">
        <v>1</v>
      </c>
      <c r="O127">
        <v>5</v>
      </c>
      <c r="P127">
        <v>1</v>
      </c>
      <c r="Q127">
        <v>1</v>
      </c>
      <c r="R127">
        <v>5</v>
      </c>
      <c r="S127">
        <v>1</v>
      </c>
      <c r="T127">
        <v>1</v>
      </c>
    </row>
    <row r="128" spans="1:20" x14ac:dyDescent="0.25">
      <c r="A128">
        <v>3</v>
      </c>
      <c r="B128">
        <v>2</v>
      </c>
      <c r="C128">
        <v>3</v>
      </c>
      <c r="D128">
        <v>2</v>
      </c>
      <c r="E128">
        <v>2</v>
      </c>
      <c r="F128">
        <v>2</v>
      </c>
      <c r="G128">
        <v>2</v>
      </c>
      <c r="H128">
        <v>2</v>
      </c>
      <c r="I128">
        <v>5</v>
      </c>
      <c r="J128">
        <v>2</v>
      </c>
      <c r="K128">
        <v>4</v>
      </c>
      <c r="L128">
        <v>2</v>
      </c>
      <c r="M128">
        <v>2</v>
      </c>
      <c r="N128">
        <v>4</v>
      </c>
      <c r="O128">
        <v>4</v>
      </c>
      <c r="P128">
        <v>2</v>
      </c>
      <c r="Q128">
        <v>4</v>
      </c>
      <c r="R128">
        <v>5</v>
      </c>
      <c r="S128">
        <v>2</v>
      </c>
      <c r="T128">
        <v>2</v>
      </c>
    </row>
    <row r="129" spans="1:20" x14ac:dyDescent="0.25">
      <c r="A129">
        <v>1</v>
      </c>
      <c r="B129">
        <v>1</v>
      </c>
      <c r="C129">
        <v>1</v>
      </c>
      <c r="D129">
        <v>2</v>
      </c>
      <c r="E129">
        <v>4</v>
      </c>
      <c r="F129">
        <v>1</v>
      </c>
      <c r="G129">
        <v>1</v>
      </c>
      <c r="H129">
        <v>3</v>
      </c>
      <c r="I129">
        <v>3</v>
      </c>
      <c r="J129">
        <v>1</v>
      </c>
      <c r="K129">
        <v>1</v>
      </c>
      <c r="L129">
        <v>1</v>
      </c>
      <c r="M129">
        <v>1</v>
      </c>
      <c r="N129">
        <v>1</v>
      </c>
      <c r="O129">
        <v>5</v>
      </c>
      <c r="P129">
        <v>1</v>
      </c>
      <c r="Q129">
        <v>1</v>
      </c>
      <c r="R129">
        <v>5</v>
      </c>
      <c r="S129">
        <v>1</v>
      </c>
      <c r="T129">
        <v>1</v>
      </c>
    </row>
    <row r="130" spans="1:20" x14ac:dyDescent="0.25">
      <c r="A130">
        <v>1</v>
      </c>
      <c r="B130">
        <v>1</v>
      </c>
      <c r="C130">
        <v>1</v>
      </c>
      <c r="D130">
        <v>1</v>
      </c>
      <c r="E130">
        <v>1</v>
      </c>
      <c r="F130">
        <v>1</v>
      </c>
      <c r="G130">
        <v>1</v>
      </c>
      <c r="H130">
        <v>1</v>
      </c>
      <c r="I130">
        <v>1</v>
      </c>
      <c r="J130">
        <v>1</v>
      </c>
      <c r="K130">
        <v>1</v>
      </c>
      <c r="L130">
        <v>1</v>
      </c>
      <c r="M130">
        <v>1</v>
      </c>
      <c r="N130">
        <v>1</v>
      </c>
      <c r="O130">
        <v>1</v>
      </c>
      <c r="P130">
        <v>1</v>
      </c>
      <c r="Q130">
        <v>1</v>
      </c>
      <c r="R130">
        <v>5</v>
      </c>
      <c r="S130">
        <v>1</v>
      </c>
      <c r="T130">
        <v>1</v>
      </c>
    </row>
    <row r="131" spans="1:20" x14ac:dyDescent="0.25">
      <c r="A131">
        <v>4</v>
      </c>
      <c r="B131">
        <v>4</v>
      </c>
      <c r="C131">
        <v>4</v>
      </c>
      <c r="D131">
        <v>4</v>
      </c>
      <c r="E131">
        <v>5</v>
      </c>
      <c r="F131">
        <v>2</v>
      </c>
      <c r="G131">
        <v>4</v>
      </c>
      <c r="H131">
        <v>3</v>
      </c>
      <c r="I131">
        <v>2</v>
      </c>
      <c r="J131">
        <v>2</v>
      </c>
      <c r="K131">
        <v>5</v>
      </c>
      <c r="L131">
        <v>5</v>
      </c>
      <c r="M131">
        <v>3</v>
      </c>
      <c r="N131">
        <v>4</v>
      </c>
      <c r="O131">
        <v>3</v>
      </c>
      <c r="P131">
        <v>2</v>
      </c>
      <c r="Q131">
        <v>2</v>
      </c>
      <c r="R131">
        <v>3</v>
      </c>
      <c r="S131">
        <v>2</v>
      </c>
      <c r="T131">
        <v>4</v>
      </c>
    </row>
    <row r="132" spans="1:20" x14ac:dyDescent="0.25">
      <c r="A132">
        <v>4</v>
      </c>
      <c r="B132">
        <v>5</v>
      </c>
      <c r="C132">
        <v>4</v>
      </c>
      <c r="D132">
        <v>5</v>
      </c>
      <c r="E132">
        <v>4</v>
      </c>
      <c r="F132">
        <v>2</v>
      </c>
      <c r="G132">
        <v>4</v>
      </c>
      <c r="H132">
        <v>2</v>
      </c>
      <c r="I132">
        <v>1</v>
      </c>
      <c r="J132">
        <v>2</v>
      </c>
      <c r="K132">
        <v>2</v>
      </c>
      <c r="L132">
        <v>2</v>
      </c>
      <c r="M132">
        <v>2</v>
      </c>
      <c r="N132">
        <v>1</v>
      </c>
      <c r="O132">
        <v>4</v>
      </c>
      <c r="P132">
        <v>1</v>
      </c>
      <c r="Q132">
        <v>4</v>
      </c>
      <c r="R132">
        <v>3</v>
      </c>
      <c r="S132">
        <v>2</v>
      </c>
      <c r="T132">
        <v>4</v>
      </c>
    </row>
    <row r="133" spans="1:20" x14ac:dyDescent="0.25">
      <c r="A133">
        <v>1</v>
      </c>
      <c r="B133">
        <v>1</v>
      </c>
      <c r="C133">
        <v>1</v>
      </c>
      <c r="D133">
        <v>1</v>
      </c>
      <c r="E133">
        <v>1</v>
      </c>
      <c r="F133">
        <v>1</v>
      </c>
      <c r="G133">
        <v>1</v>
      </c>
      <c r="H133">
        <v>1</v>
      </c>
      <c r="I133">
        <v>1</v>
      </c>
      <c r="J133">
        <v>1</v>
      </c>
      <c r="K133">
        <v>1</v>
      </c>
      <c r="L133">
        <v>1</v>
      </c>
      <c r="M133">
        <v>1</v>
      </c>
      <c r="N133">
        <v>1</v>
      </c>
      <c r="O133">
        <v>1</v>
      </c>
      <c r="P133">
        <v>1</v>
      </c>
      <c r="Q133">
        <v>1</v>
      </c>
      <c r="R133">
        <v>1</v>
      </c>
      <c r="S133">
        <v>1</v>
      </c>
      <c r="T133">
        <v>5</v>
      </c>
    </row>
    <row r="134" spans="1:20" x14ac:dyDescent="0.25">
      <c r="A134">
        <v>1</v>
      </c>
      <c r="B134">
        <v>1</v>
      </c>
      <c r="C134">
        <v>1</v>
      </c>
      <c r="D134">
        <v>3</v>
      </c>
      <c r="E134">
        <v>4</v>
      </c>
      <c r="F134">
        <v>1</v>
      </c>
      <c r="G134">
        <v>2</v>
      </c>
      <c r="H134">
        <v>2</v>
      </c>
      <c r="I134">
        <v>1</v>
      </c>
      <c r="J134">
        <v>1</v>
      </c>
      <c r="K134">
        <v>4</v>
      </c>
      <c r="L134">
        <v>1</v>
      </c>
      <c r="M134">
        <v>2</v>
      </c>
      <c r="N134">
        <v>2</v>
      </c>
      <c r="O134">
        <v>5</v>
      </c>
      <c r="P134">
        <v>1</v>
      </c>
      <c r="Q134">
        <v>4</v>
      </c>
      <c r="R134">
        <v>5</v>
      </c>
      <c r="S134">
        <v>1</v>
      </c>
      <c r="T134">
        <v>1</v>
      </c>
    </row>
    <row r="135" spans="1:20" x14ac:dyDescent="0.25">
      <c r="A135">
        <v>1</v>
      </c>
      <c r="B135">
        <v>1</v>
      </c>
      <c r="C135">
        <v>1</v>
      </c>
      <c r="D135">
        <v>1</v>
      </c>
      <c r="E135">
        <v>1</v>
      </c>
      <c r="F135">
        <v>1</v>
      </c>
      <c r="G135">
        <v>1</v>
      </c>
      <c r="H135">
        <v>1</v>
      </c>
      <c r="I135">
        <v>1</v>
      </c>
      <c r="J135">
        <v>1</v>
      </c>
      <c r="K135">
        <v>1</v>
      </c>
      <c r="L135">
        <v>1</v>
      </c>
      <c r="M135">
        <v>1</v>
      </c>
      <c r="N135">
        <v>1</v>
      </c>
      <c r="O135">
        <v>5</v>
      </c>
      <c r="P135">
        <v>1</v>
      </c>
      <c r="Q135">
        <v>1</v>
      </c>
      <c r="R135">
        <v>5</v>
      </c>
      <c r="S135">
        <v>1</v>
      </c>
      <c r="T135">
        <v>1</v>
      </c>
    </row>
    <row r="136" spans="1:20" x14ac:dyDescent="0.25">
      <c r="A136">
        <v>1</v>
      </c>
      <c r="B136">
        <v>1</v>
      </c>
      <c r="C136">
        <v>1</v>
      </c>
      <c r="D136">
        <v>1</v>
      </c>
      <c r="E136">
        <v>1</v>
      </c>
      <c r="F136">
        <v>1</v>
      </c>
      <c r="G136">
        <v>1</v>
      </c>
      <c r="H136">
        <v>1</v>
      </c>
      <c r="I136">
        <v>1</v>
      </c>
      <c r="J136">
        <v>1</v>
      </c>
      <c r="K136">
        <v>1</v>
      </c>
      <c r="L136">
        <v>1</v>
      </c>
      <c r="M136">
        <v>1</v>
      </c>
      <c r="N136">
        <v>1</v>
      </c>
      <c r="O136">
        <v>5</v>
      </c>
      <c r="P136">
        <v>1</v>
      </c>
      <c r="Q136">
        <v>1</v>
      </c>
      <c r="R136">
        <v>4</v>
      </c>
      <c r="S136">
        <v>1</v>
      </c>
      <c r="T136">
        <v>1</v>
      </c>
    </row>
    <row r="137" spans="1:20" x14ac:dyDescent="0.25">
      <c r="A137">
        <v>3</v>
      </c>
      <c r="B137">
        <v>4</v>
      </c>
      <c r="C137">
        <v>2</v>
      </c>
      <c r="D137">
        <v>3</v>
      </c>
      <c r="E137">
        <v>4</v>
      </c>
      <c r="F137">
        <v>2</v>
      </c>
      <c r="G137">
        <v>4</v>
      </c>
      <c r="H137">
        <v>2</v>
      </c>
      <c r="I137">
        <v>2</v>
      </c>
      <c r="J137">
        <v>2</v>
      </c>
      <c r="K137">
        <v>4</v>
      </c>
      <c r="L137">
        <v>2</v>
      </c>
      <c r="M137">
        <v>2</v>
      </c>
      <c r="N137">
        <v>2</v>
      </c>
      <c r="O137">
        <v>4</v>
      </c>
      <c r="P137">
        <v>2</v>
      </c>
      <c r="Q137">
        <v>4</v>
      </c>
      <c r="R137">
        <v>4</v>
      </c>
      <c r="S137">
        <v>4</v>
      </c>
      <c r="T137">
        <v>2</v>
      </c>
    </row>
    <row r="138" spans="1:20" x14ac:dyDescent="0.25">
      <c r="A138">
        <v>1</v>
      </c>
      <c r="B138">
        <v>1</v>
      </c>
      <c r="C138">
        <v>1</v>
      </c>
      <c r="D138">
        <v>1</v>
      </c>
      <c r="E138">
        <v>1</v>
      </c>
      <c r="F138">
        <v>1</v>
      </c>
      <c r="G138">
        <v>1</v>
      </c>
      <c r="H138">
        <v>1</v>
      </c>
      <c r="I138">
        <v>1</v>
      </c>
      <c r="J138">
        <v>1</v>
      </c>
      <c r="K138">
        <v>1</v>
      </c>
      <c r="L138">
        <v>1</v>
      </c>
      <c r="M138">
        <v>1</v>
      </c>
      <c r="N138">
        <v>1</v>
      </c>
      <c r="O138">
        <v>1</v>
      </c>
      <c r="P138">
        <v>1</v>
      </c>
      <c r="Q138">
        <v>1</v>
      </c>
      <c r="R138">
        <v>1</v>
      </c>
      <c r="S138">
        <v>1</v>
      </c>
      <c r="T138">
        <v>1</v>
      </c>
    </row>
    <row r="139" spans="1:20" x14ac:dyDescent="0.25">
      <c r="A139">
        <v>4</v>
      </c>
      <c r="B139">
        <v>4</v>
      </c>
      <c r="C139">
        <v>3</v>
      </c>
      <c r="D139">
        <v>4</v>
      </c>
      <c r="E139">
        <v>4</v>
      </c>
      <c r="F139">
        <v>4</v>
      </c>
      <c r="G139">
        <v>3</v>
      </c>
      <c r="H139">
        <v>2</v>
      </c>
      <c r="I139">
        <v>2</v>
      </c>
      <c r="J139">
        <v>3</v>
      </c>
      <c r="K139">
        <v>5</v>
      </c>
      <c r="L139">
        <v>2</v>
      </c>
      <c r="M139">
        <v>2</v>
      </c>
      <c r="N139">
        <v>2</v>
      </c>
      <c r="O139">
        <v>4</v>
      </c>
      <c r="P139">
        <v>2</v>
      </c>
      <c r="Q139">
        <v>5</v>
      </c>
      <c r="R139">
        <v>5</v>
      </c>
      <c r="S139">
        <v>3</v>
      </c>
      <c r="T139">
        <v>4</v>
      </c>
    </row>
    <row r="140" spans="1:20" x14ac:dyDescent="0.25">
      <c r="A140">
        <v>3</v>
      </c>
      <c r="B140">
        <v>3</v>
      </c>
      <c r="C140">
        <v>3</v>
      </c>
      <c r="D140">
        <v>3</v>
      </c>
      <c r="E140">
        <v>4</v>
      </c>
      <c r="F140">
        <v>2</v>
      </c>
      <c r="G140">
        <v>5</v>
      </c>
      <c r="H140">
        <v>2</v>
      </c>
      <c r="I140">
        <v>4</v>
      </c>
      <c r="J140">
        <v>3</v>
      </c>
      <c r="K140">
        <v>3</v>
      </c>
      <c r="L140">
        <v>3</v>
      </c>
      <c r="M140">
        <v>3</v>
      </c>
      <c r="N140">
        <v>3</v>
      </c>
      <c r="O140">
        <v>1</v>
      </c>
      <c r="P140">
        <v>3</v>
      </c>
      <c r="Q140">
        <v>3</v>
      </c>
      <c r="R140">
        <v>3</v>
      </c>
      <c r="S140">
        <v>3</v>
      </c>
      <c r="T140">
        <v>3</v>
      </c>
    </row>
    <row r="141" spans="1:20" x14ac:dyDescent="0.25">
      <c r="A141">
        <v>4</v>
      </c>
      <c r="B141">
        <v>4</v>
      </c>
      <c r="C141">
        <v>5</v>
      </c>
      <c r="D141">
        <v>4</v>
      </c>
      <c r="E141">
        <v>5</v>
      </c>
      <c r="F141">
        <v>3</v>
      </c>
      <c r="G141">
        <v>5</v>
      </c>
      <c r="H141">
        <v>3</v>
      </c>
      <c r="I141">
        <v>5</v>
      </c>
      <c r="J141">
        <v>5</v>
      </c>
      <c r="K141">
        <v>5</v>
      </c>
      <c r="L141">
        <v>5</v>
      </c>
      <c r="M141">
        <v>3</v>
      </c>
      <c r="N141">
        <v>4</v>
      </c>
      <c r="O141">
        <v>3</v>
      </c>
      <c r="P141">
        <v>4</v>
      </c>
      <c r="Q141">
        <v>3</v>
      </c>
      <c r="R141">
        <v>3</v>
      </c>
      <c r="S141">
        <v>3</v>
      </c>
      <c r="T141">
        <v>5</v>
      </c>
    </row>
    <row r="142" spans="1:20" x14ac:dyDescent="0.25">
      <c r="A142">
        <v>5</v>
      </c>
      <c r="B142">
        <v>5</v>
      </c>
      <c r="C142">
        <v>5</v>
      </c>
      <c r="D142">
        <v>5</v>
      </c>
      <c r="E142">
        <v>4</v>
      </c>
      <c r="F142">
        <v>4</v>
      </c>
      <c r="G142">
        <v>5</v>
      </c>
      <c r="H142">
        <v>5</v>
      </c>
      <c r="I142">
        <v>4</v>
      </c>
      <c r="J142">
        <v>5</v>
      </c>
      <c r="K142">
        <v>4</v>
      </c>
      <c r="L142">
        <v>5</v>
      </c>
      <c r="M142">
        <v>5</v>
      </c>
      <c r="N142">
        <v>4</v>
      </c>
      <c r="O142">
        <v>2</v>
      </c>
      <c r="P142">
        <v>5</v>
      </c>
      <c r="Q142">
        <v>5</v>
      </c>
      <c r="R142">
        <v>2</v>
      </c>
      <c r="S142">
        <v>5</v>
      </c>
      <c r="T142">
        <v>4</v>
      </c>
    </row>
    <row r="143" spans="1:20" x14ac:dyDescent="0.25">
      <c r="A143">
        <v>4</v>
      </c>
      <c r="B143">
        <v>4</v>
      </c>
      <c r="C143">
        <v>4</v>
      </c>
      <c r="D143">
        <v>5</v>
      </c>
      <c r="E143">
        <v>5</v>
      </c>
      <c r="F143">
        <v>4</v>
      </c>
      <c r="G143">
        <v>4</v>
      </c>
      <c r="H143">
        <v>5</v>
      </c>
      <c r="I143">
        <v>4</v>
      </c>
      <c r="J143">
        <v>4</v>
      </c>
      <c r="K143">
        <v>4</v>
      </c>
      <c r="L143">
        <v>5</v>
      </c>
      <c r="M143">
        <v>5</v>
      </c>
      <c r="N143">
        <v>5</v>
      </c>
      <c r="O143">
        <v>2</v>
      </c>
      <c r="P143">
        <v>5</v>
      </c>
      <c r="Q143">
        <v>5</v>
      </c>
      <c r="R143">
        <v>2</v>
      </c>
      <c r="S143">
        <v>4</v>
      </c>
      <c r="T143">
        <v>4</v>
      </c>
    </row>
    <row r="144" spans="1:20" x14ac:dyDescent="0.25">
      <c r="A144">
        <v>1</v>
      </c>
      <c r="B144">
        <v>1</v>
      </c>
      <c r="C144">
        <v>1</v>
      </c>
      <c r="D144">
        <v>1</v>
      </c>
      <c r="E144">
        <v>1</v>
      </c>
      <c r="F144">
        <v>1</v>
      </c>
      <c r="G144">
        <v>1</v>
      </c>
      <c r="H144">
        <v>1</v>
      </c>
      <c r="I144">
        <v>1</v>
      </c>
      <c r="J144">
        <v>1</v>
      </c>
      <c r="K144">
        <v>1</v>
      </c>
      <c r="L144">
        <v>1</v>
      </c>
      <c r="M144">
        <v>1</v>
      </c>
      <c r="N144">
        <v>1</v>
      </c>
      <c r="O144">
        <v>5</v>
      </c>
      <c r="P144">
        <v>1</v>
      </c>
      <c r="Q144">
        <v>1</v>
      </c>
      <c r="R144">
        <v>5</v>
      </c>
      <c r="S144">
        <v>1</v>
      </c>
      <c r="T144">
        <v>1</v>
      </c>
    </row>
    <row r="145" spans="1:20" x14ac:dyDescent="0.25">
      <c r="A145">
        <v>4</v>
      </c>
      <c r="B145">
        <v>4</v>
      </c>
      <c r="C145">
        <v>4</v>
      </c>
      <c r="D145">
        <v>4</v>
      </c>
      <c r="E145">
        <v>4</v>
      </c>
      <c r="F145">
        <v>4</v>
      </c>
      <c r="G145">
        <v>4</v>
      </c>
      <c r="H145">
        <v>3</v>
      </c>
      <c r="I145">
        <v>3</v>
      </c>
      <c r="J145">
        <v>3</v>
      </c>
      <c r="K145">
        <v>3</v>
      </c>
      <c r="L145">
        <v>3</v>
      </c>
      <c r="M145">
        <v>4</v>
      </c>
      <c r="N145">
        <v>4</v>
      </c>
      <c r="O145">
        <v>3</v>
      </c>
      <c r="P145">
        <v>3</v>
      </c>
      <c r="Q145">
        <v>4</v>
      </c>
      <c r="R145">
        <v>3</v>
      </c>
      <c r="S145">
        <v>4</v>
      </c>
      <c r="T145">
        <v>4</v>
      </c>
    </row>
    <row r="146" spans="1:20" x14ac:dyDescent="0.25">
      <c r="A146">
        <v>1</v>
      </c>
      <c r="B146">
        <v>2</v>
      </c>
      <c r="C146">
        <v>1</v>
      </c>
      <c r="D146">
        <v>5</v>
      </c>
      <c r="E146">
        <v>5</v>
      </c>
      <c r="F146">
        <v>2</v>
      </c>
      <c r="G146">
        <v>4</v>
      </c>
      <c r="H146">
        <v>4</v>
      </c>
      <c r="I146">
        <v>4</v>
      </c>
      <c r="J146">
        <v>1</v>
      </c>
      <c r="K146">
        <v>1</v>
      </c>
      <c r="L146">
        <v>1</v>
      </c>
      <c r="M146">
        <v>1</v>
      </c>
      <c r="N146">
        <v>1</v>
      </c>
      <c r="O146">
        <v>5</v>
      </c>
      <c r="P146">
        <v>1</v>
      </c>
      <c r="Q146">
        <v>4</v>
      </c>
      <c r="R146">
        <v>5</v>
      </c>
      <c r="S146">
        <v>1</v>
      </c>
      <c r="T146">
        <v>3</v>
      </c>
    </row>
    <row r="147" spans="1:20" x14ac:dyDescent="0.25">
      <c r="A147">
        <v>5</v>
      </c>
      <c r="B147">
        <v>4</v>
      </c>
      <c r="C147">
        <v>5</v>
      </c>
      <c r="D147">
        <v>4</v>
      </c>
      <c r="E147">
        <v>4</v>
      </c>
      <c r="F147">
        <v>4</v>
      </c>
      <c r="G147">
        <v>4</v>
      </c>
      <c r="H147">
        <v>2</v>
      </c>
      <c r="I147">
        <v>2</v>
      </c>
      <c r="J147">
        <v>4</v>
      </c>
      <c r="K147">
        <v>5</v>
      </c>
      <c r="L147">
        <v>4</v>
      </c>
      <c r="M147">
        <v>3</v>
      </c>
      <c r="N147">
        <v>3</v>
      </c>
      <c r="O147">
        <v>2</v>
      </c>
      <c r="P147">
        <v>4</v>
      </c>
      <c r="Q147">
        <v>4</v>
      </c>
      <c r="R147">
        <v>4</v>
      </c>
      <c r="S147">
        <v>2</v>
      </c>
      <c r="T147">
        <v>4</v>
      </c>
    </row>
    <row r="148" spans="1:20" x14ac:dyDescent="0.25">
      <c r="A148">
        <v>1</v>
      </c>
      <c r="B148">
        <v>1</v>
      </c>
      <c r="C148">
        <v>1</v>
      </c>
      <c r="D148">
        <v>1</v>
      </c>
      <c r="E148">
        <v>1</v>
      </c>
      <c r="F148">
        <v>1</v>
      </c>
      <c r="G148">
        <v>1</v>
      </c>
      <c r="H148">
        <v>1</v>
      </c>
      <c r="I148">
        <v>1</v>
      </c>
      <c r="J148">
        <v>1</v>
      </c>
      <c r="K148">
        <v>1</v>
      </c>
      <c r="L148">
        <v>1</v>
      </c>
      <c r="M148">
        <v>1</v>
      </c>
      <c r="N148">
        <v>1</v>
      </c>
      <c r="O148">
        <v>5</v>
      </c>
      <c r="P148">
        <v>1</v>
      </c>
      <c r="Q148">
        <v>1</v>
      </c>
      <c r="R148">
        <v>1</v>
      </c>
      <c r="S148">
        <v>1</v>
      </c>
      <c r="T148">
        <v>1</v>
      </c>
    </row>
    <row r="149" spans="1:20" x14ac:dyDescent="0.25">
      <c r="A149">
        <v>4</v>
      </c>
      <c r="B149">
        <v>4</v>
      </c>
      <c r="C149">
        <v>3</v>
      </c>
      <c r="D149">
        <v>5</v>
      </c>
      <c r="E149">
        <v>2</v>
      </c>
      <c r="F149">
        <v>3</v>
      </c>
      <c r="G149">
        <v>4</v>
      </c>
      <c r="H149">
        <v>3</v>
      </c>
      <c r="I149">
        <v>4</v>
      </c>
      <c r="J149">
        <v>4</v>
      </c>
      <c r="K149">
        <v>5</v>
      </c>
      <c r="L149">
        <v>4</v>
      </c>
      <c r="M149">
        <v>4</v>
      </c>
      <c r="N149">
        <v>4</v>
      </c>
      <c r="O149">
        <v>2</v>
      </c>
      <c r="P149">
        <v>4</v>
      </c>
      <c r="Q149">
        <v>5</v>
      </c>
      <c r="R149">
        <v>2</v>
      </c>
      <c r="S149">
        <v>3</v>
      </c>
      <c r="T149">
        <v>3</v>
      </c>
    </row>
    <row r="150" spans="1:20" x14ac:dyDescent="0.25">
      <c r="A150">
        <v>2</v>
      </c>
      <c r="B150">
        <v>1</v>
      </c>
      <c r="C150">
        <v>2</v>
      </c>
      <c r="D150">
        <v>4</v>
      </c>
      <c r="E150">
        <v>3</v>
      </c>
      <c r="F150">
        <v>1</v>
      </c>
      <c r="G150">
        <v>4</v>
      </c>
      <c r="H150">
        <v>1</v>
      </c>
      <c r="I150">
        <v>1</v>
      </c>
      <c r="J150">
        <v>1</v>
      </c>
      <c r="K150">
        <v>4</v>
      </c>
      <c r="L150">
        <v>2</v>
      </c>
      <c r="M150">
        <v>1</v>
      </c>
      <c r="N150">
        <v>1</v>
      </c>
      <c r="O150">
        <v>4</v>
      </c>
      <c r="P150">
        <v>1</v>
      </c>
      <c r="Q150">
        <v>2</v>
      </c>
      <c r="R150">
        <v>5</v>
      </c>
      <c r="S150">
        <v>2</v>
      </c>
      <c r="T150">
        <v>2</v>
      </c>
    </row>
    <row r="151" spans="1:20" x14ac:dyDescent="0.25">
      <c r="A151">
        <v>1</v>
      </c>
      <c r="B151">
        <v>1</v>
      </c>
      <c r="C151">
        <v>1</v>
      </c>
      <c r="D151">
        <v>1</v>
      </c>
      <c r="E151">
        <v>1</v>
      </c>
      <c r="F151">
        <v>1</v>
      </c>
      <c r="G151">
        <v>1</v>
      </c>
      <c r="H151">
        <v>1</v>
      </c>
      <c r="I151">
        <v>1</v>
      </c>
      <c r="J151">
        <v>1</v>
      </c>
      <c r="K151">
        <v>1</v>
      </c>
      <c r="L151">
        <v>1</v>
      </c>
      <c r="M151">
        <v>1</v>
      </c>
      <c r="N151">
        <v>1</v>
      </c>
      <c r="O151">
        <v>1</v>
      </c>
      <c r="P151">
        <v>1</v>
      </c>
      <c r="Q151">
        <v>1</v>
      </c>
      <c r="R151">
        <v>5</v>
      </c>
      <c r="S151">
        <v>1</v>
      </c>
      <c r="T151">
        <v>1</v>
      </c>
    </row>
    <row r="152" spans="1:20" x14ac:dyDescent="0.25">
      <c r="A152">
        <v>5</v>
      </c>
      <c r="B152">
        <v>5</v>
      </c>
      <c r="C152">
        <v>4</v>
      </c>
      <c r="D152">
        <v>4</v>
      </c>
      <c r="E152">
        <v>4</v>
      </c>
      <c r="F152">
        <v>5</v>
      </c>
      <c r="G152">
        <v>4</v>
      </c>
      <c r="H152">
        <v>4</v>
      </c>
      <c r="I152">
        <v>4</v>
      </c>
      <c r="J152">
        <v>4</v>
      </c>
      <c r="K152">
        <v>5</v>
      </c>
      <c r="L152">
        <v>4</v>
      </c>
      <c r="M152">
        <v>5</v>
      </c>
      <c r="N152">
        <v>4</v>
      </c>
      <c r="O152">
        <v>2</v>
      </c>
      <c r="P152">
        <v>4</v>
      </c>
      <c r="Q152">
        <v>5</v>
      </c>
      <c r="R152">
        <v>3</v>
      </c>
      <c r="S152">
        <v>5</v>
      </c>
      <c r="T152">
        <v>4</v>
      </c>
    </row>
    <row r="153" spans="1:20" x14ac:dyDescent="0.25">
      <c r="A153">
        <v>4</v>
      </c>
      <c r="B153">
        <v>4</v>
      </c>
      <c r="C153">
        <v>4</v>
      </c>
      <c r="D153">
        <v>4</v>
      </c>
      <c r="E153">
        <v>4</v>
      </c>
      <c r="F153">
        <v>4</v>
      </c>
      <c r="G153">
        <v>4</v>
      </c>
      <c r="H153">
        <v>4</v>
      </c>
      <c r="I153">
        <v>4</v>
      </c>
      <c r="J153">
        <v>4</v>
      </c>
      <c r="K153">
        <v>4</v>
      </c>
      <c r="L153">
        <v>4</v>
      </c>
      <c r="M153">
        <v>3</v>
      </c>
      <c r="N153">
        <v>4</v>
      </c>
      <c r="O153">
        <v>3</v>
      </c>
      <c r="P153">
        <v>3</v>
      </c>
      <c r="Q153">
        <v>4</v>
      </c>
      <c r="R153">
        <v>3</v>
      </c>
      <c r="S153">
        <v>3</v>
      </c>
      <c r="T153">
        <v>3</v>
      </c>
    </row>
    <row r="154" spans="1:20" x14ac:dyDescent="0.25">
      <c r="A154">
        <v>4</v>
      </c>
      <c r="B154">
        <v>4</v>
      </c>
      <c r="C154">
        <v>4</v>
      </c>
      <c r="D154">
        <v>5</v>
      </c>
      <c r="E154">
        <v>4</v>
      </c>
      <c r="F154">
        <v>4</v>
      </c>
      <c r="G154">
        <v>4</v>
      </c>
      <c r="H154">
        <v>4</v>
      </c>
      <c r="I154">
        <v>4</v>
      </c>
      <c r="J154">
        <v>5</v>
      </c>
      <c r="K154">
        <v>5</v>
      </c>
      <c r="L154">
        <v>4</v>
      </c>
      <c r="M154">
        <v>4</v>
      </c>
      <c r="N154">
        <v>3</v>
      </c>
      <c r="O154">
        <v>4</v>
      </c>
      <c r="P154">
        <v>3</v>
      </c>
      <c r="Q154">
        <v>5</v>
      </c>
      <c r="R154">
        <v>3</v>
      </c>
      <c r="S154">
        <v>4</v>
      </c>
      <c r="T154">
        <v>4</v>
      </c>
    </row>
    <row r="155" spans="1:20" x14ac:dyDescent="0.25">
      <c r="A155">
        <v>4</v>
      </c>
      <c r="B155">
        <v>3</v>
      </c>
      <c r="C155">
        <v>4</v>
      </c>
      <c r="D155">
        <v>4</v>
      </c>
      <c r="E155">
        <v>4</v>
      </c>
      <c r="F155">
        <v>4</v>
      </c>
      <c r="G155">
        <v>3</v>
      </c>
      <c r="H155">
        <v>3</v>
      </c>
      <c r="I155">
        <v>4</v>
      </c>
      <c r="J155">
        <v>2</v>
      </c>
      <c r="K155">
        <v>4</v>
      </c>
      <c r="L155">
        <v>2</v>
      </c>
      <c r="M155">
        <v>2</v>
      </c>
      <c r="N155">
        <v>3</v>
      </c>
      <c r="O155">
        <v>4</v>
      </c>
      <c r="P155">
        <v>3</v>
      </c>
      <c r="Q155">
        <v>4</v>
      </c>
      <c r="R155">
        <v>4</v>
      </c>
      <c r="S155">
        <v>2</v>
      </c>
      <c r="T155">
        <v>2</v>
      </c>
    </row>
    <row r="156" spans="1:20" x14ac:dyDescent="0.25">
      <c r="A156">
        <v>5</v>
      </c>
      <c r="B156">
        <v>5</v>
      </c>
      <c r="C156">
        <v>5</v>
      </c>
      <c r="D156">
        <v>5</v>
      </c>
      <c r="E156">
        <v>5</v>
      </c>
      <c r="F156">
        <v>5</v>
      </c>
      <c r="G156">
        <v>5</v>
      </c>
      <c r="H156">
        <v>5</v>
      </c>
      <c r="I156">
        <v>5</v>
      </c>
      <c r="J156">
        <v>5</v>
      </c>
      <c r="K156">
        <v>5</v>
      </c>
      <c r="L156">
        <v>5</v>
      </c>
      <c r="M156">
        <v>5</v>
      </c>
      <c r="N156">
        <v>5</v>
      </c>
      <c r="O156">
        <v>1</v>
      </c>
      <c r="P156">
        <v>5</v>
      </c>
      <c r="Q156">
        <v>5</v>
      </c>
      <c r="R156">
        <v>1</v>
      </c>
      <c r="S156">
        <v>5</v>
      </c>
      <c r="T156">
        <v>5</v>
      </c>
    </row>
    <row r="157" spans="1:20" x14ac:dyDescent="0.25">
      <c r="A157">
        <v>5</v>
      </c>
      <c r="B157">
        <v>5</v>
      </c>
      <c r="C157">
        <v>5</v>
      </c>
      <c r="D157">
        <v>5</v>
      </c>
      <c r="E157">
        <v>5</v>
      </c>
      <c r="F157">
        <v>5</v>
      </c>
      <c r="G157">
        <v>5</v>
      </c>
      <c r="H157">
        <v>5</v>
      </c>
      <c r="I157">
        <v>5</v>
      </c>
      <c r="J157">
        <v>4</v>
      </c>
      <c r="K157">
        <v>4</v>
      </c>
      <c r="L157">
        <v>4</v>
      </c>
      <c r="M157">
        <v>4</v>
      </c>
      <c r="N157">
        <v>2</v>
      </c>
      <c r="O157">
        <v>3</v>
      </c>
      <c r="P157">
        <v>2</v>
      </c>
      <c r="Q157">
        <v>1</v>
      </c>
      <c r="R157">
        <v>4</v>
      </c>
      <c r="S157">
        <v>4</v>
      </c>
      <c r="T157">
        <v>5</v>
      </c>
    </row>
    <row r="158" spans="1:20" x14ac:dyDescent="0.25">
      <c r="A158" s="2">
        <v>5</v>
      </c>
      <c r="B158" s="2">
        <v>5</v>
      </c>
      <c r="C158" s="2">
        <v>4</v>
      </c>
      <c r="D158" s="2">
        <v>5</v>
      </c>
      <c r="E158" s="2">
        <v>5</v>
      </c>
      <c r="F158" s="2">
        <v>4</v>
      </c>
      <c r="G158" s="2">
        <v>5</v>
      </c>
      <c r="H158" s="2">
        <v>4</v>
      </c>
      <c r="I158" s="2">
        <v>4</v>
      </c>
      <c r="J158" s="2">
        <v>5</v>
      </c>
      <c r="K158" s="2">
        <v>4</v>
      </c>
      <c r="L158" s="2">
        <v>5</v>
      </c>
      <c r="M158" s="2">
        <v>3</v>
      </c>
      <c r="N158" s="2">
        <v>2</v>
      </c>
      <c r="O158" s="2">
        <v>3</v>
      </c>
      <c r="P158" s="2">
        <v>3</v>
      </c>
      <c r="Q158" s="2">
        <v>4</v>
      </c>
      <c r="R158" s="2">
        <v>2</v>
      </c>
      <c r="S158" s="2">
        <v>4</v>
      </c>
      <c r="T158" s="2">
        <v>4</v>
      </c>
    </row>
    <row r="159" spans="1:20" x14ac:dyDescent="0.25">
      <c r="A159">
        <v>2</v>
      </c>
      <c r="B159">
        <v>1</v>
      </c>
      <c r="C159">
        <v>2</v>
      </c>
      <c r="D159">
        <v>2</v>
      </c>
      <c r="E159">
        <v>4</v>
      </c>
      <c r="F159">
        <v>3</v>
      </c>
      <c r="G159">
        <v>4</v>
      </c>
      <c r="H159">
        <v>4</v>
      </c>
      <c r="I159">
        <v>2</v>
      </c>
      <c r="J159">
        <v>2</v>
      </c>
      <c r="K159">
        <v>3</v>
      </c>
      <c r="L159">
        <v>2</v>
      </c>
      <c r="M159">
        <v>2</v>
      </c>
      <c r="N159">
        <v>2</v>
      </c>
      <c r="O159">
        <v>4</v>
      </c>
      <c r="P159">
        <v>2</v>
      </c>
      <c r="Q159">
        <v>3</v>
      </c>
      <c r="R159">
        <v>4</v>
      </c>
      <c r="S159">
        <v>3</v>
      </c>
      <c r="T159">
        <v>4</v>
      </c>
    </row>
    <row r="160" spans="1:20" x14ac:dyDescent="0.25">
      <c r="A160">
        <v>4</v>
      </c>
      <c r="B160">
        <v>5</v>
      </c>
      <c r="C160">
        <v>4</v>
      </c>
      <c r="D160">
        <v>4</v>
      </c>
      <c r="E160">
        <v>4</v>
      </c>
      <c r="F160">
        <v>3</v>
      </c>
      <c r="G160">
        <v>4</v>
      </c>
      <c r="H160">
        <v>4</v>
      </c>
      <c r="I160">
        <v>5</v>
      </c>
      <c r="J160">
        <v>5</v>
      </c>
      <c r="K160">
        <v>5</v>
      </c>
      <c r="L160">
        <v>4</v>
      </c>
      <c r="M160">
        <v>3</v>
      </c>
      <c r="N160">
        <v>3</v>
      </c>
      <c r="O160">
        <v>3</v>
      </c>
      <c r="P160">
        <v>5</v>
      </c>
      <c r="Q160">
        <v>5</v>
      </c>
      <c r="R160">
        <v>3</v>
      </c>
      <c r="S160">
        <v>5</v>
      </c>
      <c r="T160">
        <v>5</v>
      </c>
    </row>
    <row r="161" spans="1:20" x14ac:dyDescent="0.25">
      <c r="A161">
        <v>5</v>
      </c>
      <c r="B161">
        <v>5</v>
      </c>
      <c r="C161">
        <v>5</v>
      </c>
      <c r="D161">
        <v>5</v>
      </c>
      <c r="E161">
        <v>4</v>
      </c>
      <c r="F161">
        <v>4</v>
      </c>
      <c r="G161">
        <v>5</v>
      </c>
      <c r="H161">
        <v>5</v>
      </c>
      <c r="I161">
        <v>5</v>
      </c>
      <c r="J161">
        <v>5</v>
      </c>
      <c r="K161">
        <v>5</v>
      </c>
      <c r="L161">
        <v>5</v>
      </c>
      <c r="M161">
        <v>5</v>
      </c>
      <c r="N161">
        <v>5</v>
      </c>
      <c r="O161">
        <v>2</v>
      </c>
      <c r="P161">
        <v>5</v>
      </c>
      <c r="Q161">
        <v>5</v>
      </c>
      <c r="R161">
        <v>2</v>
      </c>
      <c r="S161">
        <v>4</v>
      </c>
      <c r="T161">
        <v>3</v>
      </c>
    </row>
    <row r="162" spans="1:20" x14ac:dyDescent="0.25">
      <c r="A162">
        <v>3</v>
      </c>
      <c r="B162">
        <v>4</v>
      </c>
      <c r="C162">
        <v>2</v>
      </c>
      <c r="D162">
        <v>4</v>
      </c>
      <c r="E162">
        <v>4</v>
      </c>
      <c r="F162">
        <v>2</v>
      </c>
      <c r="G162">
        <v>4</v>
      </c>
      <c r="H162">
        <v>4</v>
      </c>
      <c r="I162">
        <v>4</v>
      </c>
      <c r="J162">
        <v>2</v>
      </c>
      <c r="K162">
        <v>4</v>
      </c>
      <c r="L162">
        <v>4</v>
      </c>
      <c r="M162">
        <v>3</v>
      </c>
      <c r="N162">
        <v>4</v>
      </c>
      <c r="O162">
        <v>4</v>
      </c>
      <c r="P162">
        <v>2</v>
      </c>
      <c r="Q162">
        <v>4</v>
      </c>
      <c r="R162">
        <v>3</v>
      </c>
      <c r="S162">
        <v>3</v>
      </c>
      <c r="T162">
        <v>4</v>
      </c>
    </row>
    <row r="163" spans="1:20" x14ac:dyDescent="0.25">
      <c r="A163">
        <v>4</v>
      </c>
      <c r="B163">
        <v>4</v>
      </c>
      <c r="C163">
        <v>2</v>
      </c>
      <c r="D163">
        <v>4</v>
      </c>
      <c r="E163">
        <v>5</v>
      </c>
      <c r="F163">
        <v>4</v>
      </c>
      <c r="G163">
        <v>4</v>
      </c>
      <c r="H163">
        <v>4</v>
      </c>
      <c r="I163">
        <v>2</v>
      </c>
      <c r="J163">
        <v>4</v>
      </c>
      <c r="K163">
        <v>4</v>
      </c>
      <c r="L163">
        <v>2</v>
      </c>
      <c r="M163">
        <v>2</v>
      </c>
      <c r="N163">
        <v>2</v>
      </c>
      <c r="O163">
        <v>4</v>
      </c>
      <c r="P163">
        <v>2</v>
      </c>
      <c r="Q163">
        <v>4</v>
      </c>
      <c r="R163">
        <v>4</v>
      </c>
      <c r="S163">
        <v>4</v>
      </c>
      <c r="T163">
        <v>4</v>
      </c>
    </row>
    <row r="164" spans="1:20" x14ac:dyDescent="0.25">
      <c r="A164">
        <v>4</v>
      </c>
      <c r="B164">
        <v>2</v>
      </c>
      <c r="C164">
        <v>2</v>
      </c>
      <c r="D164">
        <v>4</v>
      </c>
      <c r="E164">
        <v>4</v>
      </c>
      <c r="F164">
        <v>2</v>
      </c>
      <c r="G164">
        <v>2</v>
      </c>
      <c r="H164">
        <v>4</v>
      </c>
      <c r="I164">
        <v>2</v>
      </c>
      <c r="J164">
        <v>2</v>
      </c>
      <c r="K164">
        <v>4</v>
      </c>
      <c r="L164">
        <v>2</v>
      </c>
      <c r="M164">
        <v>2</v>
      </c>
      <c r="N164">
        <v>2</v>
      </c>
      <c r="O164">
        <v>4</v>
      </c>
      <c r="P164">
        <v>2</v>
      </c>
      <c r="Q164">
        <v>5</v>
      </c>
      <c r="R164">
        <v>4</v>
      </c>
      <c r="S164">
        <v>2</v>
      </c>
      <c r="T164">
        <v>4</v>
      </c>
    </row>
    <row r="165" spans="1:20" x14ac:dyDescent="0.25">
      <c r="A165">
        <v>4</v>
      </c>
      <c r="B165">
        <v>2</v>
      </c>
      <c r="C165">
        <v>2</v>
      </c>
      <c r="D165">
        <v>4</v>
      </c>
      <c r="E165">
        <v>4</v>
      </c>
      <c r="F165">
        <v>1</v>
      </c>
      <c r="G165">
        <v>4</v>
      </c>
      <c r="H165">
        <v>4</v>
      </c>
      <c r="I165">
        <v>1</v>
      </c>
      <c r="J165">
        <v>3</v>
      </c>
      <c r="K165">
        <v>4</v>
      </c>
      <c r="L165">
        <v>2</v>
      </c>
      <c r="M165">
        <v>2</v>
      </c>
      <c r="N165">
        <v>1</v>
      </c>
      <c r="O165">
        <v>4</v>
      </c>
      <c r="P165">
        <v>1</v>
      </c>
      <c r="Q165">
        <v>4</v>
      </c>
      <c r="R165">
        <v>5</v>
      </c>
      <c r="S165">
        <v>3</v>
      </c>
      <c r="T165">
        <v>3</v>
      </c>
    </row>
    <row r="166" spans="1:20" x14ac:dyDescent="0.25">
      <c r="A166">
        <v>3</v>
      </c>
      <c r="B166">
        <v>4</v>
      </c>
      <c r="C166">
        <v>3</v>
      </c>
      <c r="D166">
        <v>4</v>
      </c>
      <c r="E166">
        <v>4</v>
      </c>
      <c r="F166">
        <v>4</v>
      </c>
      <c r="G166">
        <v>4</v>
      </c>
      <c r="H166">
        <v>2</v>
      </c>
      <c r="I166">
        <v>4</v>
      </c>
      <c r="J166">
        <v>3</v>
      </c>
      <c r="K166">
        <v>4</v>
      </c>
      <c r="L166">
        <v>3</v>
      </c>
      <c r="M166">
        <v>2</v>
      </c>
      <c r="N166">
        <v>4</v>
      </c>
      <c r="O166">
        <v>2</v>
      </c>
      <c r="P166">
        <v>2</v>
      </c>
      <c r="Q166">
        <v>4</v>
      </c>
      <c r="R166">
        <v>2</v>
      </c>
      <c r="S166">
        <v>2</v>
      </c>
      <c r="T166">
        <v>3</v>
      </c>
    </row>
    <row r="167" spans="1:20" x14ac:dyDescent="0.25">
      <c r="A167">
        <v>1</v>
      </c>
      <c r="B167">
        <v>1</v>
      </c>
      <c r="C167">
        <v>1</v>
      </c>
      <c r="D167">
        <v>2</v>
      </c>
      <c r="E167">
        <v>4</v>
      </c>
      <c r="F167">
        <v>1</v>
      </c>
      <c r="G167">
        <v>2</v>
      </c>
      <c r="H167">
        <v>1</v>
      </c>
      <c r="I167">
        <v>1</v>
      </c>
      <c r="J167">
        <v>1</v>
      </c>
      <c r="K167">
        <v>1</v>
      </c>
      <c r="L167">
        <v>1</v>
      </c>
      <c r="M167">
        <v>1</v>
      </c>
      <c r="N167">
        <v>1</v>
      </c>
      <c r="O167">
        <v>5</v>
      </c>
      <c r="P167">
        <v>1</v>
      </c>
      <c r="Q167">
        <v>2</v>
      </c>
      <c r="R167">
        <v>5</v>
      </c>
      <c r="S167">
        <v>1</v>
      </c>
      <c r="T167">
        <v>1</v>
      </c>
    </row>
    <row r="168" spans="1:20" x14ac:dyDescent="0.25">
      <c r="A168">
        <v>4</v>
      </c>
      <c r="B168">
        <v>3</v>
      </c>
      <c r="C168">
        <v>2</v>
      </c>
      <c r="D168">
        <v>4</v>
      </c>
      <c r="E168">
        <v>4</v>
      </c>
      <c r="F168">
        <v>4</v>
      </c>
      <c r="G168">
        <v>4</v>
      </c>
      <c r="H168">
        <v>4</v>
      </c>
      <c r="I168">
        <v>5</v>
      </c>
      <c r="J168">
        <v>4</v>
      </c>
      <c r="K168">
        <v>4</v>
      </c>
      <c r="L168">
        <v>2</v>
      </c>
      <c r="M168">
        <v>2</v>
      </c>
      <c r="N168">
        <v>1</v>
      </c>
      <c r="O168">
        <v>3</v>
      </c>
      <c r="P168">
        <v>2</v>
      </c>
      <c r="Q168">
        <v>4</v>
      </c>
      <c r="R168">
        <v>4</v>
      </c>
      <c r="S168">
        <v>4</v>
      </c>
      <c r="T168">
        <v>4</v>
      </c>
    </row>
    <row r="169" spans="1:20" x14ac:dyDescent="0.25">
      <c r="A169">
        <v>2</v>
      </c>
      <c r="B169">
        <v>2</v>
      </c>
      <c r="C169">
        <v>1</v>
      </c>
      <c r="D169">
        <v>2</v>
      </c>
      <c r="E169">
        <v>4</v>
      </c>
      <c r="F169">
        <v>3</v>
      </c>
      <c r="G169">
        <v>2</v>
      </c>
      <c r="H169">
        <v>2</v>
      </c>
      <c r="I169">
        <v>2</v>
      </c>
      <c r="J169">
        <v>2</v>
      </c>
      <c r="K169">
        <v>2</v>
      </c>
      <c r="L169">
        <v>2</v>
      </c>
      <c r="M169">
        <v>2</v>
      </c>
      <c r="N169">
        <v>1</v>
      </c>
      <c r="O169">
        <v>2</v>
      </c>
      <c r="P169">
        <v>1</v>
      </c>
      <c r="Q169">
        <v>2</v>
      </c>
      <c r="R169">
        <v>2</v>
      </c>
      <c r="S169">
        <v>2</v>
      </c>
      <c r="T169">
        <v>2</v>
      </c>
    </row>
    <row r="170" spans="1:20" x14ac:dyDescent="0.25">
      <c r="A170">
        <v>4</v>
      </c>
      <c r="B170">
        <v>4</v>
      </c>
      <c r="C170">
        <v>5</v>
      </c>
      <c r="D170">
        <v>5</v>
      </c>
      <c r="E170">
        <v>3</v>
      </c>
      <c r="F170">
        <v>5</v>
      </c>
      <c r="G170">
        <v>4</v>
      </c>
      <c r="H170">
        <v>4</v>
      </c>
      <c r="I170">
        <v>4</v>
      </c>
      <c r="J170">
        <v>4</v>
      </c>
      <c r="K170">
        <v>5</v>
      </c>
      <c r="L170">
        <v>4</v>
      </c>
      <c r="M170">
        <v>3</v>
      </c>
      <c r="N170">
        <v>2</v>
      </c>
      <c r="O170">
        <v>4</v>
      </c>
      <c r="P170">
        <v>3</v>
      </c>
      <c r="Q170">
        <v>1</v>
      </c>
      <c r="R170">
        <v>5</v>
      </c>
      <c r="S170">
        <v>3</v>
      </c>
      <c r="T170">
        <v>4</v>
      </c>
    </row>
    <row r="171" spans="1:20" x14ac:dyDescent="0.25">
      <c r="A171">
        <v>4</v>
      </c>
      <c r="B171">
        <v>5</v>
      </c>
      <c r="C171">
        <v>4</v>
      </c>
      <c r="D171">
        <v>4</v>
      </c>
      <c r="E171">
        <v>5</v>
      </c>
      <c r="F171">
        <v>4</v>
      </c>
      <c r="G171">
        <v>4</v>
      </c>
      <c r="H171">
        <v>5</v>
      </c>
      <c r="I171">
        <v>5</v>
      </c>
      <c r="J171">
        <v>4</v>
      </c>
      <c r="K171">
        <v>4</v>
      </c>
      <c r="L171">
        <v>4</v>
      </c>
      <c r="M171">
        <v>2</v>
      </c>
      <c r="N171">
        <v>4</v>
      </c>
      <c r="O171">
        <v>2</v>
      </c>
      <c r="P171">
        <v>4</v>
      </c>
      <c r="Q171">
        <v>5</v>
      </c>
      <c r="R171">
        <v>4</v>
      </c>
      <c r="S171">
        <v>2</v>
      </c>
      <c r="T171">
        <v>2</v>
      </c>
    </row>
    <row r="172" spans="1:20" x14ac:dyDescent="0.25">
      <c r="A172">
        <v>4</v>
      </c>
      <c r="B172">
        <v>4</v>
      </c>
      <c r="C172">
        <v>3</v>
      </c>
      <c r="D172">
        <v>4</v>
      </c>
      <c r="E172">
        <v>4</v>
      </c>
      <c r="F172">
        <v>2</v>
      </c>
      <c r="G172">
        <v>4</v>
      </c>
      <c r="H172">
        <v>2</v>
      </c>
      <c r="I172">
        <v>4</v>
      </c>
      <c r="J172">
        <v>3</v>
      </c>
      <c r="K172">
        <v>5</v>
      </c>
      <c r="L172">
        <v>4</v>
      </c>
      <c r="M172">
        <v>2</v>
      </c>
      <c r="N172">
        <v>3</v>
      </c>
      <c r="O172">
        <v>3</v>
      </c>
      <c r="P172">
        <v>2</v>
      </c>
      <c r="Q172">
        <v>4</v>
      </c>
      <c r="R172">
        <v>4</v>
      </c>
      <c r="S172">
        <v>1</v>
      </c>
      <c r="T172">
        <v>4</v>
      </c>
    </row>
    <row r="173" spans="1:20" x14ac:dyDescent="0.25">
      <c r="A173">
        <v>1</v>
      </c>
      <c r="B173">
        <v>1</v>
      </c>
      <c r="C173">
        <v>1</v>
      </c>
      <c r="D173">
        <v>1</v>
      </c>
      <c r="E173">
        <v>1</v>
      </c>
      <c r="F173">
        <v>1</v>
      </c>
      <c r="G173">
        <v>1</v>
      </c>
      <c r="H173">
        <v>1</v>
      </c>
      <c r="I173">
        <v>1</v>
      </c>
      <c r="J173">
        <v>1</v>
      </c>
      <c r="K173">
        <v>1</v>
      </c>
      <c r="L173">
        <v>1</v>
      </c>
      <c r="M173">
        <v>1</v>
      </c>
      <c r="N173">
        <v>1</v>
      </c>
      <c r="O173">
        <v>1</v>
      </c>
      <c r="P173">
        <v>1</v>
      </c>
      <c r="Q173">
        <v>1</v>
      </c>
      <c r="R173">
        <v>1</v>
      </c>
      <c r="S173">
        <v>1</v>
      </c>
      <c r="T173">
        <v>1</v>
      </c>
    </row>
    <row r="174" spans="1:20" x14ac:dyDescent="0.25">
      <c r="A174">
        <v>5</v>
      </c>
      <c r="B174">
        <v>5</v>
      </c>
      <c r="C174">
        <v>5</v>
      </c>
      <c r="D174">
        <v>5</v>
      </c>
      <c r="E174">
        <v>5</v>
      </c>
      <c r="F174">
        <v>5</v>
      </c>
      <c r="G174">
        <v>5</v>
      </c>
      <c r="H174">
        <v>5</v>
      </c>
      <c r="I174">
        <v>5</v>
      </c>
      <c r="J174">
        <v>5</v>
      </c>
      <c r="K174">
        <v>5</v>
      </c>
      <c r="L174">
        <v>5</v>
      </c>
      <c r="M174">
        <v>5</v>
      </c>
      <c r="N174">
        <v>2</v>
      </c>
      <c r="O174">
        <v>5</v>
      </c>
      <c r="P174">
        <v>5</v>
      </c>
      <c r="Q174">
        <v>4</v>
      </c>
      <c r="R174">
        <v>1</v>
      </c>
      <c r="S174">
        <v>5</v>
      </c>
      <c r="T174">
        <v>5</v>
      </c>
    </row>
    <row r="175" spans="1:20" x14ac:dyDescent="0.25">
      <c r="A175">
        <v>5</v>
      </c>
      <c r="B175">
        <v>2</v>
      </c>
      <c r="C175">
        <v>5</v>
      </c>
      <c r="D175">
        <v>5</v>
      </c>
      <c r="E175">
        <v>4</v>
      </c>
      <c r="F175">
        <v>2</v>
      </c>
      <c r="G175">
        <v>4</v>
      </c>
      <c r="H175">
        <v>2</v>
      </c>
      <c r="I175">
        <v>3</v>
      </c>
      <c r="J175">
        <v>4</v>
      </c>
      <c r="K175">
        <v>4</v>
      </c>
      <c r="L175">
        <v>4</v>
      </c>
      <c r="M175">
        <v>3</v>
      </c>
      <c r="N175">
        <v>1</v>
      </c>
      <c r="O175">
        <v>5</v>
      </c>
      <c r="P175">
        <v>3</v>
      </c>
      <c r="Q175">
        <v>4</v>
      </c>
      <c r="R175">
        <v>3</v>
      </c>
      <c r="S175">
        <v>1</v>
      </c>
      <c r="T175">
        <v>4</v>
      </c>
    </row>
    <row r="176" spans="1:20" x14ac:dyDescent="0.25">
      <c r="A176">
        <v>1</v>
      </c>
      <c r="B176">
        <v>1</v>
      </c>
      <c r="C176">
        <v>1</v>
      </c>
      <c r="D176">
        <v>1</v>
      </c>
      <c r="E176">
        <v>1</v>
      </c>
      <c r="F176">
        <v>1</v>
      </c>
      <c r="G176">
        <v>3</v>
      </c>
      <c r="H176">
        <v>3</v>
      </c>
      <c r="I176">
        <v>1</v>
      </c>
      <c r="J176">
        <v>1</v>
      </c>
      <c r="K176">
        <v>1</v>
      </c>
      <c r="L176">
        <v>1</v>
      </c>
      <c r="M176">
        <v>3</v>
      </c>
      <c r="N176">
        <v>1</v>
      </c>
      <c r="O176">
        <v>5</v>
      </c>
      <c r="P176">
        <v>1</v>
      </c>
      <c r="Q176">
        <v>1</v>
      </c>
      <c r="R176">
        <v>3</v>
      </c>
      <c r="S176">
        <v>1</v>
      </c>
      <c r="T176">
        <v>3</v>
      </c>
    </row>
    <row r="177" spans="1:20" x14ac:dyDescent="0.25">
      <c r="A177">
        <v>4</v>
      </c>
      <c r="B177">
        <v>2</v>
      </c>
      <c r="C177">
        <v>2</v>
      </c>
      <c r="D177">
        <v>2</v>
      </c>
      <c r="E177">
        <v>4</v>
      </c>
      <c r="F177">
        <v>2</v>
      </c>
      <c r="G177">
        <v>2</v>
      </c>
      <c r="H177">
        <v>2</v>
      </c>
      <c r="I177">
        <v>4</v>
      </c>
      <c r="J177">
        <v>4</v>
      </c>
      <c r="K177">
        <v>4</v>
      </c>
      <c r="L177">
        <v>2</v>
      </c>
      <c r="M177">
        <v>4</v>
      </c>
      <c r="N177">
        <v>2</v>
      </c>
      <c r="O177">
        <v>4</v>
      </c>
      <c r="P177">
        <v>2</v>
      </c>
      <c r="Q177">
        <v>4</v>
      </c>
      <c r="R177">
        <v>4</v>
      </c>
      <c r="S177">
        <v>2</v>
      </c>
      <c r="T177">
        <v>4</v>
      </c>
    </row>
    <row r="178" spans="1:20" x14ac:dyDescent="0.25">
      <c r="A178">
        <v>3</v>
      </c>
      <c r="B178">
        <v>4</v>
      </c>
      <c r="C178">
        <v>4</v>
      </c>
      <c r="D178">
        <v>4</v>
      </c>
      <c r="E178">
        <v>4</v>
      </c>
      <c r="F178">
        <v>4</v>
      </c>
      <c r="G178">
        <v>4</v>
      </c>
      <c r="H178">
        <v>3</v>
      </c>
      <c r="I178">
        <v>4</v>
      </c>
      <c r="J178">
        <v>4</v>
      </c>
      <c r="K178">
        <v>4</v>
      </c>
      <c r="L178">
        <v>4</v>
      </c>
      <c r="M178">
        <v>2</v>
      </c>
      <c r="N178">
        <v>5</v>
      </c>
      <c r="O178">
        <v>2</v>
      </c>
      <c r="P178">
        <v>4</v>
      </c>
      <c r="Q178">
        <v>5</v>
      </c>
      <c r="R178">
        <v>4</v>
      </c>
      <c r="S178">
        <v>2</v>
      </c>
      <c r="T178">
        <v>4</v>
      </c>
    </row>
    <row r="179" spans="1:20" x14ac:dyDescent="0.25">
      <c r="A179">
        <v>2</v>
      </c>
      <c r="B179">
        <v>2</v>
      </c>
      <c r="C179">
        <v>2</v>
      </c>
      <c r="D179">
        <v>4</v>
      </c>
      <c r="E179">
        <v>4</v>
      </c>
      <c r="F179">
        <v>4</v>
      </c>
      <c r="G179">
        <v>4</v>
      </c>
      <c r="H179">
        <v>2</v>
      </c>
      <c r="I179">
        <v>4</v>
      </c>
      <c r="J179">
        <v>1</v>
      </c>
      <c r="K179">
        <v>5</v>
      </c>
      <c r="L179">
        <v>5</v>
      </c>
      <c r="M179">
        <v>3</v>
      </c>
      <c r="N179">
        <v>5</v>
      </c>
      <c r="O179">
        <v>4</v>
      </c>
      <c r="P179">
        <v>3</v>
      </c>
      <c r="Q179">
        <v>3</v>
      </c>
      <c r="R179">
        <v>4</v>
      </c>
      <c r="S179">
        <v>2</v>
      </c>
      <c r="T179">
        <v>4</v>
      </c>
    </row>
    <row r="180" spans="1:20" x14ac:dyDescent="0.25">
      <c r="A180">
        <v>4</v>
      </c>
      <c r="B180">
        <v>4</v>
      </c>
      <c r="C180">
        <v>2</v>
      </c>
      <c r="D180">
        <v>4</v>
      </c>
      <c r="E180">
        <v>4</v>
      </c>
      <c r="F180">
        <v>2</v>
      </c>
      <c r="G180">
        <v>3</v>
      </c>
      <c r="H180">
        <v>3</v>
      </c>
      <c r="I180">
        <v>5</v>
      </c>
      <c r="J180">
        <v>3</v>
      </c>
      <c r="K180">
        <v>5</v>
      </c>
      <c r="L180">
        <v>4</v>
      </c>
      <c r="M180">
        <v>3</v>
      </c>
      <c r="N180">
        <v>2</v>
      </c>
      <c r="O180">
        <v>5</v>
      </c>
      <c r="P180">
        <v>2</v>
      </c>
      <c r="Q180">
        <v>4</v>
      </c>
      <c r="R180">
        <v>5</v>
      </c>
      <c r="S180">
        <v>2</v>
      </c>
      <c r="T180">
        <v>3</v>
      </c>
    </row>
    <row r="181" spans="1:20" x14ac:dyDescent="0.25">
      <c r="A181">
        <v>4</v>
      </c>
      <c r="B181">
        <v>4</v>
      </c>
      <c r="C181">
        <v>2</v>
      </c>
      <c r="D181">
        <v>5</v>
      </c>
      <c r="E181">
        <v>4</v>
      </c>
      <c r="F181">
        <v>2</v>
      </c>
      <c r="G181">
        <v>2</v>
      </c>
      <c r="H181">
        <v>4</v>
      </c>
      <c r="I181">
        <v>5</v>
      </c>
      <c r="J181">
        <v>4</v>
      </c>
      <c r="K181">
        <v>5</v>
      </c>
      <c r="L181">
        <v>5</v>
      </c>
      <c r="M181">
        <v>5</v>
      </c>
      <c r="N181">
        <v>5</v>
      </c>
      <c r="O181">
        <v>1</v>
      </c>
      <c r="P181">
        <v>3</v>
      </c>
      <c r="Q181">
        <v>4</v>
      </c>
      <c r="R181">
        <v>2</v>
      </c>
      <c r="S181">
        <v>4</v>
      </c>
      <c r="T181">
        <v>3</v>
      </c>
    </row>
    <row r="182" spans="1:20" x14ac:dyDescent="0.25">
      <c r="A182">
        <v>5</v>
      </c>
      <c r="B182">
        <v>3</v>
      </c>
      <c r="C182">
        <v>4</v>
      </c>
      <c r="D182">
        <v>5</v>
      </c>
      <c r="E182">
        <v>5</v>
      </c>
      <c r="F182">
        <v>4</v>
      </c>
      <c r="G182">
        <v>5</v>
      </c>
      <c r="H182">
        <v>4</v>
      </c>
      <c r="I182">
        <v>5</v>
      </c>
      <c r="J182">
        <v>4</v>
      </c>
      <c r="K182">
        <v>5</v>
      </c>
      <c r="L182">
        <v>4</v>
      </c>
      <c r="M182">
        <v>4</v>
      </c>
      <c r="N182">
        <v>5</v>
      </c>
      <c r="O182">
        <v>2</v>
      </c>
      <c r="P182">
        <v>5</v>
      </c>
      <c r="Q182">
        <v>4</v>
      </c>
      <c r="R182">
        <v>2</v>
      </c>
      <c r="S182">
        <v>4</v>
      </c>
      <c r="T182">
        <v>3</v>
      </c>
    </row>
    <row r="183" spans="1:20" x14ac:dyDescent="0.25">
      <c r="A183">
        <v>5</v>
      </c>
      <c r="B183">
        <v>5</v>
      </c>
      <c r="C183">
        <v>2</v>
      </c>
      <c r="D183">
        <v>5</v>
      </c>
      <c r="E183">
        <v>4</v>
      </c>
      <c r="F183">
        <v>4</v>
      </c>
      <c r="G183">
        <v>4</v>
      </c>
      <c r="H183">
        <v>4</v>
      </c>
      <c r="I183">
        <v>2</v>
      </c>
      <c r="J183">
        <v>4</v>
      </c>
      <c r="K183">
        <v>4</v>
      </c>
      <c r="L183">
        <v>4</v>
      </c>
      <c r="M183">
        <v>2</v>
      </c>
      <c r="N183">
        <v>2</v>
      </c>
      <c r="O183">
        <v>4</v>
      </c>
      <c r="P183">
        <v>2</v>
      </c>
      <c r="Q183">
        <v>4</v>
      </c>
      <c r="R183">
        <v>5</v>
      </c>
      <c r="S183">
        <v>2</v>
      </c>
      <c r="T183">
        <v>2</v>
      </c>
    </row>
    <row r="184" spans="1:20" x14ac:dyDescent="0.25">
      <c r="A184">
        <v>2</v>
      </c>
      <c r="B184">
        <v>2</v>
      </c>
      <c r="C184">
        <v>1</v>
      </c>
      <c r="D184">
        <v>2</v>
      </c>
      <c r="E184">
        <v>3</v>
      </c>
      <c r="F184">
        <v>3</v>
      </c>
      <c r="G184">
        <v>2</v>
      </c>
      <c r="H184">
        <v>4</v>
      </c>
      <c r="I184">
        <v>5</v>
      </c>
      <c r="J184">
        <v>2</v>
      </c>
      <c r="K184">
        <v>2</v>
      </c>
      <c r="L184">
        <v>2</v>
      </c>
      <c r="M184">
        <v>1</v>
      </c>
      <c r="N184">
        <v>1</v>
      </c>
      <c r="O184">
        <v>1</v>
      </c>
      <c r="P184">
        <v>1</v>
      </c>
      <c r="Q184">
        <v>2</v>
      </c>
      <c r="R184">
        <v>5</v>
      </c>
      <c r="S184">
        <v>1</v>
      </c>
      <c r="T184">
        <v>2</v>
      </c>
    </row>
    <row r="185" spans="1:20" x14ac:dyDescent="0.25">
      <c r="A185">
        <v>1</v>
      </c>
      <c r="B185">
        <v>1</v>
      </c>
      <c r="C185">
        <v>1</v>
      </c>
      <c r="D185">
        <v>2</v>
      </c>
      <c r="E185">
        <v>2</v>
      </c>
      <c r="F185">
        <v>2</v>
      </c>
      <c r="G185">
        <v>1</v>
      </c>
      <c r="H185">
        <v>1</v>
      </c>
      <c r="I185">
        <v>4</v>
      </c>
      <c r="J185">
        <v>2</v>
      </c>
      <c r="K185">
        <v>5</v>
      </c>
      <c r="L185">
        <v>1</v>
      </c>
      <c r="M185">
        <v>1</v>
      </c>
      <c r="N185">
        <v>1</v>
      </c>
      <c r="O185">
        <v>4</v>
      </c>
      <c r="P185">
        <v>1</v>
      </c>
      <c r="Q185">
        <v>4</v>
      </c>
      <c r="R185">
        <v>5</v>
      </c>
      <c r="S185">
        <v>1</v>
      </c>
      <c r="T185">
        <v>1</v>
      </c>
    </row>
    <row r="186" spans="1:20" x14ac:dyDescent="0.25">
      <c r="A186">
        <v>2</v>
      </c>
      <c r="B186">
        <v>4</v>
      </c>
      <c r="C186">
        <v>1</v>
      </c>
      <c r="D186">
        <v>2</v>
      </c>
      <c r="E186">
        <v>4</v>
      </c>
      <c r="F186">
        <v>4</v>
      </c>
      <c r="G186">
        <v>4</v>
      </c>
      <c r="H186">
        <v>2</v>
      </c>
      <c r="I186">
        <v>3</v>
      </c>
      <c r="J186">
        <v>2</v>
      </c>
      <c r="K186">
        <v>3</v>
      </c>
      <c r="L186">
        <v>4</v>
      </c>
      <c r="M186">
        <v>2</v>
      </c>
      <c r="N186">
        <v>2</v>
      </c>
      <c r="O186">
        <v>2</v>
      </c>
      <c r="P186">
        <v>2</v>
      </c>
      <c r="Q186">
        <v>1</v>
      </c>
      <c r="R186">
        <v>5</v>
      </c>
      <c r="S186">
        <v>4</v>
      </c>
      <c r="T186">
        <v>2</v>
      </c>
    </row>
    <row r="187" spans="1:20" x14ac:dyDescent="0.25">
      <c r="A187">
        <v>4</v>
      </c>
      <c r="B187">
        <v>5</v>
      </c>
      <c r="C187">
        <v>3</v>
      </c>
      <c r="D187">
        <v>4</v>
      </c>
      <c r="E187">
        <v>4</v>
      </c>
      <c r="F187">
        <v>4</v>
      </c>
      <c r="G187">
        <v>4</v>
      </c>
      <c r="H187">
        <v>4</v>
      </c>
      <c r="I187">
        <v>5</v>
      </c>
      <c r="J187">
        <v>4</v>
      </c>
      <c r="K187">
        <v>5</v>
      </c>
      <c r="L187">
        <v>4</v>
      </c>
      <c r="M187">
        <v>5</v>
      </c>
      <c r="N187">
        <v>4</v>
      </c>
      <c r="O187">
        <v>2</v>
      </c>
      <c r="P187">
        <v>4</v>
      </c>
      <c r="Q187">
        <v>3</v>
      </c>
      <c r="R187">
        <v>2</v>
      </c>
      <c r="S187">
        <v>4</v>
      </c>
      <c r="T187">
        <v>4</v>
      </c>
    </row>
    <row r="188" spans="1:20" x14ac:dyDescent="0.25">
      <c r="A188">
        <v>4</v>
      </c>
      <c r="B188">
        <v>5</v>
      </c>
      <c r="C188">
        <v>4</v>
      </c>
      <c r="D188">
        <v>5</v>
      </c>
      <c r="E188">
        <v>4</v>
      </c>
      <c r="F188">
        <v>5</v>
      </c>
      <c r="G188">
        <v>4</v>
      </c>
      <c r="H188">
        <v>5</v>
      </c>
      <c r="I188">
        <v>5</v>
      </c>
      <c r="J188">
        <v>5</v>
      </c>
      <c r="K188">
        <v>5</v>
      </c>
      <c r="L188">
        <v>5</v>
      </c>
      <c r="M188">
        <v>4</v>
      </c>
      <c r="N188">
        <v>4</v>
      </c>
      <c r="O188">
        <v>2</v>
      </c>
      <c r="P188">
        <v>2</v>
      </c>
      <c r="Q188">
        <v>5</v>
      </c>
      <c r="R188">
        <v>4</v>
      </c>
      <c r="S188">
        <v>5</v>
      </c>
      <c r="T188">
        <v>5</v>
      </c>
    </row>
    <row r="189" spans="1:20" x14ac:dyDescent="0.25">
      <c r="A189">
        <v>2</v>
      </c>
      <c r="B189">
        <v>1</v>
      </c>
      <c r="C189">
        <v>1</v>
      </c>
      <c r="D189">
        <v>1</v>
      </c>
      <c r="E189">
        <v>1</v>
      </c>
      <c r="F189">
        <v>2</v>
      </c>
      <c r="G189">
        <v>2</v>
      </c>
      <c r="H189">
        <v>1</v>
      </c>
      <c r="I189">
        <v>1</v>
      </c>
      <c r="J189">
        <v>1</v>
      </c>
      <c r="K189">
        <v>1</v>
      </c>
      <c r="L189">
        <v>2</v>
      </c>
      <c r="M189">
        <v>1</v>
      </c>
      <c r="N189">
        <v>1</v>
      </c>
      <c r="O189">
        <v>2</v>
      </c>
      <c r="P189">
        <v>2</v>
      </c>
      <c r="Q189">
        <v>2</v>
      </c>
      <c r="R189">
        <v>5</v>
      </c>
      <c r="S189">
        <v>1</v>
      </c>
      <c r="T189">
        <v>1</v>
      </c>
    </row>
    <row r="190" spans="1:20" x14ac:dyDescent="0.25">
      <c r="A190">
        <v>4</v>
      </c>
      <c r="B190">
        <v>4</v>
      </c>
      <c r="C190">
        <v>4</v>
      </c>
      <c r="D190">
        <v>4</v>
      </c>
      <c r="E190">
        <v>2</v>
      </c>
      <c r="F190">
        <v>2</v>
      </c>
      <c r="G190">
        <v>3</v>
      </c>
      <c r="H190">
        <v>3</v>
      </c>
      <c r="I190">
        <v>2</v>
      </c>
      <c r="J190">
        <v>4</v>
      </c>
      <c r="K190">
        <v>4</v>
      </c>
      <c r="L190">
        <v>4</v>
      </c>
      <c r="M190">
        <v>1</v>
      </c>
      <c r="N190">
        <v>2</v>
      </c>
      <c r="O190">
        <v>4</v>
      </c>
      <c r="P190">
        <v>2</v>
      </c>
      <c r="Q190">
        <v>4</v>
      </c>
      <c r="R190">
        <v>3</v>
      </c>
      <c r="S190">
        <v>1</v>
      </c>
      <c r="T190">
        <v>4</v>
      </c>
    </row>
    <row r="191" spans="1:20" x14ac:dyDescent="0.25">
      <c r="A191">
        <v>2</v>
      </c>
      <c r="B191">
        <v>4</v>
      </c>
      <c r="C191">
        <v>3</v>
      </c>
      <c r="D191">
        <v>3</v>
      </c>
      <c r="E191">
        <v>4</v>
      </c>
      <c r="F191">
        <v>2</v>
      </c>
      <c r="G191">
        <v>4</v>
      </c>
      <c r="H191">
        <v>3</v>
      </c>
      <c r="I191">
        <v>3</v>
      </c>
      <c r="J191">
        <v>2</v>
      </c>
      <c r="K191">
        <v>2</v>
      </c>
      <c r="L191">
        <v>4</v>
      </c>
      <c r="M191">
        <v>4</v>
      </c>
      <c r="N191">
        <v>2</v>
      </c>
      <c r="O191">
        <v>4</v>
      </c>
      <c r="P191">
        <v>2</v>
      </c>
      <c r="Q191">
        <v>4</v>
      </c>
      <c r="R191">
        <v>4</v>
      </c>
      <c r="S191">
        <v>3</v>
      </c>
      <c r="T191">
        <v>3</v>
      </c>
    </row>
    <row r="192" spans="1:20" x14ac:dyDescent="0.25">
      <c r="A192">
        <v>1</v>
      </c>
      <c r="B192">
        <v>1</v>
      </c>
      <c r="C192">
        <v>1</v>
      </c>
      <c r="D192">
        <v>1</v>
      </c>
      <c r="E192">
        <v>1</v>
      </c>
      <c r="F192">
        <v>1</v>
      </c>
      <c r="G192">
        <v>1</v>
      </c>
      <c r="H192">
        <v>1</v>
      </c>
      <c r="I192">
        <v>1</v>
      </c>
      <c r="J192">
        <v>1</v>
      </c>
      <c r="K192">
        <v>1</v>
      </c>
      <c r="L192">
        <v>1</v>
      </c>
      <c r="M192">
        <v>1</v>
      </c>
      <c r="N192">
        <v>1</v>
      </c>
      <c r="O192">
        <v>4</v>
      </c>
      <c r="P192">
        <v>1</v>
      </c>
      <c r="Q192">
        <v>1</v>
      </c>
      <c r="R192">
        <v>5</v>
      </c>
      <c r="S192">
        <v>1</v>
      </c>
      <c r="T192">
        <v>1</v>
      </c>
    </row>
    <row r="193" spans="1:20" x14ac:dyDescent="0.25">
      <c r="A193">
        <v>4</v>
      </c>
      <c r="B193">
        <v>4</v>
      </c>
      <c r="C193">
        <v>4</v>
      </c>
      <c r="D193">
        <v>4</v>
      </c>
      <c r="E193">
        <v>4</v>
      </c>
      <c r="F193">
        <v>2</v>
      </c>
      <c r="G193">
        <v>3</v>
      </c>
      <c r="H193">
        <v>3</v>
      </c>
      <c r="I193">
        <v>4</v>
      </c>
      <c r="J193">
        <v>3</v>
      </c>
      <c r="K193">
        <v>4</v>
      </c>
      <c r="L193">
        <v>2</v>
      </c>
      <c r="M193">
        <v>2</v>
      </c>
      <c r="N193">
        <v>2</v>
      </c>
      <c r="O193">
        <v>2</v>
      </c>
      <c r="P193">
        <v>4</v>
      </c>
      <c r="Q193">
        <v>4</v>
      </c>
      <c r="R193">
        <v>4</v>
      </c>
      <c r="S193">
        <v>2</v>
      </c>
      <c r="T193">
        <v>2</v>
      </c>
    </row>
    <row r="194" spans="1:20" x14ac:dyDescent="0.25">
      <c r="A194">
        <v>2</v>
      </c>
      <c r="B194">
        <v>2</v>
      </c>
      <c r="C194">
        <v>1</v>
      </c>
      <c r="D194">
        <v>2</v>
      </c>
      <c r="E194">
        <v>2</v>
      </c>
      <c r="F194">
        <v>2</v>
      </c>
      <c r="G194">
        <v>2</v>
      </c>
      <c r="H194">
        <v>1</v>
      </c>
      <c r="I194">
        <v>1</v>
      </c>
      <c r="J194">
        <v>1</v>
      </c>
      <c r="K194">
        <v>2</v>
      </c>
      <c r="L194">
        <v>2</v>
      </c>
      <c r="M194">
        <v>2</v>
      </c>
      <c r="N194">
        <v>1</v>
      </c>
      <c r="O194">
        <v>2</v>
      </c>
      <c r="P194">
        <v>2</v>
      </c>
      <c r="Q194">
        <v>2</v>
      </c>
      <c r="R194">
        <v>5</v>
      </c>
      <c r="S194">
        <v>1</v>
      </c>
      <c r="T194">
        <v>2</v>
      </c>
    </row>
    <row r="195" spans="1:20" x14ac:dyDescent="0.25">
      <c r="A195">
        <v>1</v>
      </c>
      <c r="B195">
        <v>1</v>
      </c>
      <c r="C195">
        <v>1</v>
      </c>
      <c r="D195">
        <v>1</v>
      </c>
      <c r="E195">
        <v>1</v>
      </c>
      <c r="F195">
        <v>1</v>
      </c>
      <c r="G195">
        <v>1</v>
      </c>
      <c r="H195">
        <v>1</v>
      </c>
      <c r="I195">
        <v>1</v>
      </c>
      <c r="J195">
        <v>1</v>
      </c>
      <c r="K195">
        <v>1</v>
      </c>
      <c r="L195">
        <v>1</v>
      </c>
      <c r="M195">
        <v>1</v>
      </c>
      <c r="N195">
        <v>1</v>
      </c>
      <c r="O195">
        <v>5</v>
      </c>
      <c r="P195">
        <v>1</v>
      </c>
      <c r="Q195">
        <v>1</v>
      </c>
      <c r="R195">
        <v>5</v>
      </c>
      <c r="S195">
        <v>1</v>
      </c>
      <c r="T195">
        <v>1</v>
      </c>
    </row>
    <row r="196" spans="1:20" x14ac:dyDescent="0.25">
      <c r="A196">
        <v>5</v>
      </c>
      <c r="B196">
        <v>5</v>
      </c>
      <c r="C196">
        <v>4</v>
      </c>
      <c r="D196">
        <v>5</v>
      </c>
      <c r="E196">
        <v>5</v>
      </c>
      <c r="F196">
        <v>4</v>
      </c>
      <c r="G196">
        <v>5</v>
      </c>
      <c r="H196">
        <v>5</v>
      </c>
      <c r="I196">
        <v>4</v>
      </c>
      <c r="J196">
        <v>4</v>
      </c>
      <c r="K196">
        <v>4</v>
      </c>
      <c r="L196">
        <v>5</v>
      </c>
      <c r="M196">
        <v>4</v>
      </c>
      <c r="N196">
        <v>4</v>
      </c>
      <c r="O196">
        <v>2</v>
      </c>
      <c r="P196">
        <v>2</v>
      </c>
      <c r="Q196">
        <v>5</v>
      </c>
      <c r="R196">
        <v>4</v>
      </c>
      <c r="S196">
        <v>1</v>
      </c>
      <c r="T196">
        <v>4</v>
      </c>
    </row>
    <row r="197" spans="1:20" x14ac:dyDescent="0.25">
      <c r="A197">
        <v>2</v>
      </c>
      <c r="B197">
        <v>4</v>
      </c>
      <c r="C197">
        <v>2</v>
      </c>
      <c r="D197">
        <v>2</v>
      </c>
      <c r="E197">
        <v>4</v>
      </c>
      <c r="F197">
        <v>3</v>
      </c>
      <c r="G197">
        <v>4</v>
      </c>
      <c r="H197">
        <v>2</v>
      </c>
      <c r="I197">
        <v>2</v>
      </c>
      <c r="J197">
        <v>3</v>
      </c>
      <c r="K197">
        <v>4</v>
      </c>
      <c r="L197">
        <v>1</v>
      </c>
      <c r="M197">
        <v>2</v>
      </c>
      <c r="N197">
        <v>3</v>
      </c>
      <c r="O197">
        <v>5</v>
      </c>
      <c r="P197">
        <v>1</v>
      </c>
      <c r="Q197">
        <v>4</v>
      </c>
      <c r="R197">
        <v>4</v>
      </c>
      <c r="S197">
        <v>2</v>
      </c>
      <c r="T197">
        <v>2</v>
      </c>
    </row>
    <row r="198" spans="1:20" x14ac:dyDescent="0.25">
      <c r="A198">
        <v>4</v>
      </c>
      <c r="B198">
        <v>4</v>
      </c>
      <c r="C198">
        <v>5</v>
      </c>
      <c r="D198">
        <v>5</v>
      </c>
      <c r="E198">
        <v>4</v>
      </c>
      <c r="F198">
        <v>4</v>
      </c>
      <c r="G198">
        <v>4</v>
      </c>
      <c r="H198">
        <v>4</v>
      </c>
      <c r="I198">
        <v>5</v>
      </c>
      <c r="J198">
        <v>4</v>
      </c>
      <c r="K198">
        <v>5</v>
      </c>
      <c r="L198">
        <v>5</v>
      </c>
      <c r="M198">
        <v>4</v>
      </c>
      <c r="N198">
        <v>5</v>
      </c>
      <c r="O198">
        <v>2</v>
      </c>
      <c r="P198">
        <v>3</v>
      </c>
      <c r="Q198">
        <v>4</v>
      </c>
      <c r="R198">
        <v>1</v>
      </c>
      <c r="S198">
        <v>4</v>
      </c>
      <c r="T198">
        <v>4</v>
      </c>
    </row>
    <row r="199" spans="1:20" x14ac:dyDescent="0.25">
      <c r="A199">
        <v>1</v>
      </c>
      <c r="B199">
        <v>2</v>
      </c>
      <c r="C199">
        <v>2</v>
      </c>
      <c r="D199">
        <v>2</v>
      </c>
      <c r="E199">
        <v>2</v>
      </c>
      <c r="F199">
        <v>1</v>
      </c>
      <c r="G199">
        <v>2</v>
      </c>
      <c r="H199">
        <v>1</v>
      </c>
      <c r="I199">
        <v>1</v>
      </c>
      <c r="J199">
        <v>2</v>
      </c>
      <c r="K199">
        <v>2</v>
      </c>
      <c r="L199">
        <v>1</v>
      </c>
      <c r="M199">
        <v>1</v>
      </c>
      <c r="N199">
        <v>1</v>
      </c>
      <c r="O199">
        <v>5</v>
      </c>
      <c r="P199">
        <v>1</v>
      </c>
      <c r="Q199">
        <v>1</v>
      </c>
      <c r="R199">
        <v>5</v>
      </c>
      <c r="S199">
        <v>1</v>
      </c>
      <c r="T199">
        <v>1</v>
      </c>
    </row>
    <row r="200" spans="1:20" x14ac:dyDescent="0.25">
      <c r="A200">
        <v>4</v>
      </c>
      <c r="B200">
        <v>5</v>
      </c>
      <c r="C200">
        <v>5</v>
      </c>
      <c r="D200">
        <v>5</v>
      </c>
      <c r="E200">
        <v>4</v>
      </c>
      <c r="F200">
        <v>4</v>
      </c>
      <c r="G200">
        <v>4</v>
      </c>
      <c r="H200">
        <v>5</v>
      </c>
      <c r="I200">
        <v>4</v>
      </c>
      <c r="J200">
        <v>4</v>
      </c>
      <c r="K200">
        <v>4</v>
      </c>
      <c r="L200">
        <v>4</v>
      </c>
      <c r="M200">
        <v>4</v>
      </c>
      <c r="N200">
        <v>4</v>
      </c>
      <c r="O200">
        <v>2</v>
      </c>
      <c r="P200">
        <v>4</v>
      </c>
      <c r="Q200">
        <v>4</v>
      </c>
      <c r="R200">
        <v>2</v>
      </c>
      <c r="S200">
        <v>4</v>
      </c>
      <c r="T200">
        <v>4</v>
      </c>
    </row>
    <row r="201" spans="1:20" x14ac:dyDescent="0.25">
      <c r="A201">
        <v>4</v>
      </c>
      <c r="B201">
        <v>5</v>
      </c>
      <c r="C201">
        <v>1</v>
      </c>
      <c r="D201">
        <v>5</v>
      </c>
      <c r="E201">
        <v>5</v>
      </c>
      <c r="F201">
        <v>1</v>
      </c>
      <c r="G201">
        <v>4</v>
      </c>
      <c r="H201">
        <v>3</v>
      </c>
      <c r="I201">
        <v>5</v>
      </c>
      <c r="J201">
        <v>2</v>
      </c>
      <c r="K201">
        <v>5</v>
      </c>
      <c r="L201">
        <v>5</v>
      </c>
      <c r="M201">
        <v>4</v>
      </c>
      <c r="N201">
        <v>5</v>
      </c>
      <c r="O201">
        <v>4</v>
      </c>
      <c r="P201">
        <v>2</v>
      </c>
      <c r="Q201">
        <v>5</v>
      </c>
      <c r="R201">
        <v>5</v>
      </c>
      <c r="S201">
        <v>1</v>
      </c>
      <c r="T201">
        <v>4</v>
      </c>
    </row>
    <row r="202" spans="1:20" x14ac:dyDescent="0.25">
      <c r="A202">
        <v>1</v>
      </c>
      <c r="B202">
        <v>2</v>
      </c>
      <c r="C202">
        <v>5</v>
      </c>
      <c r="D202">
        <v>2</v>
      </c>
      <c r="E202">
        <v>2</v>
      </c>
      <c r="F202">
        <v>1</v>
      </c>
      <c r="G202">
        <v>2</v>
      </c>
      <c r="H202">
        <v>1</v>
      </c>
      <c r="I202">
        <v>1</v>
      </c>
      <c r="J202">
        <v>1</v>
      </c>
      <c r="K202">
        <v>2</v>
      </c>
      <c r="L202">
        <v>2</v>
      </c>
      <c r="M202">
        <v>2</v>
      </c>
      <c r="N202">
        <v>1</v>
      </c>
      <c r="O202">
        <v>1</v>
      </c>
      <c r="P202">
        <v>2</v>
      </c>
      <c r="Q202">
        <v>1</v>
      </c>
      <c r="R202">
        <v>1</v>
      </c>
      <c r="S202">
        <v>2</v>
      </c>
      <c r="T202">
        <v>1</v>
      </c>
    </row>
    <row r="203" spans="1:20" x14ac:dyDescent="0.25">
      <c r="A203">
        <v>4</v>
      </c>
      <c r="B203">
        <v>2</v>
      </c>
      <c r="C203">
        <v>1</v>
      </c>
      <c r="D203">
        <v>2</v>
      </c>
      <c r="E203">
        <v>2</v>
      </c>
      <c r="F203">
        <v>1</v>
      </c>
      <c r="G203">
        <v>4</v>
      </c>
      <c r="H203">
        <v>2</v>
      </c>
      <c r="I203">
        <v>3</v>
      </c>
      <c r="J203">
        <v>2</v>
      </c>
      <c r="K203">
        <v>1</v>
      </c>
      <c r="L203">
        <v>1</v>
      </c>
      <c r="M203">
        <v>4</v>
      </c>
      <c r="N203">
        <v>1</v>
      </c>
      <c r="O203">
        <v>3</v>
      </c>
      <c r="P203">
        <v>1</v>
      </c>
      <c r="Q203">
        <v>5</v>
      </c>
      <c r="R203">
        <v>5</v>
      </c>
      <c r="S203">
        <v>4</v>
      </c>
      <c r="T203">
        <v>4</v>
      </c>
    </row>
    <row r="204" spans="1:20" x14ac:dyDescent="0.25">
      <c r="A204">
        <v>5</v>
      </c>
      <c r="B204">
        <v>5</v>
      </c>
      <c r="C204">
        <v>5</v>
      </c>
      <c r="D204">
        <v>5</v>
      </c>
      <c r="E204">
        <v>5</v>
      </c>
      <c r="F204">
        <v>1</v>
      </c>
      <c r="G204">
        <v>4</v>
      </c>
      <c r="H204">
        <v>4</v>
      </c>
      <c r="I204">
        <v>1</v>
      </c>
      <c r="J204">
        <v>5</v>
      </c>
      <c r="K204">
        <v>5</v>
      </c>
      <c r="L204">
        <v>5</v>
      </c>
      <c r="M204">
        <v>4</v>
      </c>
      <c r="N204">
        <v>2</v>
      </c>
      <c r="O204">
        <v>2</v>
      </c>
      <c r="P204">
        <v>5</v>
      </c>
      <c r="Q204">
        <v>4</v>
      </c>
      <c r="R204">
        <v>1</v>
      </c>
      <c r="S204">
        <v>2</v>
      </c>
      <c r="T204">
        <v>5</v>
      </c>
    </row>
    <row r="205" spans="1:20" x14ac:dyDescent="0.25">
      <c r="A205">
        <v>4</v>
      </c>
      <c r="B205">
        <v>5</v>
      </c>
      <c r="C205">
        <v>5</v>
      </c>
      <c r="D205">
        <v>5</v>
      </c>
      <c r="E205">
        <v>4</v>
      </c>
      <c r="F205">
        <v>4</v>
      </c>
      <c r="G205">
        <v>4</v>
      </c>
      <c r="H205">
        <v>4</v>
      </c>
      <c r="I205">
        <v>4</v>
      </c>
      <c r="J205">
        <v>3</v>
      </c>
      <c r="K205">
        <v>4</v>
      </c>
      <c r="L205">
        <v>5</v>
      </c>
      <c r="M205">
        <v>4</v>
      </c>
      <c r="N205">
        <v>4</v>
      </c>
      <c r="O205">
        <v>4</v>
      </c>
      <c r="P205">
        <v>3</v>
      </c>
      <c r="Q205">
        <v>3</v>
      </c>
      <c r="R205">
        <v>3</v>
      </c>
      <c r="S205">
        <v>4</v>
      </c>
      <c r="T205">
        <v>3</v>
      </c>
    </row>
    <row r="206" spans="1:20" x14ac:dyDescent="0.25">
      <c r="A206">
        <v>5</v>
      </c>
      <c r="B206">
        <v>4</v>
      </c>
      <c r="C206">
        <v>4</v>
      </c>
      <c r="D206">
        <v>4</v>
      </c>
      <c r="E206">
        <v>3</v>
      </c>
      <c r="F206">
        <v>4</v>
      </c>
      <c r="G206">
        <v>3</v>
      </c>
      <c r="H206">
        <v>3</v>
      </c>
      <c r="I206">
        <v>3</v>
      </c>
      <c r="J206">
        <v>5</v>
      </c>
      <c r="K206">
        <v>5</v>
      </c>
      <c r="L206">
        <v>5</v>
      </c>
      <c r="M206">
        <v>4</v>
      </c>
      <c r="N206">
        <v>4</v>
      </c>
      <c r="O206">
        <v>4</v>
      </c>
      <c r="P206">
        <v>4</v>
      </c>
      <c r="Q206">
        <v>5</v>
      </c>
      <c r="R206">
        <v>1</v>
      </c>
      <c r="S206">
        <v>3</v>
      </c>
      <c r="T206">
        <v>4</v>
      </c>
    </row>
    <row r="207" spans="1:20" x14ac:dyDescent="0.25">
      <c r="A207">
        <v>4</v>
      </c>
      <c r="B207">
        <v>4</v>
      </c>
      <c r="C207">
        <v>4</v>
      </c>
      <c r="D207">
        <v>4</v>
      </c>
      <c r="E207">
        <v>4</v>
      </c>
      <c r="F207">
        <v>2</v>
      </c>
      <c r="G207">
        <v>4</v>
      </c>
      <c r="H207">
        <v>2</v>
      </c>
      <c r="I207">
        <v>4</v>
      </c>
      <c r="J207">
        <v>3</v>
      </c>
      <c r="K207">
        <v>4</v>
      </c>
      <c r="L207">
        <v>4</v>
      </c>
      <c r="M207">
        <v>3</v>
      </c>
      <c r="N207">
        <v>2</v>
      </c>
      <c r="O207">
        <v>4</v>
      </c>
      <c r="P207">
        <v>2</v>
      </c>
      <c r="Q207">
        <v>4</v>
      </c>
      <c r="R207">
        <v>4</v>
      </c>
      <c r="S207">
        <v>2</v>
      </c>
      <c r="T207">
        <v>4</v>
      </c>
    </row>
    <row r="208" spans="1:20" x14ac:dyDescent="0.25">
      <c r="A208">
        <v>4</v>
      </c>
      <c r="B208">
        <v>4</v>
      </c>
      <c r="C208">
        <v>4</v>
      </c>
      <c r="D208">
        <v>4</v>
      </c>
      <c r="E208">
        <v>4</v>
      </c>
      <c r="F208">
        <v>4</v>
      </c>
      <c r="G208">
        <v>3</v>
      </c>
      <c r="H208">
        <v>3</v>
      </c>
      <c r="I208">
        <v>4</v>
      </c>
      <c r="J208">
        <v>3</v>
      </c>
      <c r="K208">
        <v>4</v>
      </c>
      <c r="L208">
        <v>4</v>
      </c>
      <c r="M208">
        <v>2</v>
      </c>
      <c r="N208">
        <v>4</v>
      </c>
      <c r="O208">
        <v>3</v>
      </c>
      <c r="P208">
        <v>4</v>
      </c>
      <c r="Q208">
        <v>5</v>
      </c>
      <c r="R208">
        <v>4</v>
      </c>
      <c r="S208">
        <v>4</v>
      </c>
      <c r="T208">
        <v>4</v>
      </c>
    </row>
    <row r="209" spans="1:20" x14ac:dyDescent="0.25">
      <c r="A209">
        <v>5</v>
      </c>
      <c r="B209">
        <v>5</v>
      </c>
      <c r="C209">
        <v>5</v>
      </c>
      <c r="D209">
        <v>5</v>
      </c>
      <c r="E209">
        <v>3</v>
      </c>
      <c r="F209">
        <v>5</v>
      </c>
      <c r="G209">
        <v>5</v>
      </c>
      <c r="H209">
        <v>5</v>
      </c>
      <c r="I209">
        <v>5</v>
      </c>
      <c r="J209">
        <v>5</v>
      </c>
      <c r="K209">
        <v>3</v>
      </c>
      <c r="L209">
        <v>4</v>
      </c>
      <c r="M209">
        <v>5</v>
      </c>
      <c r="N209">
        <v>5</v>
      </c>
      <c r="O209">
        <v>2</v>
      </c>
      <c r="P209">
        <v>3</v>
      </c>
      <c r="Q209">
        <v>5</v>
      </c>
      <c r="R209">
        <v>2</v>
      </c>
      <c r="S209">
        <v>2</v>
      </c>
      <c r="T209">
        <v>5</v>
      </c>
    </row>
    <row r="210" spans="1:20" x14ac:dyDescent="0.25">
      <c r="A210">
        <v>1</v>
      </c>
      <c r="B210">
        <v>2</v>
      </c>
      <c r="C210">
        <v>1</v>
      </c>
      <c r="D210">
        <v>2</v>
      </c>
      <c r="E210">
        <v>2</v>
      </c>
      <c r="F210">
        <v>1</v>
      </c>
      <c r="G210">
        <v>2</v>
      </c>
      <c r="H210">
        <v>2</v>
      </c>
      <c r="I210">
        <v>1</v>
      </c>
      <c r="J210">
        <v>1</v>
      </c>
      <c r="K210">
        <v>1</v>
      </c>
      <c r="L210">
        <v>2</v>
      </c>
      <c r="M210">
        <v>1</v>
      </c>
      <c r="N210">
        <v>1</v>
      </c>
      <c r="O210">
        <v>4</v>
      </c>
      <c r="P210">
        <v>1</v>
      </c>
      <c r="Q210">
        <v>2</v>
      </c>
      <c r="R210">
        <v>5</v>
      </c>
      <c r="S210">
        <v>1</v>
      </c>
      <c r="T210">
        <v>2</v>
      </c>
    </row>
    <row r="211" spans="1:20" x14ac:dyDescent="0.25">
      <c r="A211">
        <v>5</v>
      </c>
      <c r="B211">
        <v>5</v>
      </c>
      <c r="C211">
        <v>5</v>
      </c>
      <c r="D211">
        <v>5</v>
      </c>
      <c r="E211">
        <v>3</v>
      </c>
      <c r="F211">
        <v>3</v>
      </c>
      <c r="G211">
        <v>3</v>
      </c>
      <c r="H211">
        <v>4</v>
      </c>
      <c r="I211">
        <v>4</v>
      </c>
      <c r="J211">
        <v>5</v>
      </c>
      <c r="K211">
        <v>4</v>
      </c>
      <c r="L211">
        <v>5</v>
      </c>
      <c r="M211">
        <v>5</v>
      </c>
      <c r="N211">
        <v>4</v>
      </c>
      <c r="O211">
        <v>2</v>
      </c>
      <c r="P211">
        <v>4</v>
      </c>
      <c r="Q211">
        <v>4</v>
      </c>
      <c r="R211">
        <v>2</v>
      </c>
      <c r="S211">
        <v>4</v>
      </c>
      <c r="T211">
        <v>3</v>
      </c>
    </row>
    <row r="212" spans="1:20" x14ac:dyDescent="0.25">
      <c r="A212">
        <v>5</v>
      </c>
      <c r="B212">
        <v>5</v>
      </c>
      <c r="C212">
        <v>5</v>
      </c>
      <c r="D212">
        <v>5</v>
      </c>
      <c r="E212">
        <v>4</v>
      </c>
      <c r="F212">
        <v>5</v>
      </c>
      <c r="G212">
        <v>5</v>
      </c>
      <c r="H212">
        <v>5</v>
      </c>
      <c r="I212">
        <v>5</v>
      </c>
      <c r="J212">
        <v>4</v>
      </c>
      <c r="K212">
        <v>5</v>
      </c>
      <c r="L212">
        <v>4</v>
      </c>
      <c r="M212">
        <v>4</v>
      </c>
      <c r="N212">
        <v>5</v>
      </c>
      <c r="O212">
        <v>2</v>
      </c>
      <c r="P212">
        <v>3</v>
      </c>
      <c r="Q212">
        <v>5</v>
      </c>
      <c r="R212">
        <v>2</v>
      </c>
      <c r="S212">
        <v>3</v>
      </c>
      <c r="T212">
        <v>4</v>
      </c>
    </row>
    <row r="213" spans="1:20" x14ac:dyDescent="0.25">
      <c r="A213">
        <v>4</v>
      </c>
      <c r="B213">
        <v>4</v>
      </c>
      <c r="C213">
        <v>4</v>
      </c>
      <c r="D213">
        <v>5</v>
      </c>
      <c r="E213">
        <v>5</v>
      </c>
      <c r="F213">
        <v>5</v>
      </c>
      <c r="G213">
        <v>4</v>
      </c>
      <c r="H213">
        <v>4</v>
      </c>
      <c r="I213">
        <v>5</v>
      </c>
      <c r="J213">
        <v>5</v>
      </c>
      <c r="K213">
        <v>3</v>
      </c>
      <c r="L213">
        <v>5</v>
      </c>
      <c r="M213">
        <v>5</v>
      </c>
      <c r="N213">
        <v>4</v>
      </c>
      <c r="O213">
        <v>5</v>
      </c>
      <c r="P213">
        <v>4</v>
      </c>
      <c r="Q213">
        <v>2</v>
      </c>
      <c r="R213">
        <v>2</v>
      </c>
      <c r="S213">
        <v>4</v>
      </c>
      <c r="T213">
        <v>4</v>
      </c>
    </row>
    <row r="214" spans="1:20" x14ac:dyDescent="0.25">
      <c r="A214">
        <v>4</v>
      </c>
      <c r="B214">
        <v>5</v>
      </c>
      <c r="C214">
        <v>5</v>
      </c>
      <c r="D214">
        <v>5</v>
      </c>
      <c r="E214">
        <v>4</v>
      </c>
      <c r="F214">
        <v>2</v>
      </c>
      <c r="G214">
        <v>4</v>
      </c>
      <c r="H214">
        <v>4</v>
      </c>
      <c r="I214">
        <v>5</v>
      </c>
      <c r="J214">
        <v>3</v>
      </c>
      <c r="K214">
        <v>5</v>
      </c>
      <c r="L214">
        <v>4</v>
      </c>
      <c r="M214">
        <v>4</v>
      </c>
      <c r="N214">
        <v>2</v>
      </c>
      <c r="O214">
        <v>5</v>
      </c>
      <c r="P214">
        <v>1</v>
      </c>
      <c r="Q214">
        <v>4</v>
      </c>
      <c r="R214">
        <v>5</v>
      </c>
      <c r="S214">
        <v>3</v>
      </c>
      <c r="T214">
        <v>3</v>
      </c>
    </row>
    <row r="215" spans="1:20" x14ac:dyDescent="0.25">
      <c r="A215">
        <v>2</v>
      </c>
      <c r="B215">
        <v>1</v>
      </c>
      <c r="C215">
        <v>2</v>
      </c>
      <c r="D215">
        <v>5</v>
      </c>
      <c r="E215">
        <v>5</v>
      </c>
      <c r="F215">
        <v>3</v>
      </c>
      <c r="G215">
        <v>2</v>
      </c>
      <c r="H215">
        <v>3</v>
      </c>
      <c r="I215">
        <v>2</v>
      </c>
      <c r="J215">
        <v>1</v>
      </c>
      <c r="K215">
        <v>1</v>
      </c>
      <c r="L215">
        <v>2</v>
      </c>
      <c r="M215">
        <v>1</v>
      </c>
      <c r="N215">
        <v>1</v>
      </c>
      <c r="O215">
        <v>4</v>
      </c>
      <c r="P215">
        <v>1</v>
      </c>
      <c r="Q215">
        <v>4</v>
      </c>
      <c r="R215">
        <v>5</v>
      </c>
      <c r="S215">
        <v>3</v>
      </c>
      <c r="T215">
        <v>3</v>
      </c>
    </row>
    <row r="216" spans="1:20" x14ac:dyDescent="0.25">
      <c r="A216">
        <v>5</v>
      </c>
      <c r="B216">
        <v>5</v>
      </c>
      <c r="C216">
        <v>5</v>
      </c>
      <c r="D216">
        <v>5</v>
      </c>
      <c r="E216">
        <v>5</v>
      </c>
      <c r="F216">
        <v>4</v>
      </c>
      <c r="G216">
        <v>4</v>
      </c>
      <c r="H216">
        <v>5</v>
      </c>
      <c r="I216">
        <v>5</v>
      </c>
      <c r="J216">
        <v>5</v>
      </c>
      <c r="K216">
        <v>5</v>
      </c>
      <c r="L216">
        <v>5</v>
      </c>
      <c r="M216">
        <v>5</v>
      </c>
      <c r="N216">
        <v>5</v>
      </c>
      <c r="O216">
        <v>5</v>
      </c>
      <c r="P216">
        <v>5</v>
      </c>
      <c r="Q216">
        <v>5</v>
      </c>
      <c r="R216">
        <v>2</v>
      </c>
      <c r="S216">
        <v>5</v>
      </c>
      <c r="T216">
        <v>4</v>
      </c>
    </row>
    <row r="217" spans="1:20" x14ac:dyDescent="0.25">
      <c r="A217">
        <v>5</v>
      </c>
      <c r="B217">
        <v>5</v>
      </c>
      <c r="C217">
        <v>4</v>
      </c>
      <c r="D217">
        <v>5</v>
      </c>
      <c r="E217">
        <v>4</v>
      </c>
      <c r="F217">
        <v>4</v>
      </c>
      <c r="G217">
        <v>5</v>
      </c>
      <c r="H217">
        <v>5</v>
      </c>
      <c r="I217">
        <v>4</v>
      </c>
      <c r="J217">
        <v>5</v>
      </c>
      <c r="K217">
        <v>3</v>
      </c>
      <c r="L217">
        <v>4</v>
      </c>
      <c r="M217">
        <v>4</v>
      </c>
      <c r="N217">
        <v>5</v>
      </c>
      <c r="O217">
        <v>2</v>
      </c>
      <c r="P217">
        <v>4</v>
      </c>
      <c r="Q217">
        <v>5</v>
      </c>
      <c r="R217">
        <v>2</v>
      </c>
      <c r="S217">
        <v>4</v>
      </c>
      <c r="T217">
        <v>5</v>
      </c>
    </row>
    <row r="218" spans="1:20" x14ac:dyDescent="0.25">
      <c r="A218">
        <v>5</v>
      </c>
      <c r="B218">
        <v>5</v>
      </c>
      <c r="C218">
        <v>5</v>
      </c>
      <c r="D218">
        <v>5</v>
      </c>
      <c r="E218">
        <v>5</v>
      </c>
      <c r="F218">
        <v>5</v>
      </c>
      <c r="G218">
        <v>5</v>
      </c>
      <c r="H218">
        <v>2</v>
      </c>
      <c r="I218">
        <v>5</v>
      </c>
      <c r="J218">
        <v>5</v>
      </c>
      <c r="K218">
        <v>5</v>
      </c>
      <c r="L218">
        <v>5</v>
      </c>
      <c r="M218">
        <v>5</v>
      </c>
      <c r="N218">
        <v>5</v>
      </c>
      <c r="O218">
        <v>2</v>
      </c>
      <c r="P218">
        <v>5</v>
      </c>
      <c r="Q218">
        <v>5</v>
      </c>
      <c r="R218">
        <v>2</v>
      </c>
      <c r="S218">
        <v>5</v>
      </c>
      <c r="T218">
        <v>5</v>
      </c>
    </row>
    <row r="219" spans="1:20" x14ac:dyDescent="0.25">
      <c r="A219">
        <v>2</v>
      </c>
      <c r="B219">
        <v>5</v>
      </c>
      <c r="C219">
        <v>2</v>
      </c>
      <c r="D219">
        <v>2</v>
      </c>
      <c r="E219">
        <v>2</v>
      </c>
      <c r="F219">
        <v>1</v>
      </c>
      <c r="G219">
        <v>4</v>
      </c>
      <c r="H219">
        <v>2</v>
      </c>
      <c r="I219">
        <v>3</v>
      </c>
      <c r="J219">
        <v>2</v>
      </c>
      <c r="K219">
        <v>5</v>
      </c>
      <c r="L219">
        <v>2</v>
      </c>
      <c r="M219">
        <v>1</v>
      </c>
      <c r="N219">
        <v>2</v>
      </c>
      <c r="O219">
        <v>2</v>
      </c>
      <c r="P219">
        <v>1</v>
      </c>
      <c r="Q219">
        <v>4</v>
      </c>
      <c r="R219">
        <v>4</v>
      </c>
      <c r="S219">
        <v>2</v>
      </c>
      <c r="T219">
        <v>2</v>
      </c>
    </row>
    <row r="220" spans="1:20" x14ac:dyDescent="0.25">
      <c r="A220">
        <v>3</v>
      </c>
      <c r="B220">
        <v>5</v>
      </c>
      <c r="C220">
        <v>5</v>
      </c>
      <c r="D220">
        <v>3</v>
      </c>
      <c r="E220">
        <v>5</v>
      </c>
      <c r="F220">
        <v>5</v>
      </c>
      <c r="G220">
        <v>4</v>
      </c>
      <c r="H220">
        <v>4</v>
      </c>
      <c r="I220">
        <v>4</v>
      </c>
      <c r="J220">
        <v>5</v>
      </c>
      <c r="K220">
        <v>5</v>
      </c>
      <c r="L220">
        <v>5</v>
      </c>
      <c r="M220">
        <v>5</v>
      </c>
      <c r="N220">
        <v>4</v>
      </c>
      <c r="O220">
        <v>5</v>
      </c>
      <c r="P220">
        <v>5</v>
      </c>
      <c r="Q220">
        <v>5</v>
      </c>
      <c r="R220">
        <v>5</v>
      </c>
      <c r="S220">
        <v>5</v>
      </c>
      <c r="T220">
        <v>5</v>
      </c>
    </row>
    <row r="221" spans="1:20" x14ac:dyDescent="0.25">
      <c r="A221">
        <v>4</v>
      </c>
      <c r="B221">
        <v>4</v>
      </c>
      <c r="C221">
        <v>1</v>
      </c>
      <c r="D221">
        <v>2</v>
      </c>
      <c r="E221">
        <v>1</v>
      </c>
      <c r="F221">
        <v>5</v>
      </c>
      <c r="G221">
        <v>5</v>
      </c>
      <c r="H221">
        <v>5</v>
      </c>
      <c r="I221">
        <v>3</v>
      </c>
      <c r="J221">
        <v>2</v>
      </c>
      <c r="K221">
        <v>5</v>
      </c>
      <c r="L221">
        <v>1</v>
      </c>
      <c r="M221">
        <v>4</v>
      </c>
      <c r="N221">
        <v>4</v>
      </c>
      <c r="O221">
        <v>4</v>
      </c>
      <c r="P221">
        <v>1</v>
      </c>
      <c r="Q221">
        <v>2</v>
      </c>
      <c r="R221">
        <v>3</v>
      </c>
      <c r="S221">
        <v>3</v>
      </c>
      <c r="T221">
        <v>5</v>
      </c>
    </row>
    <row r="222" spans="1:20" x14ac:dyDescent="0.25">
      <c r="A222">
        <v>1</v>
      </c>
      <c r="B222">
        <v>2</v>
      </c>
      <c r="C222">
        <v>2</v>
      </c>
      <c r="D222">
        <v>2</v>
      </c>
      <c r="E222">
        <v>2</v>
      </c>
      <c r="F222">
        <v>4</v>
      </c>
      <c r="G222">
        <v>4</v>
      </c>
      <c r="H222">
        <v>3</v>
      </c>
      <c r="I222">
        <v>5</v>
      </c>
      <c r="J222">
        <v>2</v>
      </c>
      <c r="K222">
        <v>1</v>
      </c>
      <c r="L222">
        <v>2</v>
      </c>
      <c r="M222">
        <v>2</v>
      </c>
      <c r="N222">
        <v>1</v>
      </c>
      <c r="O222">
        <v>4</v>
      </c>
      <c r="P222">
        <v>2</v>
      </c>
      <c r="Q222">
        <v>3</v>
      </c>
      <c r="R222">
        <v>4</v>
      </c>
      <c r="S222">
        <v>1</v>
      </c>
      <c r="T222">
        <v>1</v>
      </c>
    </row>
    <row r="223" spans="1:20" x14ac:dyDescent="0.25">
      <c r="A223">
        <v>5</v>
      </c>
      <c r="B223">
        <v>5</v>
      </c>
      <c r="C223">
        <v>5</v>
      </c>
      <c r="D223">
        <v>5</v>
      </c>
      <c r="E223">
        <v>5</v>
      </c>
      <c r="F223">
        <v>1</v>
      </c>
      <c r="G223">
        <v>3</v>
      </c>
      <c r="H223">
        <v>2</v>
      </c>
      <c r="I223">
        <v>2</v>
      </c>
      <c r="J223">
        <v>5</v>
      </c>
      <c r="K223">
        <v>3</v>
      </c>
      <c r="L223">
        <v>3</v>
      </c>
      <c r="M223">
        <v>3</v>
      </c>
      <c r="N223">
        <v>5</v>
      </c>
      <c r="O223">
        <v>4</v>
      </c>
      <c r="P223">
        <v>1</v>
      </c>
      <c r="Q223">
        <v>3</v>
      </c>
      <c r="R223">
        <v>5</v>
      </c>
      <c r="S223">
        <v>1</v>
      </c>
      <c r="T223">
        <v>5</v>
      </c>
    </row>
    <row r="224" spans="1:20" x14ac:dyDescent="0.25">
      <c r="A224">
        <v>2</v>
      </c>
      <c r="B224">
        <v>2</v>
      </c>
      <c r="C224">
        <v>2</v>
      </c>
      <c r="D224">
        <v>2</v>
      </c>
      <c r="E224">
        <v>4</v>
      </c>
      <c r="F224">
        <v>4</v>
      </c>
      <c r="G224">
        <v>2</v>
      </c>
      <c r="H224">
        <v>2</v>
      </c>
      <c r="I224">
        <v>3</v>
      </c>
      <c r="J224">
        <v>2</v>
      </c>
      <c r="K224">
        <v>3</v>
      </c>
      <c r="L224">
        <v>2</v>
      </c>
      <c r="M224">
        <v>2</v>
      </c>
      <c r="N224">
        <v>2</v>
      </c>
      <c r="O224">
        <v>4</v>
      </c>
      <c r="P224">
        <v>2</v>
      </c>
      <c r="Q224">
        <v>3</v>
      </c>
      <c r="R224">
        <v>4</v>
      </c>
      <c r="S224">
        <v>2</v>
      </c>
      <c r="T224">
        <v>2</v>
      </c>
    </row>
    <row r="225" spans="1:20" x14ac:dyDescent="0.25">
      <c r="A225">
        <v>5</v>
      </c>
      <c r="B225">
        <v>5</v>
      </c>
      <c r="C225">
        <v>2</v>
      </c>
      <c r="D225">
        <v>5</v>
      </c>
      <c r="E225">
        <v>5</v>
      </c>
      <c r="F225">
        <v>3</v>
      </c>
      <c r="G225">
        <v>4</v>
      </c>
      <c r="H225">
        <v>4</v>
      </c>
      <c r="I225">
        <v>4</v>
      </c>
      <c r="J225">
        <v>5</v>
      </c>
      <c r="K225">
        <v>5</v>
      </c>
      <c r="L225">
        <v>4</v>
      </c>
      <c r="M225">
        <v>4</v>
      </c>
      <c r="N225">
        <v>3</v>
      </c>
      <c r="O225">
        <v>4</v>
      </c>
      <c r="P225">
        <v>2</v>
      </c>
      <c r="Q225">
        <v>5</v>
      </c>
      <c r="R225">
        <v>2</v>
      </c>
      <c r="S225">
        <v>5</v>
      </c>
      <c r="T225">
        <v>5</v>
      </c>
    </row>
    <row r="226" spans="1:20" x14ac:dyDescent="0.25">
      <c r="A226">
        <v>1</v>
      </c>
      <c r="B226">
        <v>1</v>
      </c>
      <c r="C226">
        <v>1</v>
      </c>
      <c r="D226">
        <v>1</v>
      </c>
      <c r="E226">
        <v>1</v>
      </c>
      <c r="F226">
        <v>1</v>
      </c>
      <c r="G226">
        <v>1</v>
      </c>
      <c r="H226">
        <v>1</v>
      </c>
      <c r="I226">
        <v>1</v>
      </c>
      <c r="J226">
        <v>1</v>
      </c>
      <c r="K226">
        <v>1</v>
      </c>
      <c r="L226">
        <v>1</v>
      </c>
      <c r="M226">
        <v>1</v>
      </c>
      <c r="N226">
        <v>1</v>
      </c>
      <c r="O226">
        <v>5</v>
      </c>
      <c r="P226">
        <v>1</v>
      </c>
      <c r="Q226">
        <v>1</v>
      </c>
      <c r="R226">
        <v>5</v>
      </c>
      <c r="S226">
        <v>1</v>
      </c>
      <c r="T226">
        <v>1</v>
      </c>
    </row>
    <row r="227" spans="1:20" x14ac:dyDescent="0.25">
      <c r="A227">
        <v>4</v>
      </c>
      <c r="B227">
        <v>4</v>
      </c>
      <c r="C227">
        <v>2</v>
      </c>
      <c r="D227">
        <v>4</v>
      </c>
      <c r="E227">
        <v>4</v>
      </c>
      <c r="F227">
        <v>4</v>
      </c>
      <c r="G227">
        <v>4</v>
      </c>
      <c r="H227">
        <v>4</v>
      </c>
      <c r="I227">
        <v>2</v>
      </c>
      <c r="J227">
        <v>4</v>
      </c>
      <c r="K227">
        <v>3</v>
      </c>
      <c r="L227">
        <v>4</v>
      </c>
      <c r="M227">
        <v>2</v>
      </c>
      <c r="N227">
        <v>2</v>
      </c>
      <c r="O227">
        <v>2</v>
      </c>
      <c r="P227">
        <v>2</v>
      </c>
      <c r="Q227">
        <v>4</v>
      </c>
      <c r="R227">
        <v>4</v>
      </c>
      <c r="S227">
        <v>4</v>
      </c>
      <c r="T227">
        <v>4</v>
      </c>
    </row>
    <row r="228" spans="1:20" x14ac:dyDescent="0.25">
      <c r="A228">
        <v>2</v>
      </c>
      <c r="B228">
        <v>2</v>
      </c>
      <c r="C228">
        <v>1</v>
      </c>
      <c r="D228">
        <v>1</v>
      </c>
      <c r="E228">
        <v>4</v>
      </c>
      <c r="F228">
        <v>3</v>
      </c>
      <c r="G228">
        <v>2</v>
      </c>
      <c r="H228">
        <v>2</v>
      </c>
      <c r="I228">
        <v>1</v>
      </c>
      <c r="J228">
        <v>2</v>
      </c>
      <c r="K228">
        <v>1</v>
      </c>
      <c r="L228">
        <v>2</v>
      </c>
      <c r="M228">
        <v>1</v>
      </c>
      <c r="N228">
        <v>2</v>
      </c>
      <c r="O228">
        <v>2</v>
      </c>
      <c r="P228">
        <v>2</v>
      </c>
      <c r="Q228">
        <v>4</v>
      </c>
      <c r="R228">
        <v>4</v>
      </c>
      <c r="S228">
        <v>4</v>
      </c>
      <c r="T228">
        <v>2</v>
      </c>
    </row>
    <row r="229" spans="1:20" x14ac:dyDescent="0.25">
      <c r="A229">
        <v>3</v>
      </c>
      <c r="B229">
        <v>3</v>
      </c>
      <c r="C229">
        <v>3</v>
      </c>
      <c r="D229">
        <v>3</v>
      </c>
      <c r="E229">
        <v>3</v>
      </c>
      <c r="F229">
        <v>3</v>
      </c>
      <c r="G229">
        <v>3</v>
      </c>
      <c r="H229">
        <v>3</v>
      </c>
      <c r="I229">
        <v>3</v>
      </c>
      <c r="J229">
        <v>3</v>
      </c>
      <c r="K229">
        <v>3</v>
      </c>
      <c r="L229">
        <v>3</v>
      </c>
      <c r="M229">
        <v>3</v>
      </c>
      <c r="N229">
        <v>3</v>
      </c>
      <c r="O229">
        <v>3</v>
      </c>
      <c r="P229">
        <v>3</v>
      </c>
      <c r="Q229">
        <v>3</v>
      </c>
      <c r="R229">
        <v>3</v>
      </c>
      <c r="S229">
        <v>3</v>
      </c>
      <c r="T229">
        <v>3</v>
      </c>
    </row>
    <row r="230" spans="1:20" x14ac:dyDescent="0.25">
      <c r="A230">
        <v>4</v>
      </c>
      <c r="B230">
        <v>5</v>
      </c>
      <c r="C230">
        <v>4</v>
      </c>
      <c r="D230">
        <v>4</v>
      </c>
      <c r="E230">
        <v>2</v>
      </c>
      <c r="F230">
        <v>2</v>
      </c>
      <c r="G230">
        <v>3</v>
      </c>
      <c r="H230">
        <v>3</v>
      </c>
      <c r="I230">
        <v>4</v>
      </c>
      <c r="J230">
        <v>4</v>
      </c>
      <c r="K230">
        <v>4</v>
      </c>
      <c r="L230">
        <v>4</v>
      </c>
      <c r="M230">
        <v>2</v>
      </c>
      <c r="N230">
        <v>4</v>
      </c>
      <c r="O230">
        <v>4</v>
      </c>
      <c r="P230">
        <v>2</v>
      </c>
      <c r="Q230">
        <v>5</v>
      </c>
      <c r="R230">
        <v>3</v>
      </c>
      <c r="S230">
        <v>2</v>
      </c>
      <c r="T230">
        <v>4</v>
      </c>
    </row>
    <row r="231" spans="1:20" x14ac:dyDescent="0.25">
      <c r="A231">
        <v>5</v>
      </c>
      <c r="B231">
        <v>5</v>
      </c>
      <c r="C231">
        <v>5</v>
      </c>
      <c r="D231">
        <v>5</v>
      </c>
      <c r="E231">
        <v>5</v>
      </c>
      <c r="F231">
        <v>4</v>
      </c>
      <c r="G231">
        <v>5</v>
      </c>
      <c r="H231">
        <v>4</v>
      </c>
      <c r="I231">
        <v>5</v>
      </c>
      <c r="J231">
        <v>5</v>
      </c>
      <c r="K231">
        <v>5</v>
      </c>
      <c r="L231">
        <v>5</v>
      </c>
      <c r="M231">
        <v>4</v>
      </c>
      <c r="N231">
        <v>5</v>
      </c>
      <c r="O231">
        <v>2</v>
      </c>
      <c r="P231">
        <v>5</v>
      </c>
      <c r="Q231">
        <v>5</v>
      </c>
      <c r="R231">
        <v>2</v>
      </c>
      <c r="S231">
        <v>4</v>
      </c>
      <c r="T231">
        <v>5</v>
      </c>
    </row>
    <row r="232" spans="1:20" x14ac:dyDescent="0.25">
      <c r="A232">
        <v>1</v>
      </c>
      <c r="B232">
        <v>1</v>
      </c>
      <c r="C232">
        <v>1</v>
      </c>
      <c r="D232">
        <v>1</v>
      </c>
      <c r="E232">
        <v>1</v>
      </c>
      <c r="F232">
        <v>1</v>
      </c>
      <c r="G232">
        <v>1</v>
      </c>
      <c r="H232">
        <v>1</v>
      </c>
      <c r="I232">
        <v>1</v>
      </c>
      <c r="J232">
        <v>1</v>
      </c>
      <c r="K232">
        <v>1</v>
      </c>
      <c r="L232">
        <v>1</v>
      </c>
      <c r="M232">
        <v>1</v>
      </c>
      <c r="N232">
        <v>1</v>
      </c>
      <c r="O232">
        <v>5</v>
      </c>
      <c r="P232">
        <v>1</v>
      </c>
      <c r="Q232">
        <v>1</v>
      </c>
      <c r="R232">
        <v>5</v>
      </c>
      <c r="S232">
        <v>1</v>
      </c>
      <c r="T232">
        <v>1</v>
      </c>
    </row>
    <row r="233" spans="1:20" x14ac:dyDescent="0.25">
      <c r="A233">
        <v>5</v>
      </c>
      <c r="B233">
        <v>5</v>
      </c>
      <c r="C233">
        <v>5</v>
      </c>
      <c r="D233">
        <v>5</v>
      </c>
      <c r="E233">
        <v>5</v>
      </c>
      <c r="F233">
        <v>4</v>
      </c>
      <c r="G233">
        <v>5</v>
      </c>
      <c r="H233">
        <v>4</v>
      </c>
      <c r="I233">
        <v>5</v>
      </c>
      <c r="J233">
        <v>5</v>
      </c>
      <c r="K233">
        <v>5</v>
      </c>
      <c r="L233">
        <v>5</v>
      </c>
      <c r="M233">
        <v>4</v>
      </c>
      <c r="N233">
        <v>5</v>
      </c>
      <c r="O233">
        <v>2</v>
      </c>
      <c r="P233">
        <v>4</v>
      </c>
      <c r="Q233">
        <v>5</v>
      </c>
      <c r="R233">
        <v>2</v>
      </c>
      <c r="S233">
        <v>5</v>
      </c>
      <c r="T233">
        <v>4</v>
      </c>
    </row>
    <row r="234" spans="1:20" x14ac:dyDescent="0.25">
      <c r="A234">
        <v>3</v>
      </c>
      <c r="B234">
        <v>4</v>
      </c>
      <c r="C234">
        <v>4</v>
      </c>
      <c r="D234">
        <v>1</v>
      </c>
      <c r="E234">
        <v>2</v>
      </c>
      <c r="F234">
        <v>2</v>
      </c>
      <c r="G234">
        <v>5</v>
      </c>
      <c r="H234">
        <v>5</v>
      </c>
      <c r="I234">
        <v>1</v>
      </c>
      <c r="J234">
        <v>1</v>
      </c>
      <c r="K234">
        <v>4</v>
      </c>
      <c r="L234">
        <v>5</v>
      </c>
      <c r="M234">
        <v>2</v>
      </c>
      <c r="N234">
        <v>1</v>
      </c>
      <c r="O234">
        <v>5</v>
      </c>
      <c r="P234">
        <v>5</v>
      </c>
      <c r="Q234">
        <v>3</v>
      </c>
      <c r="R234">
        <v>4</v>
      </c>
      <c r="S234">
        <v>2</v>
      </c>
      <c r="T234">
        <v>1</v>
      </c>
    </row>
    <row r="235" spans="1:20" x14ac:dyDescent="0.25">
      <c r="A235">
        <v>2</v>
      </c>
      <c r="B235">
        <v>4</v>
      </c>
      <c r="C235">
        <v>4</v>
      </c>
      <c r="D235">
        <v>2</v>
      </c>
      <c r="E235">
        <v>4</v>
      </c>
      <c r="F235">
        <v>2</v>
      </c>
      <c r="G235">
        <v>2</v>
      </c>
      <c r="H235">
        <v>2</v>
      </c>
      <c r="I235">
        <v>4</v>
      </c>
      <c r="J235">
        <v>2</v>
      </c>
      <c r="K235">
        <v>4</v>
      </c>
      <c r="L235">
        <v>1</v>
      </c>
      <c r="M235">
        <v>2</v>
      </c>
      <c r="N235">
        <v>1</v>
      </c>
      <c r="O235">
        <v>4</v>
      </c>
      <c r="P235">
        <v>2</v>
      </c>
      <c r="Q235">
        <v>2</v>
      </c>
      <c r="R235">
        <v>5</v>
      </c>
      <c r="S235">
        <v>2</v>
      </c>
      <c r="T235">
        <v>3</v>
      </c>
    </row>
    <row r="236" spans="1:20" x14ac:dyDescent="0.25">
      <c r="A236">
        <v>1</v>
      </c>
      <c r="B236">
        <v>1</v>
      </c>
      <c r="C236">
        <v>1</v>
      </c>
      <c r="D236">
        <v>1</v>
      </c>
      <c r="E236">
        <v>1</v>
      </c>
      <c r="F236">
        <v>1</v>
      </c>
      <c r="G236">
        <v>1</v>
      </c>
      <c r="H236">
        <v>1</v>
      </c>
      <c r="I236">
        <v>1</v>
      </c>
      <c r="J236">
        <v>1</v>
      </c>
      <c r="K236">
        <v>1</v>
      </c>
      <c r="L236">
        <v>1</v>
      </c>
      <c r="M236">
        <v>1</v>
      </c>
      <c r="N236">
        <v>1</v>
      </c>
      <c r="O236">
        <v>1</v>
      </c>
      <c r="P236">
        <v>1</v>
      </c>
      <c r="Q236">
        <v>5</v>
      </c>
      <c r="R236">
        <v>5</v>
      </c>
      <c r="S236">
        <v>1</v>
      </c>
      <c r="T236">
        <v>1</v>
      </c>
    </row>
    <row r="237" spans="1:20" x14ac:dyDescent="0.25">
      <c r="A237">
        <v>1</v>
      </c>
      <c r="B237">
        <v>2</v>
      </c>
      <c r="C237">
        <v>2</v>
      </c>
      <c r="D237">
        <v>1</v>
      </c>
      <c r="E237">
        <v>1</v>
      </c>
      <c r="F237">
        <v>1</v>
      </c>
      <c r="G237">
        <v>1</v>
      </c>
      <c r="H237">
        <v>1</v>
      </c>
      <c r="I237">
        <v>1</v>
      </c>
      <c r="J237">
        <v>1</v>
      </c>
      <c r="K237">
        <v>1</v>
      </c>
      <c r="L237">
        <v>2</v>
      </c>
      <c r="M237">
        <v>1</v>
      </c>
      <c r="N237">
        <v>1</v>
      </c>
      <c r="O237">
        <v>1</v>
      </c>
      <c r="P237">
        <v>1</v>
      </c>
      <c r="Q237">
        <v>4</v>
      </c>
      <c r="R237">
        <v>5</v>
      </c>
      <c r="S237">
        <v>1</v>
      </c>
      <c r="T237">
        <v>1</v>
      </c>
    </row>
    <row r="238" spans="1:20" x14ac:dyDescent="0.25">
      <c r="A238">
        <v>2</v>
      </c>
      <c r="B238">
        <v>3</v>
      </c>
      <c r="C238">
        <v>1</v>
      </c>
      <c r="D238">
        <v>4</v>
      </c>
      <c r="E238">
        <v>2</v>
      </c>
      <c r="F238">
        <v>2</v>
      </c>
      <c r="G238">
        <v>3</v>
      </c>
      <c r="H238">
        <v>2</v>
      </c>
      <c r="I238">
        <v>2</v>
      </c>
      <c r="J238">
        <v>2</v>
      </c>
      <c r="K238">
        <v>1</v>
      </c>
      <c r="L238">
        <v>1</v>
      </c>
      <c r="M238">
        <v>2</v>
      </c>
      <c r="N238">
        <v>1</v>
      </c>
      <c r="O238">
        <v>5</v>
      </c>
      <c r="P238">
        <v>1</v>
      </c>
      <c r="Q238">
        <v>5</v>
      </c>
      <c r="R238">
        <v>4</v>
      </c>
      <c r="S238">
        <v>2</v>
      </c>
      <c r="T238">
        <v>1</v>
      </c>
    </row>
    <row r="239" spans="1:20" x14ac:dyDescent="0.25">
      <c r="A239">
        <v>4</v>
      </c>
      <c r="B239">
        <v>5</v>
      </c>
      <c r="C239">
        <v>2</v>
      </c>
      <c r="D239">
        <v>5</v>
      </c>
      <c r="E239">
        <v>5</v>
      </c>
      <c r="F239">
        <v>4</v>
      </c>
      <c r="G239">
        <v>5</v>
      </c>
      <c r="H239">
        <v>3</v>
      </c>
      <c r="I239">
        <v>4</v>
      </c>
      <c r="J239">
        <v>5</v>
      </c>
      <c r="K239">
        <v>5</v>
      </c>
      <c r="L239">
        <v>4</v>
      </c>
      <c r="M239">
        <v>3</v>
      </c>
      <c r="N239">
        <v>2</v>
      </c>
      <c r="O239">
        <v>3</v>
      </c>
      <c r="P239">
        <v>2</v>
      </c>
      <c r="Q239">
        <v>3</v>
      </c>
      <c r="R239">
        <v>3</v>
      </c>
      <c r="S239">
        <v>3</v>
      </c>
      <c r="T239">
        <v>5</v>
      </c>
    </row>
    <row r="240" spans="1:20" x14ac:dyDescent="0.25">
      <c r="A240">
        <v>4</v>
      </c>
      <c r="B240">
        <v>4</v>
      </c>
      <c r="C240">
        <v>4</v>
      </c>
      <c r="D240">
        <v>5</v>
      </c>
      <c r="E240">
        <v>3</v>
      </c>
      <c r="F240">
        <v>4</v>
      </c>
      <c r="G240">
        <v>2</v>
      </c>
      <c r="H240">
        <v>4</v>
      </c>
      <c r="I240">
        <v>5</v>
      </c>
      <c r="J240">
        <v>5</v>
      </c>
      <c r="K240">
        <v>5</v>
      </c>
      <c r="L240">
        <v>5</v>
      </c>
      <c r="M240">
        <v>3</v>
      </c>
      <c r="N240">
        <v>4</v>
      </c>
      <c r="O240">
        <v>2</v>
      </c>
      <c r="P240">
        <v>2</v>
      </c>
      <c r="Q240">
        <v>5</v>
      </c>
      <c r="R240">
        <v>4</v>
      </c>
      <c r="S240">
        <v>3</v>
      </c>
      <c r="T240">
        <v>4</v>
      </c>
    </row>
    <row r="241" spans="1:20" x14ac:dyDescent="0.25">
      <c r="A241">
        <v>1</v>
      </c>
      <c r="B241">
        <v>1</v>
      </c>
      <c r="C241">
        <v>1</v>
      </c>
      <c r="D241">
        <v>1</v>
      </c>
      <c r="E241">
        <v>1</v>
      </c>
      <c r="F241">
        <v>1</v>
      </c>
      <c r="G241">
        <v>1</v>
      </c>
      <c r="H241">
        <v>4</v>
      </c>
      <c r="I241">
        <v>1</v>
      </c>
      <c r="J241">
        <v>1</v>
      </c>
      <c r="K241">
        <v>1</v>
      </c>
      <c r="L241">
        <v>1</v>
      </c>
      <c r="M241">
        <v>1</v>
      </c>
      <c r="N241">
        <v>1</v>
      </c>
      <c r="O241">
        <v>1</v>
      </c>
      <c r="P241">
        <v>1</v>
      </c>
      <c r="Q241">
        <v>1</v>
      </c>
      <c r="R241">
        <v>5</v>
      </c>
      <c r="S241">
        <v>1</v>
      </c>
      <c r="T241">
        <v>1</v>
      </c>
    </row>
    <row r="242" spans="1:20" x14ac:dyDescent="0.25">
      <c r="A242">
        <v>4</v>
      </c>
      <c r="B242">
        <v>5</v>
      </c>
      <c r="C242">
        <v>2</v>
      </c>
      <c r="D242">
        <v>5</v>
      </c>
      <c r="E242">
        <v>4</v>
      </c>
      <c r="F242">
        <v>4</v>
      </c>
      <c r="G242">
        <v>4</v>
      </c>
      <c r="H242">
        <v>4</v>
      </c>
      <c r="I242">
        <v>2</v>
      </c>
      <c r="J242">
        <v>4</v>
      </c>
      <c r="K242">
        <v>4</v>
      </c>
      <c r="L242">
        <v>4</v>
      </c>
      <c r="M242">
        <v>4</v>
      </c>
      <c r="N242">
        <v>5</v>
      </c>
      <c r="O242">
        <v>4</v>
      </c>
      <c r="P242">
        <v>2</v>
      </c>
      <c r="Q242">
        <v>5</v>
      </c>
      <c r="R242">
        <v>5</v>
      </c>
      <c r="S242">
        <v>4</v>
      </c>
      <c r="T242">
        <v>4</v>
      </c>
    </row>
    <row r="243" spans="1:20" x14ac:dyDescent="0.25">
      <c r="A243">
        <v>4</v>
      </c>
      <c r="B243">
        <v>3</v>
      </c>
      <c r="C243">
        <v>4</v>
      </c>
      <c r="D243">
        <v>4</v>
      </c>
      <c r="E243">
        <v>4</v>
      </c>
      <c r="F243">
        <v>3</v>
      </c>
      <c r="G243">
        <v>4</v>
      </c>
      <c r="H243">
        <v>4</v>
      </c>
      <c r="I243">
        <v>5</v>
      </c>
      <c r="J243">
        <v>4</v>
      </c>
      <c r="K243">
        <v>5</v>
      </c>
      <c r="L243">
        <v>4</v>
      </c>
      <c r="M243">
        <v>4</v>
      </c>
      <c r="N243">
        <v>4</v>
      </c>
      <c r="O243">
        <v>3</v>
      </c>
      <c r="P243">
        <v>4</v>
      </c>
      <c r="Q243">
        <v>4</v>
      </c>
      <c r="R243">
        <v>4</v>
      </c>
      <c r="S243">
        <v>2</v>
      </c>
      <c r="T243">
        <v>3</v>
      </c>
    </row>
    <row r="244" spans="1:20" x14ac:dyDescent="0.25">
      <c r="A244">
        <v>1</v>
      </c>
      <c r="B244">
        <v>1</v>
      </c>
      <c r="C244">
        <v>1</v>
      </c>
      <c r="D244">
        <v>1</v>
      </c>
      <c r="E244">
        <v>3</v>
      </c>
      <c r="F244">
        <v>1</v>
      </c>
      <c r="G244">
        <v>3</v>
      </c>
      <c r="H244">
        <v>1</v>
      </c>
      <c r="I244">
        <v>3</v>
      </c>
      <c r="J244">
        <v>1</v>
      </c>
      <c r="K244">
        <v>1</v>
      </c>
      <c r="L244">
        <v>1</v>
      </c>
      <c r="M244">
        <v>1</v>
      </c>
      <c r="N244">
        <v>1</v>
      </c>
      <c r="O244">
        <v>3</v>
      </c>
      <c r="P244">
        <v>1</v>
      </c>
      <c r="Q244">
        <v>1</v>
      </c>
      <c r="R244">
        <v>3</v>
      </c>
      <c r="S244">
        <v>1</v>
      </c>
      <c r="T244">
        <v>1</v>
      </c>
    </row>
    <row r="245" spans="1:20" x14ac:dyDescent="0.25">
      <c r="A245">
        <v>2</v>
      </c>
      <c r="B245">
        <v>2</v>
      </c>
      <c r="C245">
        <v>1</v>
      </c>
      <c r="D245">
        <v>2</v>
      </c>
      <c r="E245">
        <v>4</v>
      </c>
      <c r="F245">
        <v>3</v>
      </c>
      <c r="G245">
        <v>3</v>
      </c>
      <c r="H245">
        <v>3</v>
      </c>
      <c r="I245">
        <v>4</v>
      </c>
      <c r="J245">
        <v>5</v>
      </c>
      <c r="K245">
        <v>5</v>
      </c>
      <c r="L245">
        <v>1</v>
      </c>
      <c r="M245">
        <v>2</v>
      </c>
      <c r="N245">
        <v>4</v>
      </c>
      <c r="O245">
        <v>2</v>
      </c>
      <c r="P245">
        <v>2</v>
      </c>
      <c r="Q245">
        <v>5</v>
      </c>
      <c r="R245">
        <v>4</v>
      </c>
      <c r="S245">
        <v>2</v>
      </c>
      <c r="T245">
        <v>2</v>
      </c>
    </row>
    <row r="246" spans="1:20" x14ac:dyDescent="0.25">
      <c r="A246">
        <v>4</v>
      </c>
      <c r="B246">
        <v>5</v>
      </c>
      <c r="C246">
        <v>4</v>
      </c>
      <c r="D246">
        <v>5</v>
      </c>
      <c r="E246">
        <v>2</v>
      </c>
      <c r="F246">
        <v>2</v>
      </c>
      <c r="G246">
        <v>5</v>
      </c>
      <c r="H246">
        <v>4</v>
      </c>
      <c r="I246">
        <v>5</v>
      </c>
      <c r="J246">
        <v>5</v>
      </c>
      <c r="K246">
        <v>4</v>
      </c>
      <c r="L246">
        <v>4</v>
      </c>
      <c r="M246">
        <v>4</v>
      </c>
      <c r="N246">
        <v>4</v>
      </c>
      <c r="O246">
        <v>4</v>
      </c>
      <c r="P246">
        <v>3</v>
      </c>
      <c r="Q246">
        <v>5</v>
      </c>
      <c r="R246">
        <v>3</v>
      </c>
      <c r="S246">
        <v>4</v>
      </c>
      <c r="T246">
        <v>3</v>
      </c>
    </row>
    <row r="247" spans="1:20" x14ac:dyDescent="0.25">
      <c r="A247">
        <v>3</v>
      </c>
      <c r="B247">
        <v>5</v>
      </c>
      <c r="C247">
        <v>2</v>
      </c>
      <c r="D247">
        <v>4</v>
      </c>
      <c r="E247">
        <v>2</v>
      </c>
      <c r="F247">
        <v>2</v>
      </c>
      <c r="G247">
        <v>2</v>
      </c>
      <c r="H247">
        <v>2</v>
      </c>
      <c r="I247">
        <v>4</v>
      </c>
      <c r="J247">
        <v>3</v>
      </c>
      <c r="K247">
        <v>3</v>
      </c>
      <c r="L247">
        <v>4</v>
      </c>
      <c r="M247">
        <v>3</v>
      </c>
      <c r="N247">
        <v>4</v>
      </c>
      <c r="O247">
        <v>2</v>
      </c>
      <c r="P247">
        <v>3</v>
      </c>
      <c r="Q247">
        <v>4</v>
      </c>
      <c r="R247">
        <v>2</v>
      </c>
      <c r="S247">
        <v>3</v>
      </c>
      <c r="T247">
        <v>3</v>
      </c>
    </row>
    <row r="248" spans="1:20" x14ac:dyDescent="0.25">
      <c r="A248">
        <v>4</v>
      </c>
      <c r="B248">
        <v>4</v>
      </c>
      <c r="C248">
        <v>4</v>
      </c>
      <c r="D248">
        <v>5</v>
      </c>
      <c r="E248">
        <v>4</v>
      </c>
      <c r="F248">
        <v>1</v>
      </c>
      <c r="G248">
        <v>4</v>
      </c>
      <c r="H248">
        <v>4</v>
      </c>
      <c r="I248">
        <v>4</v>
      </c>
      <c r="J248">
        <v>2</v>
      </c>
      <c r="K248">
        <v>1</v>
      </c>
      <c r="L248">
        <v>2</v>
      </c>
      <c r="M248">
        <v>4</v>
      </c>
      <c r="N248">
        <v>2</v>
      </c>
      <c r="O248">
        <v>5</v>
      </c>
      <c r="P248">
        <v>4</v>
      </c>
      <c r="Q248">
        <v>2</v>
      </c>
      <c r="R248">
        <v>4</v>
      </c>
      <c r="S248">
        <v>1</v>
      </c>
      <c r="T248">
        <v>5</v>
      </c>
    </row>
    <row r="249" spans="1:20" x14ac:dyDescent="0.25">
      <c r="A249">
        <v>5</v>
      </c>
      <c r="B249">
        <v>5</v>
      </c>
      <c r="C249">
        <v>2</v>
      </c>
      <c r="D249">
        <v>4</v>
      </c>
      <c r="E249">
        <v>4</v>
      </c>
      <c r="F249">
        <v>4</v>
      </c>
      <c r="G249">
        <v>5</v>
      </c>
      <c r="H249">
        <v>4</v>
      </c>
      <c r="I249">
        <v>4</v>
      </c>
      <c r="J249">
        <v>5</v>
      </c>
      <c r="K249">
        <v>5</v>
      </c>
      <c r="L249">
        <v>4</v>
      </c>
      <c r="M249">
        <v>4</v>
      </c>
      <c r="N249">
        <v>2</v>
      </c>
      <c r="O249">
        <v>4</v>
      </c>
      <c r="P249">
        <v>3</v>
      </c>
      <c r="Q249">
        <v>5</v>
      </c>
      <c r="R249">
        <v>4</v>
      </c>
      <c r="S249">
        <v>3</v>
      </c>
      <c r="T249">
        <v>2</v>
      </c>
    </row>
    <row r="250" spans="1:20" x14ac:dyDescent="0.25">
      <c r="A250">
        <v>4</v>
      </c>
      <c r="B250">
        <v>4</v>
      </c>
      <c r="C250">
        <v>4</v>
      </c>
      <c r="D250">
        <v>4</v>
      </c>
      <c r="E250">
        <v>4</v>
      </c>
      <c r="F250">
        <v>2</v>
      </c>
      <c r="G250">
        <v>4</v>
      </c>
      <c r="H250">
        <v>2</v>
      </c>
      <c r="I250">
        <v>4</v>
      </c>
      <c r="J250">
        <v>4</v>
      </c>
      <c r="K250">
        <v>4</v>
      </c>
      <c r="L250">
        <v>3</v>
      </c>
      <c r="M250">
        <v>2</v>
      </c>
      <c r="N250">
        <v>2</v>
      </c>
      <c r="O250">
        <v>4</v>
      </c>
      <c r="P250">
        <v>2</v>
      </c>
      <c r="Q250">
        <v>4</v>
      </c>
      <c r="R250">
        <v>5</v>
      </c>
      <c r="S250">
        <v>2</v>
      </c>
      <c r="T250">
        <v>4</v>
      </c>
    </row>
    <row r="251" spans="1:20" x14ac:dyDescent="0.25">
      <c r="A251">
        <v>2</v>
      </c>
      <c r="B251">
        <v>2</v>
      </c>
      <c r="C251">
        <v>1</v>
      </c>
      <c r="D251">
        <v>3</v>
      </c>
      <c r="E251">
        <v>4</v>
      </c>
      <c r="F251">
        <v>3</v>
      </c>
      <c r="G251">
        <v>2</v>
      </c>
      <c r="H251">
        <v>1</v>
      </c>
      <c r="I251">
        <v>2</v>
      </c>
      <c r="J251">
        <v>1</v>
      </c>
      <c r="K251">
        <v>2</v>
      </c>
      <c r="L251">
        <v>1</v>
      </c>
      <c r="M251">
        <v>1</v>
      </c>
      <c r="N251">
        <v>1</v>
      </c>
      <c r="O251">
        <v>5</v>
      </c>
      <c r="P251">
        <v>1</v>
      </c>
      <c r="Q251">
        <v>3</v>
      </c>
      <c r="R251">
        <v>5</v>
      </c>
      <c r="S251">
        <v>1</v>
      </c>
      <c r="T251">
        <v>2</v>
      </c>
    </row>
    <row r="252" spans="1:20" x14ac:dyDescent="0.25">
      <c r="A252">
        <v>4</v>
      </c>
      <c r="B252">
        <v>4</v>
      </c>
      <c r="C252">
        <v>2</v>
      </c>
      <c r="D252">
        <v>4</v>
      </c>
      <c r="E252">
        <v>4</v>
      </c>
      <c r="F252">
        <v>4</v>
      </c>
      <c r="G252">
        <v>4</v>
      </c>
      <c r="H252">
        <v>2</v>
      </c>
      <c r="I252">
        <v>5</v>
      </c>
      <c r="J252">
        <v>5</v>
      </c>
      <c r="K252">
        <v>5</v>
      </c>
      <c r="L252">
        <v>2</v>
      </c>
      <c r="M252">
        <v>3</v>
      </c>
      <c r="N252">
        <v>2</v>
      </c>
      <c r="O252">
        <v>3</v>
      </c>
      <c r="P252">
        <v>2</v>
      </c>
      <c r="Q252">
        <v>2</v>
      </c>
      <c r="R252">
        <v>3</v>
      </c>
      <c r="S252">
        <v>4</v>
      </c>
      <c r="T252">
        <v>4</v>
      </c>
    </row>
    <row r="253" spans="1:20" x14ac:dyDescent="0.25">
      <c r="A253">
        <v>4</v>
      </c>
      <c r="B253">
        <v>4</v>
      </c>
      <c r="C253">
        <v>3</v>
      </c>
      <c r="D253">
        <v>3</v>
      </c>
      <c r="E253">
        <v>5</v>
      </c>
      <c r="F253">
        <v>4</v>
      </c>
      <c r="G253">
        <v>1</v>
      </c>
      <c r="H253">
        <v>2</v>
      </c>
      <c r="I253">
        <v>5</v>
      </c>
      <c r="J253">
        <v>5</v>
      </c>
      <c r="K253">
        <v>4</v>
      </c>
      <c r="L253">
        <v>3</v>
      </c>
      <c r="M253">
        <v>2</v>
      </c>
      <c r="N253">
        <v>4</v>
      </c>
      <c r="O253">
        <v>2</v>
      </c>
      <c r="P253">
        <v>5</v>
      </c>
      <c r="Q253">
        <v>4</v>
      </c>
      <c r="R253">
        <v>3</v>
      </c>
      <c r="S253">
        <v>2</v>
      </c>
      <c r="T253">
        <v>5</v>
      </c>
    </row>
    <row r="254" spans="1:20" x14ac:dyDescent="0.25">
      <c r="A254">
        <v>4</v>
      </c>
      <c r="B254">
        <v>1</v>
      </c>
      <c r="C254">
        <v>2</v>
      </c>
      <c r="D254">
        <v>4</v>
      </c>
      <c r="E254">
        <v>4</v>
      </c>
      <c r="F254">
        <v>2</v>
      </c>
      <c r="G254">
        <v>2</v>
      </c>
      <c r="H254">
        <v>4</v>
      </c>
      <c r="I254">
        <v>2</v>
      </c>
      <c r="J254">
        <v>2</v>
      </c>
      <c r="K254">
        <v>2</v>
      </c>
      <c r="L254">
        <v>2</v>
      </c>
      <c r="M254">
        <v>2</v>
      </c>
      <c r="N254">
        <v>1</v>
      </c>
      <c r="O254">
        <v>1</v>
      </c>
      <c r="P254">
        <v>2</v>
      </c>
      <c r="Q254">
        <v>2</v>
      </c>
      <c r="R254">
        <v>4</v>
      </c>
      <c r="S254">
        <v>4</v>
      </c>
      <c r="T254">
        <v>3</v>
      </c>
    </row>
    <row r="255" spans="1:20" x14ac:dyDescent="0.25">
      <c r="A255">
        <v>2</v>
      </c>
      <c r="B255">
        <v>4</v>
      </c>
      <c r="C255">
        <v>2</v>
      </c>
      <c r="D255">
        <v>2</v>
      </c>
      <c r="E255">
        <v>4</v>
      </c>
      <c r="F255">
        <v>2</v>
      </c>
      <c r="G255">
        <v>4</v>
      </c>
      <c r="H255">
        <v>4</v>
      </c>
      <c r="I255">
        <v>2</v>
      </c>
      <c r="J255">
        <v>2</v>
      </c>
      <c r="K255">
        <v>2</v>
      </c>
      <c r="L255">
        <v>2</v>
      </c>
      <c r="M255">
        <v>2</v>
      </c>
      <c r="N255">
        <v>1</v>
      </c>
      <c r="O255">
        <v>5</v>
      </c>
      <c r="P255">
        <v>1</v>
      </c>
      <c r="Q255">
        <v>5</v>
      </c>
      <c r="R255">
        <v>5</v>
      </c>
      <c r="S255">
        <v>4</v>
      </c>
      <c r="T255">
        <v>4</v>
      </c>
    </row>
    <row r="256" spans="1:20" x14ac:dyDescent="0.25">
      <c r="A256">
        <v>4</v>
      </c>
      <c r="B256">
        <v>4</v>
      </c>
      <c r="C256">
        <v>4</v>
      </c>
      <c r="D256">
        <v>5</v>
      </c>
      <c r="E256">
        <v>4</v>
      </c>
      <c r="F256">
        <v>3</v>
      </c>
      <c r="G256">
        <v>4</v>
      </c>
      <c r="H256">
        <v>3</v>
      </c>
      <c r="I256">
        <v>2</v>
      </c>
      <c r="J256">
        <v>4</v>
      </c>
      <c r="K256">
        <v>4</v>
      </c>
      <c r="L256">
        <v>4</v>
      </c>
      <c r="M256">
        <v>2</v>
      </c>
      <c r="N256">
        <v>2</v>
      </c>
      <c r="O256">
        <v>3</v>
      </c>
      <c r="P256">
        <v>2</v>
      </c>
      <c r="Q256">
        <v>2</v>
      </c>
      <c r="R256">
        <v>3</v>
      </c>
      <c r="S256">
        <v>2</v>
      </c>
      <c r="T256">
        <v>2</v>
      </c>
    </row>
    <row r="257" spans="1:20" x14ac:dyDescent="0.25">
      <c r="A257">
        <v>1</v>
      </c>
      <c r="B257">
        <v>4</v>
      </c>
      <c r="C257">
        <v>2</v>
      </c>
      <c r="D257">
        <v>4</v>
      </c>
      <c r="E257">
        <v>4</v>
      </c>
      <c r="F257">
        <v>2</v>
      </c>
      <c r="G257">
        <v>5</v>
      </c>
      <c r="H257">
        <v>4</v>
      </c>
      <c r="I257">
        <v>4</v>
      </c>
      <c r="J257">
        <v>1</v>
      </c>
      <c r="K257">
        <v>5</v>
      </c>
      <c r="L257">
        <v>1</v>
      </c>
      <c r="M257">
        <v>1</v>
      </c>
      <c r="N257">
        <v>5</v>
      </c>
      <c r="O257">
        <v>5</v>
      </c>
      <c r="P257">
        <v>1</v>
      </c>
      <c r="Q257">
        <v>2</v>
      </c>
      <c r="R257">
        <v>4</v>
      </c>
      <c r="S257">
        <v>2</v>
      </c>
      <c r="T257">
        <v>4</v>
      </c>
    </row>
    <row r="258" spans="1:20" x14ac:dyDescent="0.25">
      <c r="A258">
        <v>5</v>
      </c>
      <c r="B258">
        <v>5</v>
      </c>
      <c r="C258">
        <v>4</v>
      </c>
      <c r="D258">
        <v>5</v>
      </c>
      <c r="E258">
        <v>4</v>
      </c>
      <c r="F258">
        <v>5</v>
      </c>
      <c r="G258">
        <v>2</v>
      </c>
      <c r="H258">
        <v>4</v>
      </c>
      <c r="I258">
        <v>5</v>
      </c>
      <c r="J258">
        <v>4</v>
      </c>
      <c r="K258">
        <v>5</v>
      </c>
      <c r="L258">
        <v>3</v>
      </c>
      <c r="M258">
        <v>4</v>
      </c>
      <c r="N258">
        <v>5</v>
      </c>
      <c r="O258">
        <v>4</v>
      </c>
      <c r="P258">
        <v>5</v>
      </c>
      <c r="Q258">
        <v>5</v>
      </c>
      <c r="R258">
        <v>3</v>
      </c>
      <c r="S258">
        <v>3</v>
      </c>
      <c r="T258">
        <v>2</v>
      </c>
    </row>
    <row r="259" spans="1:20" x14ac:dyDescent="0.25">
      <c r="A259">
        <v>1</v>
      </c>
      <c r="B259">
        <v>1</v>
      </c>
      <c r="C259">
        <v>1</v>
      </c>
      <c r="D259">
        <v>1</v>
      </c>
      <c r="E259">
        <v>1</v>
      </c>
      <c r="F259">
        <v>1</v>
      </c>
      <c r="G259">
        <v>1</v>
      </c>
      <c r="H259">
        <v>1</v>
      </c>
      <c r="I259">
        <v>1</v>
      </c>
      <c r="J259">
        <v>1</v>
      </c>
      <c r="K259">
        <v>1</v>
      </c>
      <c r="L259">
        <v>1</v>
      </c>
      <c r="M259">
        <v>1</v>
      </c>
      <c r="N259">
        <v>1</v>
      </c>
      <c r="O259">
        <v>1</v>
      </c>
      <c r="P259">
        <v>1</v>
      </c>
      <c r="Q259">
        <v>1</v>
      </c>
      <c r="R259">
        <v>5</v>
      </c>
      <c r="S259">
        <v>1</v>
      </c>
      <c r="T259">
        <v>1</v>
      </c>
    </row>
    <row r="260" spans="1:20" x14ac:dyDescent="0.25">
      <c r="A260">
        <v>4</v>
      </c>
      <c r="B260">
        <v>2</v>
      </c>
      <c r="C260">
        <v>2</v>
      </c>
      <c r="D260">
        <v>5</v>
      </c>
      <c r="E260">
        <v>2</v>
      </c>
      <c r="F260">
        <v>2</v>
      </c>
      <c r="G260">
        <v>3</v>
      </c>
      <c r="H260">
        <v>2</v>
      </c>
      <c r="I260">
        <v>4</v>
      </c>
      <c r="J260">
        <v>4</v>
      </c>
      <c r="K260">
        <v>5</v>
      </c>
      <c r="L260">
        <v>2</v>
      </c>
      <c r="M260">
        <v>2</v>
      </c>
      <c r="N260">
        <v>2</v>
      </c>
      <c r="O260">
        <v>2</v>
      </c>
      <c r="P260">
        <v>1</v>
      </c>
      <c r="Q260">
        <v>4</v>
      </c>
      <c r="R260">
        <v>4</v>
      </c>
      <c r="S260">
        <v>2</v>
      </c>
      <c r="T260">
        <v>3</v>
      </c>
    </row>
    <row r="261" spans="1:20" x14ac:dyDescent="0.25">
      <c r="A261">
        <v>4</v>
      </c>
      <c r="B261">
        <v>4</v>
      </c>
      <c r="C261">
        <v>4</v>
      </c>
      <c r="D261">
        <v>4</v>
      </c>
      <c r="E261">
        <v>4</v>
      </c>
      <c r="F261">
        <v>5</v>
      </c>
      <c r="G261">
        <v>5</v>
      </c>
      <c r="H261">
        <v>4</v>
      </c>
      <c r="I261">
        <v>4</v>
      </c>
      <c r="J261">
        <v>4</v>
      </c>
      <c r="K261">
        <v>3</v>
      </c>
      <c r="L261">
        <v>4</v>
      </c>
      <c r="M261">
        <v>3</v>
      </c>
      <c r="N261">
        <v>4</v>
      </c>
      <c r="O261">
        <v>2</v>
      </c>
      <c r="P261">
        <v>4</v>
      </c>
      <c r="Q261">
        <v>5</v>
      </c>
      <c r="R261">
        <v>2</v>
      </c>
      <c r="S261">
        <v>5</v>
      </c>
      <c r="T261">
        <v>4</v>
      </c>
    </row>
    <row r="262" spans="1:20" x14ac:dyDescent="0.25">
      <c r="A262">
        <v>1</v>
      </c>
      <c r="B262">
        <v>1</v>
      </c>
      <c r="C262">
        <v>1</v>
      </c>
      <c r="D262">
        <v>1</v>
      </c>
      <c r="E262">
        <v>3</v>
      </c>
      <c r="F262">
        <v>3</v>
      </c>
      <c r="G262">
        <v>3</v>
      </c>
      <c r="H262">
        <v>2</v>
      </c>
      <c r="I262">
        <v>1</v>
      </c>
      <c r="J262">
        <v>1</v>
      </c>
      <c r="K262">
        <v>1</v>
      </c>
      <c r="L262">
        <v>1</v>
      </c>
      <c r="M262">
        <v>3</v>
      </c>
      <c r="N262">
        <v>2</v>
      </c>
      <c r="O262">
        <v>1</v>
      </c>
      <c r="P262">
        <v>1</v>
      </c>
      <c r="Q262">
        <v>2</v>
      </c>
      <c r="R262">
        <v>3</v>
      </c>
      <c r="S262">
        <v>3</v>
      </c>
      <c r="T262">
        <v>3</v>
      </c>
    </row>
    <row r="263" spans="1:20" x14ac:dyDescent="0.25">
      <c r="A263">
        <v>4</v>
      </c>
      <c r="B263">
        <v>4</v>
      </c>
      <c r="C263">
        <v>2</v>
      </c>
      <c r="D263">
        <v>2</v>
      </c>
      <c r="E263">
        <v>5</v>
      </c>
      <c r="F263">
        <v>1</v>
      </c>
      <c r="G263">
        <v>4</v>
      </c>
      <c r="H263">
        <v>4</v>
      </c>
      <c r="I263">
        <v>3</v>
      </c>
      <c r="J263">
        <v>4</v>
      </c>
      <c r="K263">
        <v>5</v>
      </c>
      <c r="L263">
        <v>3</v>
      </c>
      <c r="M263">
        <v>5</v>
      </c>
      <c r="N263">
        <v>5</v>
      </c>
      <c r="O263">
        <v>4</v>
      </c>
      <c r="P263">
        <v>5</v>
      </c>
      <c r="Q263">
        <v>4</v>
      </c>
      <c r="R263">
        <v>2</v>
      </c>
      <c r="S263">
        <v>4</v>
      </c>
      <c r="T263">
        <v>5</v>
      </c>
    </row>
    <row r="264" spans="1:20" x14ac:dyDescent="0.25">
      <c r="A264">
        <v>4</v>
      </c>
      <c r="B264">
        <v>4</v>
      </c>
      <c r="C264">
        <v>2</v>
      </c>
      <c r="D264">
        <v>2</v>
      </c>
      <c r="E264">
        <v>4</v>
      </c>
      <c r="F264">
        <v>4</v>
      </c>
      <c r="G264">
        <v>3</v>
      </c>
      <c r="H264">
        <v>4</v>
      </c>
      <c r="I264">
        <v>2</v>
      </c>
      <c r="J264">
        <v>2</v>
      </c>
      <c r="K264">
        <v>2</v>
      </c>
      <c r="L264">
        <v>1</v>
      </c>
      <c r="M264">
        <v>2</v>
      </c>
      <c r="N264">
        <v>3</v>
      </c>
      <c r="O264">
        <v>4</v>
      </c>
      <c r="P264">
        <v>2</v>
      </c>
      <c r="Q264">
        <v>4</v>
      </c>
      <c r="R264">
        <v>5</v>
      </c>
      <c r="S264">
        <v>1</v>
      </c>
      <c r="T264">
        <v>2</v>
      </c>
    </row>
    <row r="265" spans="1:20" x14ac:dyDescent="0.25">
      <c r="A265">
        <v>3</v>
      </c>
      <c r="B265">
        <v>5</v>
      </c>
      <c r="C265">
        <v>3</v>
      </c>
      <c r="D265">
        <v>3</v>
      </c>
      <c r="E265">
        <v>5</v>
      </c>
      <c r="F265">
        <v>2</v>
      </c>
      <c r="G265">
        <v>4</v>
      </c>
      <c r="H265">
        <v>3</v>
      </c>
      <c r="I265">
        <v>5</v>
      </c>
      <c r="J265">
        <v>4</v>
      </c>
      <c r="K265">
        <v>5</v>
      </c>
      <c r="L265">
        <v>5</v>
      </c>
      <c r="M265">
        <v>4</v>
      </c>
      <c r="N265">
        <v>4</v>
      </c>
      <c r="O265">
        <v>2</v>
      </c>
      <c r="P265">
        <v>2</v>
      </c>
      <c r="Q265">
        <v>5</v>
      </c>
      <c r="R265">
        <v>4</v>
      </c>
      <c r="S265">
        <v>3</v>
      </c>
      <c r="T265">
        <v>4</v>
      </c>
    </row>
    <row r="266" spans="1:20" x14ac:dyDescent="0.25">
      <c r="A266">
        <v>3</v>
      </c>
      <c r="B266">
        <v>3</v>
      </c>
      <c r="C266">
        <v>2</v>
      </c>
      <c r="D266">
        <v>2</v>
      </c>
      <c r="E266">
        <v>2</v>
      </c>
      <c r="F266">
        <v>1</v>
      </c>
      <c r="G266">
        <v>4</v>
      </c>
      <c r="H266">
        <v>2</v>
      </c>
      <c r="I266">
        <v>4</v>
      </c>
      <c r="J266">
        <v>3</v>
      </c>
      <c r="K266">
        <v>4</v>
      </c>
      <c r="L266">
        <v>2</v>
      </c>
      <c r="M266">
        <v>2</v>
      </c>
      <c r="N266">
        <v>2</v>
      </c>
      <c r="O266">
        <v>4</v>
      </c>
      <c r="P266">
        <v>1</v>
      </c>
      <c r="Q266">
        <v>4</v>
      </c>
      <c r="R266">
        <v>4</v>
      </c>
      <c r="S266">
        <v>2</v>
      </c>
      <c r="T266">
        <v>2</v>
      </c>
    </row>
    <row r="267" spans="1:20" x14ac:dyDescent="0.25">
      <c r="A267">
        <v>2</v>
      </c>
      <c r="B267">
        <v>2</v>
      </c>
      <c r="C267">
        <v>1</v>
      </c>
      <c r="D267">
        <v>2</v>
      </c>
      <c r="E267">
        <v>5</v>
      </c>
      <c r="F267">
        <v>2</v>
      </c>
      <c r="G267">
        <v>5</v>
      </c>
      <c r="H267">
        <v>4</v>
      </c>
      <c r="I267">
        <v>1</v>
      </c>
      <c r="J267">
        <v>1</v>
      </c>
      <c r="K267">
        <v>1</v>
      </c>
      <c r="L267">
        <v>1</v>
      </c>
      <c r="M267">
        <v>1</v>
      </c>
      <c r="N267">
        <v>1</v>
      </c>
      <c r="O267">
        <v>5</v>
      </c>
      <c r="P267">
        <v>1</v>
      </c>
      <c r="Q267">
        <v>5</v>
      </c>
      <c r="R267">
        <v>5</v>
      </c>
      <c r="S267">
        <v>4</v>
      </c>
      <c r="T267">
        <v>5</v>
      </c>
    </row>
    <row r="268" spans="1:20" x14ac:dyDescent="0.25">
      <c r="A268">
        <v>1</v>
      </c>
      <c r="B268">
        <v>1</v>
      </c>
      <c r="C268">
        <v>1</v>
      </c>
      <c r="D268">
        <v>1</v>
      </c>
      <c r="E268">
        <v>1</v>
      </c>
      <c r="F268">
        <v>1</v>
      </c>
      <c r="G268">
        <v>1</v>
      </c>
      <c r="H268">
        <v>1</v>
      </c>
      <c r="I268">
        <v>1</v>
      </c>
      <c r="J268">
        <v>1</v>
      </c>
      <c r="K268">
        <v>1</v>
      </c>
      <c r="L268">
        <v>1</v>
      </c>
      <c r="M268">
        <v>1</v>
      </c>
      <c r="N268">
        <v>1</v>
      </c>
      <c r="O268">
        <v>1</v>
      </c>
      <c r="P268">
        <v>1</v>
      </c>
      <c r="Q268">
        <v>1</v>
      </c>
      <c r="R268">
        <v>5</v>
      </c>
      <c r="S268">
        <v>1</v>
      </c>
      <c r="T268">
        <v>1</v>
      </c>
    </row>
    <row r="269" spans="1:20" x14ac:dyDescent="0.25">
      <c r="A269">
        <v>2</v>
      </c>
      <c r="B269">
        <v>4</v>
      </c>
      <c r="C269">
        <v>4</v>
      </c>
      <c r="D269">
        <v>4</v>
      </c>
      <c r="E269">
        <v>4</v>
      </c>
      <c r="F269">
        <v>4</v>
      </c>
      <c r="G269">
        <v>4</v>
      </c>
      <c r="H269">
        <v>2</v>
      </c>
      <c r="I269">
        <v>4</v>
      </c>
      <c r="J269">
        <v>2</v>
      </c>
      <c r="K269">
        <v>4</v>
      </c>
      <c r="L269">
        <v>2</v>
      </c>
      <c r="M269">
        <v>2</v>
      </c>
      <c r="N269">
        <v>2</v>
      </c>
      <c r="O269">
        <v>4</v>
      </c>
      <c r="P269">
        <v>2</v>
      </c>
      <c r="Q269">
        <v>4</v>
      </c>
      <c r="R269">
        <v>4</v>
      </c>
      <c r="S269">
        <v>4</v>
      </c>
      <c r="T269">
        <v>2</v>
      </c>
    </row>
    <row r="270" spans="1:20" x14ac:dyDescent="0.25">
      <c r="A270">
        <v>4</v>
      </c>
      <c r="B270">
        <v>4</v>
      </c>
      <c r="C270">
        <v>2</v>
      </c>
      <c r="D270">
        <v>2</v>
      </c>
      <c r="E270">
        <v>4</v>
      </c>
      <c r="F270">
        <v>2</v>
      </c>
      <c r="G270">
        <v>2</v>
      </c>
      <c r="H270">
        <v>4</v>
      </c>
      <c r="I270">
        <v>4</v>
      </c>
      <c r="J270">
        <v>2</v>
      </c>
      <c r="K270">
        <v>4</v>
      </c>
      <c r="L270">
        <v>4</v>
      </c>
      <c r="M270">
        <v>3</v>
      </c>
      <c r="N270">
        <v>4</v>
      </c>
      <c r="O270">
        <v>3</v>
      </c>
      <c r="P270">
        <v>2</v>
      </c>
      <c r="Q270">
        <v>3</v>
      </c>
      <c r="R270">
        <v>2</v>
      </c>
      <c r="S270">
        <v>2</v>
      </c>
      <c r="T270">
        <v>2</v>
      </c>
    </row>
    <row r="271" spans="1:20" x14ac:dyDescent="0.25">
      <c r="A271">
        <v>4</v>
      </c>
      <c r="B271">
        <v>4</v>
      </c>
      <c r="C271">
        <v>2</v>
      </c>
      <c r="D271">
        <v>4</v>
      </c>
      <c r="E271">
        <v>4</v>
      </c>
      <c r="F271">
        <v>2</v>
      </c>
      <c r="G271">
        <v>4</v>
      </c>
      <c r="H271">
        <v>4</v>
      </c>
      <c r="I271">
        <v>1</v>
      </c>
      <c r="J271">
        <v>2</v>
      </c>
      <c r="K271">
        <v>3</v>
      </c>
      <c r="L271">
        <v>4</v>
      </c>
      <c r="M271">
        <v>1</v>
      </c>
      <c r="N271">
        <v>1</v>
      </c>
      <c r="O271">
        <v>3</v>
      </c>
      <c r="P271">
        <v>1</v>
      </c>
      <c r="Q271">
        <v>5</v>
      </c>
      <c r="R271">
        <v>2</v>
      </c>
      <c r="S271">
        <v>4</v>
      </c>
      <c r="T271">
        <v>4</v>
      </c>
    </row>
    <row r="272" spans="1:20" x14ac:dyDescent="0.25">
      <c r="A272">
        <v>1</v>
      </c>
      <c r="B272">
        <v>1</v>
      </c>
      <c r="C272">
        <v>1</v>
      </c>
      <c r="D272">
        <v>1</v>
      </c>
      <c r="E272">
        <v>1</v>
      </c>
      <c r="F272">
        <v>1</v>
      </c>
      <c r="G272">
        <v>1</v>
      </c>
      <c r="H272">
        <v>1</v>
      </c>
      <c r="I272">
        <v>1</v>
      </c>
      <c r="J272">
        <v>1</v>
      </c>
      <c r="K272">
        <v>1</v>
      </c>
      <c r="L272">
        <v>1</v>
      </c>
      <c r="M272">
        <v>1</v>
      </c>
      <c r="N272">
        <v>1</v>
      </c>
      <c r="O272">
        <v>1</v>
      </c>
      <c r="P272">
        <v>1</v>
      </c>
      <c r="Q272">
        <v>1</v>
      </c>
      <c r="R272">
        <v>5</v>
      </c>
      <c r="S272">
        <v>1</v>
      </c>
      <c r="T272">
        <v>1</v>
      </c>
    </row>
    <row r="273" spans="1:20" x14ac:dyDescent="0.25">
      <c r="A273">
        <v>5</v>
      </c>
      <c r="B273">
        <v>5</v>
      </c>
      <c r="C273">
        <v>5</v>
      </c>
      <c r="D273">
        <v>5</v>
      </c>
      <c r="E273">
        <v>5</v>
      </c>
      <c r="F273">
        <v>4</v>
      </c>
      <c r="G273">
        <v>5</v>
      </c>
      <c r="H273">
        <v>4</v>
      </c>
      <c r="I273">
        <v>5</v>
      </c>
      <c r="J273">
        <v>5</v>
      </c>
      <c r="K273">
        <v>4</v>
      </c>
      <c r="L273">
        <v>5</v>
      </c>
      <c r="M273">
        <v>3</v>
      </c>
      <c r="N273">
        <v>3</v>
      </c>
      <c r="O273">
        <v>3</v>
      </c>
      <c r="P273">
        <v>5</v>
      </c>
      <c r="Q273">
        <v>5</v>
      </c>
      <c r="R273">
        <v>3</v>
      </c>
      <c r="S273">
        <v>4</v>
      </c>
      <c r="T273">
        <v>4</v>
      </c>
    </row>
    <row r="274" spans="1:20" x14ac:dyDescent="0.25">
      <c r="A274">
        <v>1</v>
      </c>
      <c r="B274">
        <v>1</v>
      </c>
      <c r="C274">
        <v>1</v>
      </c>
      <c r="D274">
        <v>1</v>
      </c>
      <c r="E274">
        <v>1</v>
      </c>
      <c r="F274">
        <v>1</v>
      </c>
      <c r="G274">
        <v>1</v>
      </c>
      <c r="H274">
        <v>1</v>
      </c>
      <c r="I274">
        <v>1</v>
      </c>
      <c r="J274">
        <v>1</v>
      </c>
      <c r="K274">
        <v>1</v>
      </c>
      <c r="L274">
        <v>1</v>
      </c>
      <c r="M274">
        <v>1</v>
      </c>
      <c r="N274">
        <v>1</v>
      </c>
      <c r="O274">
        <v>1</v>
      </c>
      <c r="P274">
        <v>1</v>
      </c>
      <c r="Q274">
        <v>1</v>
      </c>
      <c r="R274">
        <v>5</v>
      </c>
      <c r="S274">
        <v>1</v>
      </c>
      <c r="T274">
        <v>1</v>
      </c>
    </row>
    <row r="275" spans="1:20" x14ac:dyDescent="0.25">
      <c r="A275">
        <v>2</v>
      </c>
      <c r="B275">
        <v>4</v>
      </c>
      <c r="C275">
        <v>2</v>
      </c>
      <c r="D275">
        <v>3</v>
      </c>
      <c r="E275">
        <v>4</v>
      </c>
      <c r="F275">
        <v>2</v>
      </c>
      <c r="G275">
        <v>4</v>
      </c>
      <c r="H275">
        <v>2</v>
      </c>
      <c r="I275">
        <v>4</v>
      </c>
      <c r="J275">
        <v>3</v>
      </c>
      <c r="K275">
        <v>4</v>
      </c>
      <c r="L275">
        <v>3</v>
      </c>
      <c r="M275">
        <v>2</v>
      </c>
      <c r="N275">
        <v>2</v>
      </c>
      <c r="O275">
        <v>4</v>
      </c>
      <c r="P275">
        <v>2</v>
      </c>
      <c r="Q275">
        <v>4</v>
      </c>
      <c r="R275">
        <v>4</v>
      </c>
      <c r="S275">
        <v>1</v>
      </c>
      <c r="T275">
        <v>2</v>
      </c>
    </row>
    <row r="276" spans="1:20" x14ac:dyDescent="0.25">
      <c r="A276">
        <v>5</v>
      </c>
      <c r="B276">
        <v>4</v>
      </c>
      <c r="C276">
        <v>3</v>
      </c>
      <c r="D276">
        <v>4</v>
      </c>
      <c r="E276">
        <v>3</v>
      </c>
      <c r="F276">
        <v>5</v>
      </c>
      <c r="G276">
        <v>2</v>
      </c>
      <c r="H276">
        <v>3</v>
      </c>
      <c r="I276">
        <v>5</v>
      </c>
      <c r="J276">
        <v>3</v>
      </c>
      <c r="K276">
        <v>5</v>
      </c>
      <c r="L276">
        <v>4</v>
      </c>
      <c r="M276">
        <v>3</v>
      </c>
      <c r="N276">
        <v>2</v>
      </c>
      <c r="O276">
        <v>4</v>
      </c>
      <c r="P276">
        <v>3</v>
      </c>
      <c r="Q276">
        <v>5</v>
      </c>
      <c r="R276">
        <v>4</v>
      </c>
      <c r="S276">
        <v>3</v>
      </c>
      <c r="T276">
        <v>2</v>
      </c>
    </row>
    <row r="277" spans="1:20" x14ac:dyDescent="0.25">
      <c r="A277">
        <v>4</v>
      </c>
      <c r="B277">
        <v>2</v>
      </c>
      <c r="C277">
        <v>1</v>
      </c>
      <c r="D277">
        <v>4</v>
      </c>
      <c r="E277">
        <v>2</v>
      </c>
      <c r="F277">
        <v>2</v>
      </c>
      <c r="G277">
        <v>4</v>
      </c>
      <c r="H277">
        <v>4</v>
      </c>
      <c r="I277">
        <v>2</v>
      </c>
      <c r="J277">
        <v>2</v>
      </c>
      <c r="K277">
        <v>4</v>
      </c>
      <c r="L277">
        <v>2</v>
      </c>
      <c r="M277">
        <v>3</v>
      </c>
      <c r="N277">
        <v>1</v>
      </c>
      <c r="O277">
        <v>2</v>
      </c>
      <c r="P277">
        <v>1</v>
      </c>
      <c r="Q277">
        <v>4</v>
      </c>
      <c r="R277">
        <v>5</v>
      </c>
      <c r="S277">
        <v>2</v>
      </c>
      <c r="T277">
        <v>4</v>
      </c>
    </row>
    <row r="278" spans="1:20" x14ac:dyDescent="0.25">
      <c r="A278">
        <v>3</v>
      </c>
      <c r="B278">
        <v>3</v>
      </c>
      <c r="C278">
        <v>3</v>
      </c>
      <c r="D278">
        <v>4</v>
      </c>
      <c r="E278">
        <v>4</v>
      </c>
      <c r="F278">
        <v>2</v>
      </c>
      <c r="G278">
        <v>3</v>
      </c>
      <c r="H278">
        <v>2</v>
      </c>
      <c r="I278">
        <v>2</v>
      </c>
      <c r="J278">
        <v>1</v>
      </c>
      <c r="K278">
        <v>3</v>
      </c>
      <c r="L278">
        <v>4</v>
      </c>
      <c r="M278">
        <v>3</v>
      </c>
      <c r="N278">
        <v>1</v>
      </c>
      <c r="O278">
        <v>5</v>
      </c>
      <c r="P278">
        <v>2</v>
      </c>
      <c r="Q278">
        <v>5</v>
      </c>
      <c r="R278">
        <v>5</v>
      </c>
      <c r="S278">
        <v>1</v>
      </c>
      <c r="T278">
        <v>4</v>
      </c>
    </row>
    <row r="279" spans="1:20" x14ac:dyDescent="0.25">
      <c r="A279">
        <v>4</v>
      </c>
      <c r="B279">
        <v>4</v>
      </c>
      <c r="C279">
        <v>4</v>
      </c>
      <c r="D279">
        <v>4</v>
      </c>
      <c r="E279">
        <v>5</v>
      </c>
      <c r="F279">
        <v>4</v>
      </c>
      <c r="G279">
        <v>4</v>
      </c>
      <c r="H279">
        <v>3</v>
      </c>
      <c r="I279">
        <v>4</v>
      </c>
      <c r="J279">
        <v>4</v>
      </c>
      <c r="K279">
        <v>1</v>
      </c>
      <c r="L279">
        <v>4</v>
      </c>
      <c r="M279">
        <v>4</v>
      </c>
      <c r="N279">
        <v>3</v>
      </c>
      <c r="O279">
        <v>4</v>
      </c>
      <c r="P279">
        <v>4</v>
      </c>
      <c r="Q279">
        <v>4</v>
      </c>
      <c r="R279">
        <v>2</v>
      </c>
      <c r="S279">
        <v>3</v>
      </c>
      <c r="T279">
        <v>4</v>
      </c>
    </row>
    <row r="280" spans="1:20" x14ac:dyDescent="0.25">
      <c r="A280">
        <v>1</v>
      </c>
      <c r="B280">
        <v>2</v>
      </c>
      <c r="C280">
        <v>1</v>
      </c>
      <c r="D280">
        <v>2</v>
      </c>
      <c r="E280">
        <v>2</v>
      </c>
      <c r="F280">
        <v>1</v>
      </c>
      <c r="G280">
        <v>2</v>
      </c>
      <c r="H280">
        <v>1</v>
      </c>
      <c r="I280">
        <v>2</v>
      </c>
      <c r="J280">
        <v>2</v>
      </c>
      <c r="K280">
        <v>2</v>
      </c>
      <c r="L280">
        <v>2</v>
      </c>
      <c r="M280">
        <v>1</v>
      </c>
      <c r="N280">
        <v>1</v>
      </c>
      <c r="O280">
        <v>4</v>
      </c>
      <c r="P280">
        <v>2</v>
      </c>
      <c r="Q280">
        <v>2</v>
      </c>
      <c r="R280">
        <v>5</v>
      </c>
      <c r="S280">
        <v>1</v>
      </c>
      <c r="T280">
        <v>2</v>
      </c>
    </row>
    <row r="281" spans="1:20" x14ac:dyDescent="0.25">
      <c r="A281">
        <v>2</v>
      </c>
      <c r="B281">
        <v>2</v>
      </c>
      <c r="C281">
        <v>1</v>
      </c>
      <c r="D281">
        <v>3</v>
      </c>
      <c r="E281">
        <v>2</v>
      </c>
      <c r="F281">
        <v>3</v>
      </c>
      <c r="G281">
        <v>2</v>
      </c>
      <c r="H281">
        <v>1</v>
      </c>
      <c r="I281">
        <v>1</v>
      </c>
      <c r="J281">
        <v>1</v>
      </c>
      <c r="K281">
        <v>2</v>
      </c>
      <c r="L281">
        <v>2</v>
      </c>
      <c r="M281">
        <v>1</v>
      </c>
      <c r="N281">
        <v>1</v>
      </c>
      <c r="O281">
        <v>1</v>
      </c>
      <c r="P281">
        <v>2</v>
      </c>
      <c r="Q281">
        <v>2</v>
      </c>
      <c r="R281">
        <v>4</v>
      </c>
      <c r="S281">
        <v>1</v>
      </c>
      <c r="T281">
        <v>2</v>
      </c>
    </row>
    <row r="282" spans="1:20" x14ac:dyDescent="0.25">
      <c r="A282">
        <v>4</v>
      </c>
      <c r="B282">
        <v>4</v>
      </c>
      <c r="C282">
        <v>3</v>
      </c>
      <c r="D282">
        <v>4</v>
      </c>
      <c r="E282">
        <v>5</v>
      </c>
      <c r="F282">
        <v>4</v>
      </c>
      <c r="G282">
        <v>4</v>
      </c>
      <c r="H282">
        <v>3</v>
      </c>
      <c r="I282">
        <v>2</v>
      </c>
      <c r="J282">
        <v>4</v>
      </c>
      <c r="K282">
        <v>2</v>
      </c>
      <c r="L282">
        <v>4</v>
      </c>
      <c r="M282">
        <v>4</v>
      </c>
      <c r="N282">
        <v>2</v>
      </c>
      <c r="O282">
        <v>3</v>
      </c>
      <c r="P282">
        <v>2</v>
      </c>
      <c r="Q282">
        <v>4</v>
      </c>
      <c r="R282">
        <v>4</v>
      </c>
      <c r="S282">
        <v>2</v>
      </c>
      <c r="T282">
        <v>4</v>
      </c>
    </row>
    <row r="283" spans="1:20" x14ac:dyDescent="0.25">
      <c r="A283">
        <v>4</v>
      </c>
      <c r="B283">
        <v>4</v>
      </c>
      <c r="C283">
        <v>4</v>
      </c>
      <c r="D283">
        <v>4</v>
      </c>
      <c r="E283">
        <v>3</v>
      </c>
      <c r="F283">
        <v>3</v>
      </c>
      <c r="G283">
        <v>4</v>
      </c>
      <c r="H283">
        <v>4</v>
      </c>
      <c r="I283">
        <v>2</v>
      </c>
      <c r="J283">
        <v>4</v>
      </c>
      <c r="K283">
        <v>4</v>
      </c>
      <c r="L283">
        <v>4</v>
      </c>
      <c r="M283">
        <v>4</v>
      </c>
      <c r="N283">
        <v>4</v>
      </c>
      <c r="O283">
        <v>2</v>
      </c>
      <c r="P283">
        <v>4</v>
      </c>
      <c r="Q283">
        <v>4</v>
      </c>
      <c r="R283">
        <v>2</v>
      </c>
      <c r="S283">
        <v>4</v>
      </c>
      <c r="T283">
        <v>4</v>
      </c>
    </row>
    <row r="284" spans="1:20" x14ac:dyDescent="0.25">
      <c r="A284">
        <v>5</v>
      </c>
      <c r="B284">
        <v>5</v>
      </c>
      <c r="C284">
        <v>5</v>
      </c>
      <c r="D284">
        <v>5</v>
      </c>
      <c r="E284">
        <v>5</v>
      </c>
      <c r="F284">
        <v>5</v>
      </c>
      <c r="G284">
        <v>5</v>
      </c>
      <c r="H284">
        <v>4</v>
      </c>
      <c r="I284">
        <v>4</v>
      </c>
      <c r="J284">
        <v>5</v>
      </c>
      <c r="K284">
        <v>4</v>
      </c>
      <c r="L284">
        <v>5</v>
      </c>
      <c r="M284">
        <v>4</v>
      </c>
      <c r="N284">
        <v>4</v>
      </c>
      <c r="O284">
        <v>2</v>
      </c>
      <c r="P284">
        <v>4</v>
      </c>
      <c r="Q284">
        <v>2</v>
      </c>
      <c r="R284">
        <v>2</v>
      </c>
      <c r="S284">
        <v>4</v>
      </c>
      <c r="T284">
        <v>5</v>
      </c>
    </row>
    <row r="285" spans="1:20" x14ac:dyDescent="0.25">
      <c r="A285">
        <v>2</v>
      </c>
      <c r="B285">
        <v>2</v>
      </c>
      <c r="C285">
        <v>4</v>
      </c>
      <c r="D285">
        <v>2</v>
      </c>
      <c r="E285">
        <v>5</v>
      </c>
      <c r="F285">
        <v>5</v>
      </c>
      <c r="G285">
        <v>3</v>
      </c>
      <c r="H285">
        <v>5</v>
      </c>
      <c r="I285">
        <v>5</v>
      </c>
      <c r="J285">
        <v>5</v>
      </c>
      <c r="K285">
        <v>5</v>
      </c>
      <c r="L285">
        <v>3</v>
      </c>
      <c r="M285">
        <v>5</v>
      </c>
      <c r="N285">
        <v>5</v>
      </c>
      <c r="O285">
        <v>4</v>
      </c>
      <c r="P285">
        <v>4</v>
      </c>
      <c r="Q285">
        <v>5</v>
      </c>
      <c r="R285">
        <v>5</v>
      </c>
      <c r="S285">
        <v>3</v>
      </c>
      <c r="T285">
        <v>4</v>
      </c>
    </row>
    <row r="286" spans="1:20" x14ac:dyDescent="0.25">
      <c r="A286">
        <v>3</v>
      </c>
      <c r="B286">
        <v>2</v>
      </c>
      <c r="C286">
        <v>2</v>
      </c>
      <c r="D286">
        <v>3</v>
      </c>
      <c r="E286">
        <v>4</v>
      </c>
      <c r="F286">
        <v>2</v>
      </c>
      <c r="G286">
        <v>4</v>
      </c>
      <c r="H286">
        <v>4</v>
      </c>
      <c r="I286">
        <v>2</v>
      </c>
      <c r="J286">
        <v>3</v>
      </c>
      <c r="K286">
        <v>4</v>
      </c>
      <c r="L286">
        <v>2</v>
      </c>
      <c r="M286">
        <v>2</v>
      </c>
      <c r="N286">
        <v>2</v>
      </c>
      <c r="O286">
        <v>4</v>
      </c>
      <c r="P286">
        <v>2</v>
      </c>
      <c r="Q286">
        <v>4</v>
      </c>
      <c r="R286">
        <v>4</v>
      </c>
      <c r="S286">
        <v>2</v>
      </c>
      <c r="T286">
        <v>3</v>
      </c>
    </row>
    <row r="287" spans="1:20" x14ac:dyDescent="0.25">
      <c r="A287">
        <v>4</v>
      </c>
      <c r="B287">
        <v>2</v>
      </c>
      <c r="C287">
        <v>1</v>
      </c>
      <c r="D287">
        <v>2</v>
      </c>
      <c r="E287">
        <v>4</v>
      </c>
      <c r="F287">
        <v>1</v>
      </c>
      <c r="G287">
        <v>2</v>
      </c>
      <c r="H287">
        <v>1</v>
      </c>
      <c r="I287">
        <v>4</v>
      </c>
      <c r="J287">
        <v>2</v>
      </c>
      <c r="K287">
        <v>2</v>
      </c>
      <c r="L287">
        <v>2</v>
      </c>
      <c r="M287">
        <v>1</v>
      </c>
      <c r="N287">
        <v>1</v>
      </c>
      <c r="O287">
        <v>5</v>
      </c>
      <c r="P287">
        <v>1</v>
      </c>
      <c r="Q287">
        <v>4</v>
      </c>
      <c r="R287">
        <v>5</v>
      </c>
      <c r="S287">
        <v>1</v>
      </c>
      <c r="T287">
        <v>3</v>
      </c>
    </row>
    <row r="288" spans="1:20" x14ac:dyDescent="0.25">
      <c r="A288">
        <v>3</v>
      </c>
      <c r="B288">
        <v>4</v>
      </c>
      <c r="C288">
        <v>4</v>
      </c>
      <c r="D288">
        <v>5</v>
      </c>
      <c r="E288">
        <v>3</v>
      </c>
      <c r="F288">
        <v>3</v>
      </c>
      <c r="G288">
        <v>3</v>
      </c>
      <c r="H288">
        <v>2</v>
      </c>
      <c r="I288">
        <v>4</v>
      </c>
      <c r="J288">
        <v>3</v>
      </c>
      <c r="K288">
        <v>4</v>
      </c>
      <c r="L288">
        <v>2</v>
      </c>
      <c r="M288">
        <v>3</v>
      </c>
      <c r="N288">
        <v>4</v>
      </c>
      <c r="O288">
        <v>4</v>
      </c>
      <c r="P288">
        <v>2</v>
      </c>
      <c r="Q288">
        <v>4</v>
      </c>
      <c r="R288">
        <v>4</v>
      </c>
      <c r="S288">
        <v>3</v>
      </c>
      <c r="T288">
        <v>2</v>
      </c>
    </row>
    <row r="289" spans="1:20" x14ac:dyDescent="0.25">
      <c r="A289">
        <v>3</v>
      </c>
      <c r="B289">
        <v>5</v>
      </c>
      <c r="C289">
        <v>5</v>
      </c>
      <c r="D289">
        <v>3</v>
      </c>
      <c r="E289">
        <v>5</v>
      </c>
      <c r="F289">
        <v>4</v>
      </c>
      <c r="G289">
        <v>3</v>
      </c>
      <c r="H289">
        <v>4</v>
      </c>
      <c r="I289">
        <v>4</v>
      </c>
      <c r="J289">
        <v>4</v>
      </c>
      <c r="K289">
        <v>5</v>
      </c>
      <c r="L289">
        <v>5</v>
      </c>
      <c r="M289">
        <v>3</v>
      </c>
      <c r="N289">
        <v>3</v>
      </c>
      <c r="O289">
        <v>2</v>
      </c>
      <c r="P289">
        <v>3</v>
      </c>
      <c r="Q289">
        <v>4</v>
      </c>
      <c r="R289">
        <v>3</v>
      </c>
      <c r="S289">
        <v>4</v>
      </c>
      <c r="T289">
        <v>4</v>
      </c>
    </row>
    <row r="290" spans="1:20" x14ac:dyDescent="0.25">
      <c r="A290">
        <v>1</v>
      </c>
      <c r="B290">
        <v>1</v>
      </c>
      <c r="C290">
        <v>1</v>
      </c>
      <c r="D290">
        <v>1</v>
      </c>
      <c r="E290">
        <v>2</v>
      </c>
      <c r="F290">
        <v>1</v>
      </c>
      <c r="G290">
        <v>4</v>
      </c>
      <c r="H290">
        <v>1</v>
      </c>
      <c r="I290">
        <v>1</v>
      </c>
      <c r="J290">
        <v>1</v>
      </c>
      <c r="K290">
        <v>3</v>
      </c>
      <c r="L290">
        <v>1</v>
      </c>
      <c r="M290">
        <v>1</v>
      </c>
      <c r="N290">
        <v>1</v>
      </c>
      <c r="O290">
        <v>1</v>
      </c>
      <c r="P290">
        <v>1</v>
      </c>
      <c r="Q290">
        <v>1</v>
      </c>
      <c r="R290">
        <v>5</v>
      </c>
      <c r="S290">
        <v>1</v>
      </c>
      <c r="T290">
        <v>4</v>
      </c>
    </row>
    <row r="291" spans="1:20" x14ac:dyDescent="0.25">
      <c r="A291">
        <v>1</v>
      </c>
      <c r="B291">
        <v>2</v>
      </c>
      <c r="C291">
        <v>1</v>
      </c>
      <c r="D291">
        <v>1</v>
      </c>
      <c r="E291">
        <v>1</v>
      </c>
      <c r="F291">
        <v>2</v>
      </c>
      <c r="G291">
        <v>3</v>
      </c>
      <c r="H291">
        <v>1</v>
      </c>
      <c r="I291">
        <v>1</v>
      </c>
      <c r="J291">
        <v>1</v>
      </c>
      <c r="K291">
        <v>3</v>
      </c>
      <c r="L291">
        <v>1</v>
      </c>
      <c r="M291">
        <v>5</v>
      </c>
      <c r="N291">
        <v>1</v>
      </c>
      <c r="O291">
        <v>5</v>
      </c>
      <c r="P291">
        <v>1</v>
      </c>
      <c r="Q291">
        <v>1</v>
      </c>
      <c r="R291">
        <v>5</v>
      </c>
      <c r="S291">
        <v>1</v>
      </c>
      <c r="T291">
        <v>2</v>
      </c>
    </row>
    <row r="292" spans="1:20" x14ac:dyDescent="0.25">
      <c r="A292">
        <v>2</v>
      </c>
      <c r="B292">
        <v>4</v>
      </c>
      <c r="C292">
        <v>2</v>
      </c>
      <c r="D292">
        <v>3</v>
      </c>
      <c r="E292">
        <v>3</v>
      </c>
      <c r="F292">
        <v>4</v>
      </c>
      <c r="G292">
        <v>3</v>
      </c>
      <c r="H292">
        <v>2</v>
      </c>
      <c r="I292">
        <v>4</v>
      </c>
      <c r="J292">
        <v>4</v>
      </c>
      <c r="K292">
        <v>4</v>
      </c>
      <c r="L292">
        <v>2</v>
      </c>
      <c r="M292">
        <v>2</v>
      </c>
      <c r="N292">
        <v>2</v>
      </c>
      <c r="O292">
        <v>4</v>
      </c>
      <c r="P292">
        <v>1</v>
      </c>
      <c r="Q292">
        <v>2</v>
      </c>
      <c r="R292">
        <v>5</v>
      </c>
      <c r="S292">
        <v>2</v>
      </c>
      <c r="T292">
        <v>4</v>
      </c>
    </row>
    <row r="293" spans="1:20" x14ac:dyDescent="0.25">
      <c r="A293">
        <v>3</v>
      </c>
      <c r="B293">
        <v>5</v>
      </c>
      <c r="C293">
        <v>2</v>
      </c>
      <c r="D293">
        <v>4</v>
      </c>
      <c r="E293">
        <v>5</v>
      </c>
      <c r="F293">
        <v>5</v>
      </c>
      <c r="G293">
        <v>5</v>
      </c>
      <c r="H293">
        <v>5</v>
      </c>
      <c r="I293">
        <v>2</v>
      </c>
      <c r="J293">
        <v>2</v>
      </c>
      <c r="K293">
        <v>3</v>
      </c>
      <c r="L293">
        <v>3</v>
      </c>
      <c r="M293">
        <v>4</v>
      </c>
      <c r="N293">
        <v>2</v>
      </c>
      <c r="O293">
        <v>4</v>
      </c>
      <c r="P293">
        <v>4</v>
      </c>
      <c r="Q293">
        <v>5</v>
      </c>
      <c r="R293">
        <v>3</v>
      </c>
      <c r="S293">
        <v>3</v>
      </c>
      <c r="T293">
        <v>5</v>
      </c>
    </row>
    <row r="294" spans="1:20" x14ac:dyDescent="0.25">
      <c r="A294">
        <v>1</v>
      </c>
      <c r="B294">
        <v>1</v>
      </c>
      <c r="C294">
        <v>5</v>
      </c>
      <c r="D294">
        <v>5</v>
      </c>
      <c r="E294">
        <v>1</v>
      </c>
      <c r="F294">
        <v>1</v>
      </c>
      <c r="G294">
        <v>5</v>
      </c>
      <c r="H294">
        <v>2</v>
      </c>
      <c r="I294">
        <v>2</v>
      </c>
      <c r="J294">
        <v>4</v>
      </c>
      <c r="K294">
        <v>3</v>
      </c>
      <c r="L294">
        <v>1</v>
      </c>
      <c r="M294">
        <v>1</v>
      </c>
      <c r="N294">
        <v>2</v>
      </c>
      <c r="O294">
        <v>2</v>
      </c>
      <c r="P294">
        <v>2</v>
      </c>
      <c r="Q294">
        <v>4</v>
      </c>
      <c r="R294">
        <v>1</v>
      </c>
      <c r="S294">
        <v>2</v>
      </c>
      <c r="T294">
        <v>2</v>
      </c>
    </row>
    <row r="295" spans="1:20" x14ac:dyDescent="0.25">
      <c r="A295">
        <v>2</v>
      </c>
      <c r="B295">
        <v>2</v>
      </c>
      <c r="C295">
        <v>3</v>
      </c>
      <c r="D295">
        <v>4</v>
      </c>
      <c r="E295">
        <v>5</v>
      </c>
      <c r="F295">
        <v>4</v>
      </c>
      <c r="G295">
        <v>4</v>
      </c>
      <c r="H295">
        <v>2</v>
      </c>
      <c r="I295">
        <v>4</v>
      </c>
      <c r="J295">
        <v>2</v>
      </c>
      <c r="K295">
        <v>4</v>
      </c>
      <c r="L295">
        <v>4</v>
      </c>
      <c r="M295">
        <v>3</v>
      </c>
      <c r="N295">
        <v>4</v>
      </c>
      <c r="O295">
        <v>4</v>
      </c>
      <c r="P295">
        <v>2</v>
      </c>
      <c r="Q295">
        <v>4</v>
      </c>
      <c r="R295">
        <v>5</v>
      </c>
      <c r="S295">
        <v>2</v>
      </c>
      <c r="T295">
        <v>4</v>
      </c>
    </row>
    <row r="296" spans="1:20" x14ac:dyDescent="0.25">
      <c r="A296">
        <v>2</v>
      </c>
      <c r="B296">
        <v>2</v>
      </c>
      <c r="C296">
        <v>1</v>
      </c>
      <c r="D296">
        <v>2</v>
      </c>
      <c r="E296">
        <v>4</v>
      </c>
      <c r="F296">
        <v>4</v>
      </c>
      <c r="G296">
        <v>4</v>
      </c>
      <c r="H296">
        <v>3</v>
      </c>
      <c r="I296">
        <v>2</v>
      </c>
      <c r="J296">
        <v>2</v>
      </c>
      <c r="K296">
        <v>2</v>
      </c>
      <c r="L296">
        <v>1</v>
      </c>
      <c r="M296">
        <v>2</v>
      </c>
      <c r="N296">
        <v>1</v>
      </c>
      <c r="O296">
        <v>4</v>
      </c>
      <c r="P296">
        <v>1</v>
      </c>
      <c r="Q296">
        <v>5</v>
      </c>
      <c r="R296">
        <v>5</v>
      </c>
      <c r="S296">
        <v>2</v>
      </c>
      <c r="T296">
        <v>2</v>
      </c>
    </row>
    <row r="297" spans="1:20" x14ac:dyDescent="0.25">
      <c r="A297">
        <v>5</v>
      </c>
      <c r="B297">
        <v>3</v>
      </c>
      <c r="C297">
        <v>4</v>
      </c>
      <c r="D297">
        <v>5</v>
      </c>
      <c r="E297">
        <v>2</v>
      </c>
      <c r="F297">
        <v>2</v>
      </c>
      <c r="G297">
        <v>4</v>
      </c>
      <c r="H297">
        <v>2</v>
      </c>
      <c r="I297">
        <v>4</v>
      </c>
      <c r="J297">
        <v>4</v>
      </c>
      <c r="K297">
        <v>4</v>
      </c>
      <c r="L297">
        <v>5</v>
      </c>
      <c r="M297">
        <v>2</v>
      </c>
      <c r="N297">
        <v>5</v>
      </c>
      <c r="O297">
        <v>3</v>
      </c>
      <c r="P297">
        <v>3</v>
      </c>
      <c r="Q297">
        <v>5</v>
      </c>
      <c r="R297">
        <v>4</v>
      </c>
      <c r="S297">
        <v>4</v>
      </c>
      <c r="T297">
        <v>4</v>
      </c>
    </row>
    <row r="298" spans="1:20" x14ac:dyDescent="0.25">
      <c r="A298">
        <v>4</v>
      </c>
      <c r="B298">
        <v>2</v>
      </c>
      <c r="C298">
        <v>2</v>
      </c>
      <c r="D298">
        <v>2</v>
      </c>
      <c r="E298">
        <v>5</v>
      </c>
      <c r="F298">
        <v>5</v>
      </c>
      <c r="G298">
        <v>5</v>
      </c>
      <c r="H298">
        <v>4</v>
      </c>
      <c r="I298">
        <v>5</v>
      </c>
      <c r="J298">
        <v>4</v>
      </c>
      <c r="K298">
        <v>4</v>
      </c>
      <c r="L298">
        <v>2</v>
      </c>
      <c r="M298">
        <v>2</v>
      </c>
      <c r="N298">
        <v>5</v>
      </c>
      <c r="O298">
        <v>5</v>
      </c>
      <c r="P298">
        <v>2</v>
      </c>
      <c r="Q298">
        <v>3</v>
      </c>
      <c r="R298">
        <v>5</v>
      </c>
      <c r="S298">
        <v>1</v>
      </c>
      <c r="T298">
        <v>4</v>
      </c>
    </row>
    <row r="299" spans="1:20" x14ac:dyDescent="0.25">
      <c r="A299">
        <v>2</v>
      </c>
      <c r="B299">
        <v>2</v>
      </c>
      <c r="C299">
        <v>1</v>
      </c>
      <c r="D299">
        <v>5</v>
      </c>
      <c r="E299">
        <v>4</v>
      </c>
      <c r="F299">
        <v>4</v>
      </c>
      <c r="G299">
        <v>4</v>
      </c>
      <c r="H299">
        <v>4</v>
      </c>
      <c r="I299">
        <v>4</v>
      </c>
      <c r="J299">
        <v>2</v>
      </c>
      <c r="K299">
        <v>4</v>
      </c>
      <c r="L299">
        <v>2</v>
      </c>
      <c r="M299">
        <v>2</v>
      </c>
      <c r="N299">
        <v>2</v>
      </c>
      <c r="O299">
        <v>2</v>
      </c>
      <c r="P299">
        <v>3</v>
      </c>
      <c r="Q299">
        <v>2</v>
      </c>
      <c r="R299">
        <v>3</v>
      </c>
      <c r="S299">
        <v>1</v>
      </c>
      <c r="T299">
        <v>2</v>
      </c>
    </row>
    <row r="300" spans="1:20" x14ac:dyDescent="0.25">
      <c r="A300">
        <v>4</v>
      </c>
      <c r="B300">
        <v>3</v>
      </c>
      <c r="C300">
        <v>3</v>
      </c>
      <c r="D300">
        <v>1</v>
      </c>
      <c r="E300">
        <v>2</v>
      </c>
      <c r="F300">
        <v>4</v>
      </c>
      <c r="G300">
        <v>2</v>
      </c>
      <c r="H300">
        <v>2</v>
      </c>
      <c r="I300">
        <v>1</v>
      </c>
      <c r="J300">
        <v>3</v>
      </c>
      <c r="K300">
        <v>3</v>
      </c>
      <c r="L300">
        <v>2</v>
      </c>
      <c r="M300">
        <v>3</v>
      </c>
      <c r="N300">
        <v>4</v>
      </c>
      <c r="O300">
        <v>4</v>
      </c>
      <c r="P300">
        <v>2</v>
      </c>
      <c r="Q300">
        <v>1</v>
      </c>
      <c r="R300">
        <v>1</v>
      </c>
      <c r="S300">
        <v>3</v>
      </c>
      <c r="T300">
        <v>3</v>
      </c>
    </row>
    <row r="301" spans="1:20" x14ac:dyDescent="0.25">
      <c r="A301">
        <v>4</v>
      </c>
      <c r="B301">
        <v>4</v>
      </c>
      <c r="C301">
        <v>4</v>
      </c>
      <c r="D301">
        <v>5</v>
      </c>
      <c r="E301">
        <v>4</v>
      </c>
      <c r="F301">
        <v>4</v>
      </c>
      <c r="G301">
        <v>4</v>
      </c>
      <c r="H301">
        <v>4</v>
      </c>
      <c r="I301">
        <v>3</v>
      </c>
      <c r="J301">
        <v>3</v>
      </c>
      <c r="K301">
        <v>3</v>
      </c>
      <c r="L301">
        <v>2</v>
      </c>
      <c r="M301">
        <v>2</v>
      </c>
      <c r="N301">
        <v>4</v>
      </c>
      <c r="O301">
        <v>3</v>
      </c>
      <c r="P301">
        <v>2</v>
      </c>
      <c r="Q301">
        <v>4</v>
      </c>
      <c r="R301">
        <v>5</v>
      </c>
      <c r="S301">
        <v>1</v>
      </c>
      <c r="T301">
        <v>3</v>
      </c>
    </row>
    <row r="302" spans="1:20" x14ac:dyDescent="0.25">
      <c r="A302">
        <v>1</v>
      </c>
      <c r="B302">
        <v>5</v>
      </c>
      <c r="C302">
        <v>2</v>
      </c>
      <c r="D302">
        <v>4</v>
      </c>
      <c r="E302">
        <v>5</v>
      </c>
      <c r="F302">
        <v>2</v>
      </c>
      <c r="G302">
        <v>2</v>
      </c>
      <c r="H302">
        <v>2</v>
      </c>
      <c r="I302">
        <v>4</v>
      </c>
      <c r="J302">
        <v>3</v>
      </c>
      <c r="K302">
        <v>4</v>
      </c>
      <c r="L302">
        <v>3</v>
      </c>
      <c r="M302">
        <v>1</v>
      </c>
      <c r="N302">
        <v>2</v>
      </c>
      <c r="O302">
        <v>4</v>
      </c>
      <c r="P302">
        <v>1</v>
      </c>
      <c r="Q302">
        <v>4</v>
      </c>
      <c r="R302">
        <v>5</v>
      </c>
      <c r="S302">
        <v>3</v>
      </c>
      <c r="T302">
        <v>3</v>
      </c>
    </row>
    <row r="303" spans="1:20" x14ac:dyDescent="0.25">
      <c r="A303">
        <v>4</v>
      </c>
      <c r="B303">
        <v>4</v>
      </c>
      <c r="C303">
        <v>1</v>
      </c>
      <c r="D303">
        <v>5</v>
      </c>
      <c r="E303">
        <v>5</v>
      </c>
      <c r="F303">
        <v>2</v>
      </c>
      <c r="G303">
        <v>4</v>
      </c>
      <c r="H303">
        <v>4</v>
      </c>
      <c r="I303">
        <v>1</v>
      </c>
      <c r="J303">
        <v>1</v>
      </c>
      <c r="K303">
        <v>4</v>
      </c>
      <c r="L303">
        <v>1</v>
      </c>
      <c r="M303">
        <v>4</v>
      </c>
      <c r="N303">
        <v>4</v>
      </c>
      <c r="O303">
        <v>5</v>
      </c>
      <c r="P303">
        <v>1</v>
      </c>
      <c r="Q303">
        <v>4</v>
      </c>
      <c r="R303">
        <v>5</v>
      </c>
      <c r="S303">
        <v>3</v>
      </c>
      <c r="T303">
        <v>2</v>
      </c>
    </row>
    <row r="304" spans="1:20" x14ac:dyDescent="0.25">
      <c r="A304">
        <v>3</v>
      </c>
      <c r="B304">
        <v>2</v>
      </c>
      <c r="C304">
        <v>2</v>
      </c>
      <c r="D304">
        <v>4</v>
      </c>
      <c r="E304">
        <v>3</v>
      </c>
      <c r="F304">
        <v>1</v>
      </c>
      <c r="G304">
        <v>1</v>
      </c>
      <c r="H304">
        <v>2</v>
      </c>
      <c r="I304">
        <v>2</v>
      </c>
      <c r="J304">
        <v>2</v>
      </c>
      <c r="K304">
        <v>4</v>
      </c>
      <c r="L304">
        <v>1</v>
      </c>
      <c r="M304">
        <v>1</v>
      </c>
      <c r="N304">
        <v>1</v>
      </c>
      <c r="O304">
        <v>4</v>
      </c>
      <c r="P304">
        <v>1</v>
      </c>
      <c r="Q304">
        <v>3</v>
      </c>
      <c r="R304">
        <v>4</v>
      </c>
      <c r="S304">
        <v>1</v>
      </c>
      <c r="T304">
        <v>2</v>
      </c>
    </row>
    <row r="305" spans="1:20" x14ac:dyDescent="0.25">
      <c r="A305">
        <v>5</v>
      </c>
      <c r="B305">
        <v>5</v>
      </c>
      <c r="C305">
        <v>5</v>
      </c>
      <c r="D305">
        <v>5</v>
      </c>
      <c r="E305">
        <v>5</v>
      </c>
      <c r="F305">
        <v>3</v>
      </c>
      <c r="G305">
        <v>4</v>
      </c>
      <c r="H305">
        <v>4</v>
      </c>
      <c r="I305">
        <v>5</v>
      </c>
      <c r="J305">
        <v>4</v>
      </c>
      <c r="K305">
        <v>5</v>
      </c>
      <c r="L305">
        <v>5</v>
      </c>
      <c r="M305">
        <v>4</v>
      </c>
      <c r="N305">
        <v>4</v>
      </c>
      <c r="O305">
        <v>2</v>
      </c>
      <c r="P305">
        <v>4</v>
      </c>
      <c r="Q305">
        <v>5</v>
      </c>
      <c r="R305">
        <v>2</v>
      </c>
      <c r="S305">
        <v>3</v>
      </c>
      <c r="T305">
        <v>5</v>
      </c>
    </row>
    <row r="306" spans="1:20" x14ac:dyDescent="0.25">
      <c r="A306">
        <v>1</v>
      </c>
      <c r="B306">
        <v>1</v>
      </c>
      <c r="C306">
        <v>1</v>
      </c>
      <c r="D306">
        <v>1</v>
      </c>
      <c r="E306">
        <v>1</v>
      </c>
      <c r="F306">
        <v>1</v>
      </c>
      <c r="G306">
        <v>1</v>
      </c>
      <c r="H306">
        <v>1</v>
      </c>
      <c r="I306">
        <v>1</v>
      </c>
      <c r="J306">
        <v>1</v>
      </c>
      <c r="K306">
        <v>1</v>
      </c>
      <c r="L306">
        <v>1</v>
      </c>
      <c r="M306">
        <v>1</v>
      </c>
      <c r="N306">
        <v>1</v>
      </c>
      <c r="O306">
        <v>5</v>
      </c>
      <c r="P306">
        <v>1</v>
      </c>
      <c r="Q306">
        <v>1</v>
      </c>
      <c r="R306">
        <v>5</v>
      </c>
      <c r="S306">
        <v>1</v>
      </c>
      <c r="T306">
        <v>1</v>
      </c>
    </row>
    <row r="307" spans="1:20" x14ac:dyDescent="0.25">
      <c r="A307">
        <v>1</v>
      </c>
      <c r="B307">
        <v>1</v>
      </c>
      <c r="C307">
        <v>1</v>
      </c>
      <c r="D307">
        <v>1</v>
      </c>
      <c r="E307">
        <v>1</v>
      </c>
      <c r="F307">
        <v>1</v>
      </c>
      <c r="G307">
        <v>1</v>
      </c>
      <c r="H307">
        <v>1</v>
      </c>
      <c r="I307">
        <v>2</v>
      </c>
      <c r="J307">
        <v>1</v>
      </c>
      <c r="K307">
        <v>1</v>
      </c>
      <c r="L307">
        <v>1</v>
      </c>
      <c r="M307">
        <v>1</v>
      </c>
      <c r="N307">
        <v>1</v>
      </c>
      <c r="O307">
        <v>5</v>
      </c>
      <c r="P307">
        <v>1</v>
      </c>
      <c r="Q307">
        <v>3</v>
      </c>
      <c r="R307">
        <v>5</v>
      </c>
      <c r="S307">
        <v>1</v>
      </c>
      <c r="T307">
        <v>1</v>
      </c>
    </row>
    <row r="308" spans="1:20" x14ac:dyDescent="0.25">
      <c r="A308">
        <v>2</v>
      </c>
      <c r="B308">
        <v>1</v>
      </c>
      <c r="C308">
        <v>2</v>
      </c>
      <c r="D308">
        <v>1</v>
      </c>
      <c r="E308">
        <v>2</v>
      </c>
      <c r="F308">
        <v>1</v>
      </c>
      <c r="G308">
        <v>1</v>
      </c>
      <c r="H308">
        <v>4</v>
      </c>
      <c r="I308">
        <v>4</v>
      </c>
      <c r="J308">
        <v>1</v>
      </c>
      <c r="K308">
        <v>2</v>
      </c>
      <c r="L308">
        <v>2</v>
      </c>
      <c r="M308">
        <v>1</v>
      </c>
      <c r="N308">
        <v>2</v>
      </c>
      <c r="O308">
        <v>4</v>
      </c>
      <c r="P308">
        <v>1</v>
      </c>
      <c r="Q308">
        <v>4</v>
      </c>
      <c r="R308">
        <v>5</v>
      </c>
      <c r="S308">
        <v>1</v>
      </c>
      <c r="T308">
        <v>2</v>
      </c>
    </row>
    <row r="309" spans="1:20" x14ac:dyDescent="0.25">
      <c r="A309">
        <v>1</v>
      </c>
      <c r="B309">
        <v>1</v>
      </c>
      <c r="C309">
        <v>1</v>
      </c>
      <c r="D309">
        <v>1</v>
      </c>
      <c r="E309">
        <v>1</v>
      </c>
      <c r="F309">
        <v>1</v>
      </c>
      <c r="G309">
        <v>1</v>
      </c>
      <c r="H309">
        <v>1</v>
      </c>
      <c r="I309">
        <v>1</v>
      </c>
      <c r="J309">
        <v>1</v>
      </c>
      <c r="K309">
        <v>1</v>
      </c>
      <c r="L309">
        <v>1</v>
      </c>
      <c r="M309">
        <v>1</v>
      </c>
      <c r="N309">
        <v>1</v>
      </c>
      <c r="O309">
        <v>5</v>
      </c>
      <c r="P309">
        <v>1</v>
      </c>
      <c r="Q309">
        <v>4</v>
      </c>
      <c r="R309">
        <v>5</v>
      </c>
      <c r="S309">
        <v>1</v>
      </c>
      <c r="T309">
        <v>1</v>
      </c>
    </row>
    <row r="310" spans="1:20" x14ac:dyDescent="0.25">
      <c r="A310">
        <v>1</v>
      </c>
      <c r="B310">
        <v>1</v>
      </c>
      <c r="C310">
        <v>1</v>
      </c>
      <c r="D310">
        <v>1</v>
      </c>
      <c r="E310">
        <v>1</v>
      </c>
      <c r="F310">
        <v>1</v>
      </c>
      <c r="G310">
        <v>1</v>
      </c>
      <c r="H310">
        <v>1</v>
      </c>
      <c r="I310">
        <v>1</v>
      </c>
      <c r="J310">
        <v>1</v>
      </c>
      <c r="K310">
        <v>1</v>
      </c>
      <c r="L310">
        <v>1</v>
      </c>
      <c r="M310">
        <v>1</v>
      </c>
      <c r="N310">
        <v>1</v>
      </c>
      <c r="O310">
        <v>5</v>
      </c>
      <c r="P310">
        <v>1</v>
      </c>
      <c r="Q310">
        <v>1</v>
      </c>
      <c r="R310">
        <v>5</v>
      </c>
      <c r="S310">
        <v>1</v>
      </c>
      <c r="T310">
        <v>1</v>
      </c>
    </row>
    <row r="311" spans="1:20" x14ac:dyDescent="0.25">
      <c r="A311">
        <v>2</v>
      </c>
      <c r="B311">
        <v>1</v>
      </c>
      <c r="C311">
        <v>2</v>
      </c>
      <c r="D311">
        <v>1</v>
      </c>
      <c r="E311">
        <v>3</v>
      </c>
      <c r="F311">
        <v>2</v>
      </c>
      <c r="G311">
        <v>1</v>
      </c>
      <c r="H311">
        <v>3</v>
      </c>
      <c r="I311">
        <v>2</v>
      </c>
      <c r="J311">
        <v>1</v>
      </c>
      <c r="K311">
        <v>2</v>
      </c>
      <c r="L311">
        <v>1</v>
      </c>
      <c r="M311">
        <v>1</v>
      </c>
      <c r="N311">
        <v>2</v>
      </c>
      <c r="O311">
        <v>4</v>
      </c>
      <c r="P311">
        <v>3</v>
      </c>
      <c r="Q311">
        <v>2</v>
      </c>
      <c r="R311">
        <v>5</v>
      </c>
      <c r="S311">
        <v>3</v>
      </c>
      <c r="T311">
        <v>3</v>
      </c>
    </row>
    <row r="312" spans="1:20" x14ac:dyDescent="0.25">
      <c r="A312">
        <v>4</v>
      </c>
      <c r="B312">
        <v>4</v>
      </c>
      <c r="C312">
        <v>2</v>
      </c>
      <c r="D312">
        <v>5</v>
      </c>
      <c r="E312">
        <v>3</v>
      </c>
      <c r="F312">
        <v>2</v>
      </c>
      <c r="G312">
        <v>2</v>
      </c>
      <c r="H312">
        <v>2</v>
      </c>
      <c r="I312">
        <v>4</v>
      </c>
      <c r="J312">
        <v>4</v>
      </c>
      <c r="K312">
        <v>2</v>
      </c>
      <c r="L312">
        <v>4</v>
      </c>
      <c r="M312">
        <v>2</v>
      </c>
      <c r="N312">
        <v>3</v>
      </c>
      <c r="O312">
        <v>3</v>
      </c>
      <c r="P312">
        <v>2</v>
      </c>
      <c r="Q312">
        <v>2</v>
      </c>
      <c r="R312">
        <v>4</v>
      </c>
      <c r="S312">
        <v>2</v>
      </c>
      <c r="T312">
        <v>2</v>
      </c>
    </row>
    <row r="313" spans="1:20" x14ac:dyDescent="0.25">
      <c r="A313">
        <v>4</v>
      </c>
      <c r="B313">
        <v>3</v>
      </c>
      <c r="C313">
        <v>2</v>
      </c>
      <c r="D313">
        <v>5</v>
      </c>
      <c r="E313">
        <v>4</v>
      </c>
      <c r="F313">
        <v>2</v>
      </c>
      <c r="G313">
        <v>3</v>
      </c>
      <c r="H313">
        <v>2</v>
      </c>
      <c r="I313">
        <v>5</v>
      </c>
      <c r="J313">
        <v>2</v>
      </c>
      <c r="K313">
        <v>4</v>
      </c>
      <c r="L313">
        <v>4</v>
      </c>
      <c r="M313">
        <v>3</v>
      </c>
      <c r="N313">
        <v>5</v>
      </c>
      <c r="O313">
        <v>3</v>
      </c>
      <c r="P313">
        <v>3</v>
      </c>
      <c r="Q313">
        <v>4</v>
      </c>
      <c r="R313">
        <v>3</v>
      </c>
      <c r="S313">
        <v>2</v>
      </c>
      <c r="T313">
        <v>5</v>
      </c>
    </row>
    <row r="314" spans="1:20" x14ac:dyDescent="0.25">
      <c r="A314">
        <v>3</v>
      </c>
      <c r="B314">
        <v>2</v>
      </c>
      <c r="C314">
        <v>3</v>
      </c>
      <c r="D314">
        <v>4</v>
      </c>
      <c r="E314">
        <v>2</v>
      </c>
      <c r="F314">
        <v>1</v>
      </c>
      <c r="G314">
        <v>4</v>
      </c>
      <c r="H314">
        <v>2</v>
      </c>
      <c r="I314">
        <v>5</v>
      </c>
      <c r="J314">
        <v>2</v>
      </c>
      <c r="K314">
        <v>4</v>
      </c>
      <c r="L314">
        <v>4</v>
      </c>
      <c r="M314">
        <v>2</v>
      </c>
      <c r="N314">
        <v>2</v>
      </c>
      <c r="O314">
        <v>3</v>
      </c>
      <c r="P314">
        <v>2</v>
      </c>
      <c r="Q314">
        <v>2</v>
      </c>
      <c r="R314">
        <v>4</v>
      </c>
      <c r="S314">
        <v>1</v>
      </c>
      <c r="T314">
        <v>1</v>
      </c>
    </row>
    <row r="315" spans="1:20" x14ac:dyDescent="0.25">
      <c r="A315">
        <v>5</v>
      </c>
      <c r="B315">
        <v>5</v>
      </c>
      <c r="C315">
        <v>5</v>
      </c>
      <c r="D315">
        <v>5</v>
      </c>
      <c r="E315">
        <v>4</v>
      </c>
      <c r="F315">
        <v>3</v>
      </c>
      <c r="G315">
        <v>2</v>
      </c>
      <c r="H315">
        <v>4</v>
      </c>
      <c r="I315">
        <v>5</v>
      </c>
      <c r="J315">
        <v>5</v>
      </c>
      <c r="K315">
        <v>5</v>
      </c>
      <c r="L315">
        <v>5</v>
      </c>
      <c r="M315">
        <v>4</v>
      </c>
      <c r="N315">
        <v>4</v>
      </c>
      <c r="O315">
        <v>2</v>
      </c>
      <c r="P315">
        <v>3</v>
      </c>
      <c r="Q315">
        <v>5</v>
      </c>
      <c r="R315">
        <v>4</v>
      </c>
      <c r="S315">
        <v>4</v>
      </c>
      <c r="T315">
        <v>4</v>
      </c>
    </row>
    <row r="316" spans="1:20" x14ac:dyDescent="0.25">
      <c r="A316">
        <v>4</v>
      </c>
      <c r="B316">
        <v>4</v>
      </c>
      <c r="C316">
        <v>4</v>
      </c>
      <c r="D316">
        <v>4</v>
      </c>
      <c r="E316">
        <v>5</v>
      </c>
      <c r="F316">
        <v>4</v>
      </c>
      <c r="G316">
        <v>4</v>
      </c>
      <c r="H316">
        <v>4</v>
      </c>
      <c r="I316">
        <v>5</v>
      </c>
      <c r="J316">
        <v>5</v>
      </c>
      <c r="K316">
        <v>5</v>
      </c>
      <c r="L316">
        <v>4</v>
      </c>
      <c r="M316">
        <v>3</v>
      </c>
      <c r="N316">
        <v>5</v>
      </c>
      <c r="O316">
        <v>2</v>
      </c>
      <c r="P316">
        <v>3</v>
      </c>
      <c r="Q316">
        <v>4</v>
      </c>
      <c r="R316">
        <v>3</v>
      </c>
      <c r="S316">
        <v>4</v>
      </c>
      <c r="T316">
        <v>5</v>
      </c>
    </row>
    <row r="317" spans="1:20" x14ac:dyDescent="0.25">
      <c r="A317">
        <v>4</v>
      </c>
      <c r="B317">
        <v>4</v>
      </c>
      <c r="C317">
        <v>4</v>
      </c>
      <c r="D317">
        <v>4</v>
      </c>
      <c r="E317">
        <v>5</v>
      </c>
      <c r="F317">
        <v>4</v>
      </c>
      <c r="G317">
        <v>4</v>
      </c>
      <c r="H317">
        <v>4</v>
      </c>
      <c r="I317">
        <v>4</v>
      </c>
      <c r="J317">
        <v>4</v>
      </c>
      <c r="K317">
        <v>5</v>
      </c>
      <c r="L317">
        <v>5</v>
      </c>
      <c r="M317">
        <v>2</v>
      </c>
      <c r="N317">
        <v>3</v>
      </c>
      <c r="O317">
        <v>3</v>
      </c>
      <c r="P317">
        <v>1</v>
      </c>
      <c r="Q317">
        <v>2</v>
      </c>
      <c r="R317">
        <v>2</v>
      </c>
      <c r="S317">
        <v>4</v>
      </c>
      <c r="T317">
        <v>4</v>
      </c>
    </row>
    <row r="318" spans="1:20" x14ac:dyDescent="0.25">
      <c r="A318">
        <v>4</v>
      </c>
      <c r="B318">
        <v>5</v>
      </c>
      <c r="C318">
        <v>2</v>
      </c>
      <c r="D318">
        <v>5</v>
      </c>
      <c r="E318">
        <v>5</v>
      </c>
      <c r="F318">
        <v>5</v>
      </c>
      <c r="G318">
        <v>4</v>
      </c>
      <c r="H318">
        <v>4</v>
      </c>
      <c r="I318">
        <v>2</v>
      </c>
      <c r="J318">
        <v>4</v>
      </c>
      <c r="K318">
        <v>4</v>
      </c>
      <c r="L318">
        <v>4</v>
      </c>
      <c r="M318">
        <v>5</v>
      </c>
      <c r="N318">
        <v>5</v>
      </c>
      <c r="O318">
        <v>2</v>
      </c>
      <c r="P318">
        <v>5</v>
      </c>
      <c r="Q318">
        <v>4</v>
      </c>
      <c r="R318">
        <v>5</v>
      </c>
      <c r="S318">
        <v>4</v>
      </c>
      <c r="T318">
        <v>4</v>
      </c>
    </row>
    <row r="319" spans="1:20" x14ac:dyDescent="0.25">
      <c r="A319">
        <v>1</v>
      </c>
      <c r="B319">
        <v>1</v>
      </c>
      <c r="C319">
        <v>1</v>
      </c>
      <c r="D319">
        <v>1</v>
      </c>
      <c r="E319">
        <v>1</v>
      </c>
      <c r="F319">
        <v>1</v>
      </c>
      <c r="G319">
        <v>2</v>
      </c>
      <c r="H319">
        <v>1</v>
      </c>
      <c r="I319">
        <v>1</v>
      </c>
      <c r="J319">
        <v>1</v>
      </c>
      <c r="K319">
        <v>1</v>
      </c>
      <c r="L319">
        <v>1</v>
      </c>
      <c r="M319">
        <v>1</v>
      </c>
      <c r="N319">
        <v>1</v>
      </c>
      <c r="O319">
        <v>5</v>
      </c>
      <c r="P319">
        <v>1</v>
      </c>
      <c r="Q319">
        <v>2</v>
      </c>
      <c r="R319">
        <v>5</v>
      </c>
      <c r="S319">
        <v>1</v>
      </c>
      <c r="T319">
        <v>1</v>
      </c>
    </row>
    <row r="320" spans="1:20" x14ac:dyDescent="0.25">
      <c r="A320">
        <v>4</v>
      </c>
      <c r="B320">
        <v>4</v>
      </c>
      <c r="C320">
        <v>4</v>
      </c>
      <c r="D320">
        <v>5</v>
      </c>
      <c r="E320">
        <v>5</v>
      </c>
      <c r="F320">
        <v>3</v>
      </c>
      <c r="G320">
        <v>4</v>
      </c>
      <c r="H320">
        <v>4</v>
      </c>
      <c r="I320">
        <v>5</v>
      </c>
      <c r="J320">
        <v>5</v>
      </c>
      <c r="K320">
        <v>5</v>
      </c>
      <c r="L320">
        <v>4</v>
      </c>
      <c r="M320">
        <v>5</v>
      </c>
      <c r="N320">
        <v>5</v>
      </c>
      <c r="O320">
        <v>4</v>
      </c>
      <c r="P320">
        <v>4</v>
      </c>
      <c r="Q320">
        <v>5</v>
      </c>
      <c r="R320">
        <v>3</v>
      </c>
      <c r="S320">
        <v>3</v>
      </c>
      <c r="T320">
        <v>3</v>
      </c>
    </row>
    <row r="321" spans="1:20" x14ac:dyDescent="0.25">
      <c r="A321">
        <v>1</v>
      </c>
      <c r="B321">
        <v>2</v>
      </c>
      <c r="C321">
        <v>1</v>
      </c>
      <c r="D321">
        <v>2</v>
      </c>
      <c r="E321">
        <v>5</v>
      </c>
      <c r="F321">
        <v>1</v>
      </c>
      <c r="G321">
        <v>5</v>
      </c>
      <c r="H321">
        <v>1</v>
      </c>
      <c r="I321">
        <v>2</v>
      </c>
      <c r="J321">
        <v>1</v>
      </c>
      <c r="K321">
        <v>4</v>
      </c>
      <c r="L321">
        <v>1</v>
      </c>
      <c r="M321">
        <v>1</v>
      </c>
      <c r="N321">
        <v>1</v>
      </c>
      <c r="O321">
        <v>5</v>
      </c>
      <c r="P321">
        <v>1</v>
      </c>
      <c r="Q321">
        <v>4</v>
      </c>
      <c r="R321">
        <v>5</v>
      </c>
      <c r="S321">
        <v>3</v>
      </c>
      <c r="T321">
        <v>4</v>
      </c>
    </row>
    <row r="322" spans="1:20" x14ac:dyDescent="0.25">
      <c r="A322">
        <v>4</v>
      </c>
      <c r="B322">
        <v>5</v>
      </c>
      <c r="C322">
        <v>2</v>
      </c>
      <c r="D322">
        <v>4</v>
      </c>
      <c r="E322">
        <v>4</v>
      </c>
      <c r="F322">
        <v>2</v>
      </c>
      <c r="G322">
        <v>4</v>
      </c>
      <c r="H322">
        <v>2</v>
      </c>
      <c r="I322">
        <v>4</v>
      </c>
      <c r="J322">
        <v>3</v>
      </c>
      <c r="K322">
        <v>4</v>
      </c>
      <c r="L322">
        <v>4</v>
      </c>
      <c r="M322">
        <v>4</v>
      </c>
      <c r="N322">
        <v>2</v>
      </c>
      <c r="O322">
        <v>4</v>
      </c>
      <c r="P322">
        <v>3</v>
      </c>
      <c r="Q322">
        <v>5</v>
      </c>
      <c r="R322">
        <v>2</v>
      </c>
      <c r="S322">
        <v>2</v>
      </c>
      <c r="T322">
        <v>3</v>
      </c>
    </row>
    <row r="323" spans="1:20" x14ac:dyDescent="0.25">
      <c r="A323">
        <v>4</v>
      </c>
      <c r="B323">
        <v>4</v>
      </c>
      <c r="C323">
        <v>2</v>
      </c>
      <c r="D323">
        <v>4</v>
      </c>
      <c r="E323">
        <v>4</v>
      </c>
      <c r="F323">
        <v>2</v>
      </c>
      <c r="G323">
        <v>4</v>
      </c>
      <c r="H323">
        <v>4</v>
      </c>
      <c r="I323">
        <v>2</v>
      </c>
      <c r="J323">
        <v>1</v>
      </c>
      <c r="K323">
        <v>5</v>
      </c>
      <c r="L323">
        <v>2</v>
      </c>
      <c r="M323">
        <v>2</v>
      </c>
      <c r="N323">
        <v>1</v>
      </c>
      <c r="O323">
        <v>4</v>
      </c>
      <c r="P323">
        <v>1</v>
      </c>
      <c r="Q323">
        <v>5</v>
      </c>
      <c r="R323">
        <v>4</v>
      </c>
      <c r="S323">
        <v>2</v>
      </c>
      <c r="T323">
        <v>4</v>
      </c>
    </row>
    <row r="324" spans="1:20" x14ac:dyDescent="0.25">
      <c r="A324">
        <v>5</v>
      </c>
      <c r="B324">
        <v>5</v>
      </c>
      <c r="C324">
        <v>5</v>
      </c>
      <c r="D324">
        <v>5</v>
      </c>
      <c r="E324">
        <v>5</v>
      </c>
      <c r="F324">
        <v>5</v>
      </c>
      <c r="G324">
        <v>4</v>
      </c>
      <c r="H324">
        <v>5</v>
      </c>
      <c r="I324">
        <v>4</v>
      </c>
      <c r="J324">
        <v>5</v>
      </c>
      <c r="K324">
        <v>5</v>
      </c>
      <c r="L324">
        <v>4</v>
      </c>
      <c r="M324">
        <v>5</v>
      </c>
      <c r="N324">
        <v>5</v>
      </c>
      <c r="O324">
        <v>3</v>
      </c>
      <c r="P324">
        <v>4</v>
      </c>
      <c r="Q324">
        <v>5</v>
      </c>
      <c r="R324">
        <v>3</v>
      </c>
      <c r="S324">
        <v>4</v>
      </c>
      <c r="T324">
        <v>4</v>
      </c>
    </row>
    <row r="325" spans="1:20" x14ac:dyDescent="0.25">
      <c r="A325">
        <v>2</v>
      </c>
      <c r="B325">
        <v>5</v>
      </c>
      <c r="C325">
        <v>2</v>
      </c>
      <c r="D325">
        <v>4</v>
      </c>
      <c r="E325">
        <v>5</v>
      </c>
      <c r="F325">
        <v>3</v>
      </c>
      <c r="G325">
        <v>2</v>
      </c>
      <c r="H325">
        <v>2</v>
      </c>
      <c r="I325">
        <v>5</v>
      </c>
      <c r="J325">
        <v>5</v>
      </c>
      <c r="K325">
        <v>5</v>
      </c>
      <c r="L325">
        <v>4</v>
      </c>
      <c r="M325">
        <v>1</v>
      </c>
      <c r="N325">
        <v>5</v>
      </c>
      <c r="O325">
        <v>4</v>
      </c>
      <c r="P325">
        <v>2</v>
      </c>
      <c r="Q325">
        <v>4</v>
      </c>
      <c r="R325">
        <v>4</v>
      </c>
      <c r="S325">
        <v>3</v>
      </c>
      <c r="T325">
        <v>5</v>
      </c>
    </row>
    <row r="326" spans="1:20" x14ac:dyDescent="0.25">
      <c r="A326">
        <v>5</v>
      </c>
      <c r="B326">
        <v>2</v>
      </c>
      <c r="C326">
        <v>4</v>
      </c>
      <c r="D326">
        <v>5</v>
      </c>
      <c r="E326">
        <v>5</v>
      </c>
      <c r="F326">
        <v>4</v>
      </c>
      <c r="G326">
        <v>5</v>
      </c>
      <c r="H326">
        <v>5</v>
      </c>
      <c r="I326">
        <v>5</v>
      </c>
      <c r="J326">
        <v>5</v>
      </c>
      <c r="K326">
        <v>5</v>
      </c>
      <c r="L326">
        <v>4</v>
      </c>
      <c r="M326">
        <v>3</v>
      </c>
      <c r="N326">
        <v>5</v>
      </c>
      <c r="O326">
        <v>2</v>
      </c>
      <c r="P326">
        <v>5</v>
      </c>
      <c r="Q326">
        <v>3</v>
      </c>
      <c r="R326">
        <v>2</v>
      </c>
      <c r="S326">
        <v>4</v>
      </c>
      <c r="T326">
        <v>4</v>
      </c>
    </row>
    <row r="327" spans="1:20" x14ac:dyDescent="0.25">
      <c r="A327">
        <v>1</v>
      </c>
      <c r="B327">
        <v>1</v>
      </c>
      <c r="C327">
        <v>1</v>
      </c>
      <c r="D327">
        <v>1</v>
      </c>
      <c r="E327">
        <v>1</v>
      </c>
      <c r="F327">
        <v>1</v>
      </c>
      <c r="G327">
        <v>1</v>
      </c>
      <c r="H327">
        <v>1</v>
      </c>
      <c r="I327">
        <v>1</v>
      </c>
      <c r="J327">
        <v>1</v>
      </c>
      <c r="K327">
        <v>1</v>
      </c>
      <c r="L327">
        <v>1</v>
      </c>
      <c r="M327">
        <v>1</v>
      </c>
      <c r="N327">
        <v>1</v>
      </c>
      <c r="O327">
        <v>1</v>
      </c>
      <c r="P327">
        <v>1</v>
      </c>
      <c r="Q327">
        <v>1</v>
      </c>
      <c r="R327">
        <v>5</v>
      </c>
      <c r="S327">
        <v>1</v>
      </c>
      <c r="T327">
        <v>1</v>
      </c>
    </row>
    <row r="328" spans="1:20" x14ac:dyDescent="0.25">
      <c r="A328">
        <v>2</v>
      </c>
      <c r="B328">
        <v>2</v>
      </c>
      <c r="C328">
        <v>2</v>
      </c>
      <c r="D328">
        <v>2</v>
      </c>
      <c r="E328">
        <v>2</v>
      </c>
      <c r="F328">
        <v>2</v>
      </c>
      <c r="G328">
        <v>2</v>
      </c>
      <c r="H328">
        <v>2</v>
      </c>
      <c r="I328">
        <v>2</v>
      </c>
      <c r="J328">
        <v>2</v>
      </c>
      <c r="K328">
        <v>2</v>
      </c>
      <c r="L328">
        <v>2</v>
      </c>
      <c r="M328">
        <v>2</v>
      </c>
      <c r="N328">
        <v>2</v>
      </c>
      <c r="O328">
        <v>4</v>
      </c>
      <c r="P328">
        <v>1</v>
      </c>
      <c r="Q328">
        <v>2</v>
      </c>
      <c r="R328">
        <v>5</v>
      </c>
      <c r="S328">
        <v>2</v>
      </c>
      <c r="T328">
        <v>2</v>
      </c>
    </row>
    <row r="329" spans="1:20" x14ac:dyDescent="0.25">
      <c r="A329">
        <v>5</v>
      </c>
      <c r="B329">
        <v>5</v>
      </c>
      <c r="C329">
        <v>5</v>
      </c>
      <c r="D329">
        <v>5</v>
      </c>
      <c r="E329">
        <v>5</v>
      </c>
      <c r="F329">
        <v>5</v>
      </c>
      <c r="G329">
        <v>4</v>
      </c>
      <c r="H329">
        <v>5</v>
      </c>
      <c r="I329">
        <v>4</v>
      </c>
      <c r="J329">
        <v>4</v>
      </c>
      <c r="K329">
        <v>4</v>
      </c>
      <c r="L329">
        <v>5</v>
      </c>
      <c r="M329">
        <v>5</v>
      </c>
      <c r="N329">
        <v>5</v>
      </c>
      <c r="O329">
        <v>2</v>
      </c>
      <c r="P329">
        <v>4</v>
      </c>
      <c r="Q329">
        <v>5</v>
      </c>
      <c r="R329">
        <v>2</v>
      </c>
      <c r="S329">
        <v>5</v>
      </c>
      <c r="T329">
        <v>5</v>
      </c>
    </row>
    <row r="330" spans="1:20" x14ac:dyDescent="0.25">
      <c r="A330">
        <v>4</v>
      </c>
      <c r="B330">
        <v>4</v>
      </c>
      <c r="C330">
        <v>4</v>
      </c>
      <c r="D330">
        <v>4</v>
      </c>
      <c r="E330">
        <v>4</v>
      </c>
      <c r="F330">
        <v>4</v>
      </c>
      <c r="G330">
        <v>4</v>
      </c>
      <c r="H330">
        <v>4</v>
      </c>
      <c r="I330">
        <v>4</v>
      </c>
      <c r="J330">
        <v>4</v>
      </c>
      <c r="K330">
        <v>2</v>
      </c>
      <c r="L330">
        <v>5</v>
      </c>
      <c r="M330">
        <v>4</v>
      </c>
      <c r="N330">
        <v>4</v>
      </c>
      <c r="O330">
        <v>2</v>
      </c>
      <c r="P330">
        <v>4</v>
      </c>
      <c r="Q330">
        <v>4</v>
      </c>
      <c r="R330">
        <v>2</v>
      </c>
      <c r="S330">
        <v>4</v>
      </c>
      <c r="T330">
        <v>4</v>
      </c>
    </row>
    <row r="331" spans="1:20" x14ac:dyDescent="0.25">
      <c r="A331">
        <v>1</v>
      </c>
      <c r="B331">
        <v>1</v>
      </c>
      <c r="C331">
        <v>1</v>
      </c>
      <c r="D331">
        <v>1</v>
      </c>
      <c r="E331">
        <v>1</v>
      </c>
      <c r="F331">
        <v>1</v>
      </c>
      <c r="G331">
        <v>1</v>
      </c>
      <c r="H331">
        <v>1</v>
      </c>
      <c r="I331">
        <v>1</v>
      </c>
      <c r="J331">
        <v>1</v>
      </c>
      <c r="K331">
        <v>1</v>
      </c>
      <c r="L331">
        <v>1</v>
      </c>
      <c r="M331">
        <v>1</v>
      </c>
      <c r="N331">
        <v>1</v>
      </c>
      <c r="O331">
        <v>5</v>
      </c>
      <c r="P331">
        <v>1</v>
      </c>
      <c r="Q331">
        <v>1</v>
      </c>
      <c r="R331">
        <v>5</v>
      </c>
      <c r="S331">
        <v>1</v>
      </c>
      <c r="T331">
        <v>1</v>
      </c>
    </row>
    <row r="332" spans="1:20" x14ac:dyDescent="0.25">
      <c r="A332">
        <v>4</v>
      </c>
      <c r="B332">
        <v>4</v>
      </c>
      <c r="C332">
        <v>4</v>
      </c>
      <c r="D332">
        <v>4</v>
      </c>
      <c r="E332">
        <v>4</v>
      </c>
      <c r="F332">
        <v>2</v>
      </c>
      <c r="G332">
        <v>5</v>
      </c>
      <c r="H332">
        <v>3</v>
      </c>
      <c r="I332">
        <v>4</v>
      </c>
      <c r="J332">
        <v>5</v>
      </c>
      <c r="K332">
        <v>4</v>
      </c>
      <c r="L332">
        <v>5</v>
      </c>
      <c r="M332">
        <v>4</v>
      </c>
      <c r="N332">
        <v>2</v>
      </c>
      <c r="O332">
        <v>3</v>
      </c>
      <c r="P332">
        <v>2</v>
      </c>
      <c r="Q332">
        <v>5</v>
      </c>
      <c r="R332">
        <v>4</v>
      </c>
      <c r="S332">
        <v>3</v>
      </c>
      <c r="T332">
        <v>4</v>
      </c>
    </row>
    <row r="333" spans="1:20" x14ac:dyDescent="0.25">
      <c r="A333">
        <v>5</v>
      </c>
      <c r="B333">
        <v>5</v>
      </c>
      <c r="C333">
        <v>5</v>
      </c>
      <c r="D333">
        <v>5</v>
      </c>
      <c r="E333">
        <v>4</v>
      </c>
      <c r="F333">
        <v>3</v>
      </c>
      <c r="G333">
        <v>4</v>
      </c>
      <c r="H333">
        <v>5</v>
      </c>
      <c r="I333">
        <v>2</v>
      </c>
      <c r="J333">
        <v>4</v>
      </c>
      <c r="K333">
        <v>4</v>
      </c>
      <c r="L333">
        <v>5</v>
      </c>
      <c r="M333">
        <v>4</v>
      </c>
      <c r="N333">
        <v>5</v>
      </c>
      <c r="O333">
        <v>2</v>
      </c>
      <c r="P333">
        <v>2</v>
      </c>
      <c r="Q333">
        <v>5</v>
      </c>
      <c r="R333">
        <v>2</v>
      </c>
      <c r="S333">
        <v>3</v>
      </c>
      <c r="T333">
        <v>3</v>
      </c>
    </row>
    <row r="334" spans="1:20" x14ac:dyDescent="0.25">
      <c r="A334">
        <v>5</v>
      </c>
      <c r="B334">
        <v>5</v>
      </c>
      <c r="C334">
        <v>5</v>
      </c>
      <c r="D334">
        <v>5</v>
      </c>
      <c r="E334">
        <v>5</v>
      </c>
      <c r="F334">
        <v>4</v>
      </c>
      <c r="G334">
        <v>3</v>
      </c>
      <c r="H334">
        <v>4</v>
      </c>
      <c r="I334">
        <v>5</v>
      </c>
      <c r="J334">
        <v>5</v>
      </c>
      <c r="K334">
        <v>4</v>
      </c>
      <c r="L334">
        <v>5</v>
      </c>
      <c r="M334">
        <v>5</v>
      </c>
      <c r="N334">
        <v>5</v>
      </c>
      <c r="O334">
        <v>5</v>
      </c>
      <c r="P334">
        <v>4</v>
      </c>
      <c r="Q334">
        <v>5</v>
      </c>
      <c r="R334">
        <v>2</v>
      </c>
      <c r="S334">
        <v>3</v>
      </c>
      <c r="T334">
        <v>3</v>
      </c>
    </row>
    <row r="335" spans="1:20" x14ac:dyDescent="0.25">
      <c r="A335">
        <v>2</v>
      </c>
      <c r="B335">
        <v>3</v>
      </c>
      <c r="C335">
        <v>2</v>
      </c>
      <c r="D335">
        <v>3</v>
      </c>
      <c r="E335">
        <v>3</v>
      </c>
      <c r="F335">
        <v>4</v>
      </c>
      <c r="G335">
        <v>2</v>
      </c>
      <c r="H335">
        <v>2</v>
      </c>
      <c r="I335">
        <v>4</v>
      </c>
      <c r="J335">
        <v>2</v>
      </c>
      <c r="K335">
        <v>1</v>
      </c>
      <c r="L335">
        <v>2</v>
      </c>
      <c r="M335">
        <v>2</v>
      </c>
      <c r="N335">
        <v>2</v>
      </c>
      <c r="O335">
        <v>4</v>
      </c>
      <c r="P335">
        <v>2</v>
      </c>
      <c r="Q335">
        <v>2</v>
      </c>
      <c r="R335">
        <v>4</v>
      </c>
      <c r="S335">
        <v>3</v>
      </c>
      <c r="T335">
        <v>2</v>
      </c>
    </row>
    <row r="336" spans="1:20" x14ac:dyDescent="0.25">
      <c r="A336">
        <v>1</v>
      </c>
      <c r="B336">
        <v>1</v>
      </c>
      <c r="C336">
        <v>1</v>
      </c>
      <c r="D336">
        <v>1</v>
      </c>
      <c r="E336">
        <v>1</v>
      </c>
      <c r="F336">
        <v>1</v>
      </c>
      <c r="G336">
        <v>1</v>
      </c>
      <c r="H336">
        <v>1</v>
      </c>
      <c r="I336">
        <v>1</v>
      </c>
      <c r="J336">
        <v>1</v>
      </c>
      <c r="K336">
        <v>1</v>
      </c>
      <c r="L336">
        <v>1</v>
      </c>
      <c r="M336">
        <v>1</v>
      </c>
      <c r="N336">
        <v>1</v>
      </c>
      <c r="O336">
        <v>1</v>
      </c>
      <c r="P336">
        <v>1</v>
      </c>
      <c r="Q336">
        <v>1</v>
      </c>
      <c r="R336">
        <v>5</v>
      </c>
      <c r="S336">
        <v>1</v>
      </c>
      <c r="T336">
        <v>1</v>
      </c>
    </row>
    <row r="337" spans="1:20" x14ac:dyDescent="0.25">
      <c r="A337">
        <v>2</v>
      </c>
      <c r="B337">
        <v>2</v>
      </c>
      <c r="C337">
        <v>2</v>
      </c>
      <c r="D337">
        <v>2</v>
      </c>
      <c r="E337">
        <v>3</v>
      </c>
      <c r="F337">
        <v>3</v>
      </c>
      <c r="G337">
        <v>2</v>
      </c>
      <c r="H337">
        <v>2</v>
      </c>
      <c r="I337">
        <v>2</v>
      </c>
      <c r="J337">
        <v>2</v>
      </c>
      <c r="K337">
        <v>4</v>
      </c>
      <c r="L337">
        <v>2</v>
      </c>
      <c r="M337">
        <v>2</v>
      </c>
      <c r="N337">
        <v>2</v>
      </c>
      <c r="O337">
        <v>4</v>
      </c>
      <c r="P337">
        <v>2</v>
      </c>
      <c r="Q337">
        <v>2</v>
      </c>
      <c r="R337">
        <v>4</v>
      </c>
      <c r="S337">
        <v>2</v>
      </c>
      <c r="T337">
        <v>3</v>
      </c>
    </row>
    <row r="338" spans="1:20" x14ac:dyDescent="0.25">
      <c r="A338">
        <v>4</v>
      </c>
      <c r="B338">
        <v>4</v>
      </c>
      <c r="C338">
        <v>2</v>
      </c>
      <c r="D338">
        <v>4</v>
      </c>
      <c r="E338">
        <v>4</v>
      </c>
      <c r="F338">
        <v>2</v>
      </c>
      <c r="G338">
        <v>4</v>
      </c>
      <c r="H338">
        <v>4</v>
      </c>
      <c r="I338">
        <v>2</v>
      </c>
      <c r="J338">
        <v>4</v>
      </c>
      <c r="K338">
        <v>2</v>
      </c>
      <c r="L338">
        <v>4</v>
      </c>
      <c r="M338">
        <v>2</v>
      </c>
      <c r="N338">
        <v>2</v>
      </c>
      <c r="O338">
        <v>2</v>
      </c>
      <c r="P338">
        <v>2</v>
      </c>
      <c r="Q338">
        <v>2</v>
      </c>
      <c r="R338">
        <v>5</v>
      </c>
      <c r="S338">
        <v>2</v>
      </c>
      <c r="T338">
        <v>4</v>
      </c>
    </row>
    <row r="339" spans="1:20" x14ac:dyDescent="0.25">
      <c r="A339">
        <v>5</v>
      </c>
      <c r="B339">
        <v>5</v>
      </c>
      <c r="C339">
        <v>5</v>
      </c>
      <c r="D339">
        <v>5</v>
      </c>
      <c r="E339">
        <v>5</v>
      </c>
      <c r="F339">
        <v>5</v>
      </c>
      <c r="G339">
        <v>5</v>
      </c>
      <c r="H339">
        <v>5</v>
      </c>
      <c r="I339">
        <v>5</v>
      </c>
      <c r="J339">
        <v>5</v>
      </c>
      <c r="K339">
        <v>5</v>
      </c>
      <c r="L339">
        <v>5</v>
      </c>
      <c r="M339">
        <v>5</v>
      </c>
      <c r="N339">
        <v>5</v>
      </c>
      <c r="O339">
        <v>2</v>
      </c>
      <c r="P339">
        <v>5</v>
      </c>
      <c r="Q339">
        <v>5</v>
      </c>
      <c r="R339">
        <v>5</v>
      </c>
      <c r="S339">
        <v>5</v>
      </c>
      <c r="T339">
        <v>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51EE0-35CD-4759-942B-6BE7BB6AD7F2}">
  <dimension ref="A1:D4"/>
  <sheetViews>
    <sheetView workbookViewId="0">
      <selection sqref="A1:D4"/>
    </sheetView>
  </sheetViews>
  <sheetFormatPr defaultColWidth="8.85546875" defaultRowHeight="15" x14ac:dyDescent="0.25"/>
  <cols>
    <col min="1" max="2" width="19.85546875" bestFit="1" customWidth="1"/>
    <col min="3" max="3" width="19.42578125" bestFit="1" customWidth="1"/>
    <col min="4" max="4" width="15.28515625" bestFit="1" customWidth="1"/>
  </cols>
  <sheetData>
    <row r="1" spans="1:4" x14ac:dyDescent="0.25">
      <c r="A1" s="7"/>
      <c r="B1" s="4" t="s">
        <v>391</v>
      </c>
      <c r="C1" s="4" t="s">
        <v>392</v>
      </c>
      <c r="D1" s="4" t="s">
        <v>393</v>
      </c>
    </row>
    <row r="2" spans="1:4" ht="15.75" thickBot="1" x14ac:dyDescent="0.3">
      <c r="A2" s="4" t="s">
        <v>391</v>
      </c>
      <c r="B2">
        <v>1</v>
      </c>
      <c r="C2" s="5">
        <v>0.8431642805720585</v>
      </c>
      <c r="D2" s="8">
        <v>0.86800068207711933</v>
      </c>
    </row>
    <row r="3" spans="1:4" ht="15.75" thickBot="1" x14ac:dyDescent="0.3">
      <c r="A3" s="4" t="s">
        <v>392</v>
      </c>
      <c r="B3" s="5">
        <v>0.8431642805720585</v>
      </c>
      <c r="C3">
        <v>1</v>
      </c>
      <c r="D3" s="8">
        <v>0.81269407876622479</v>
      </c>
    </row>
    <row r="4" spans="1:4" ht="15.75" thickBot="1" x14ac:dyDescent="0.3">
      <c r="A4" s="4" t="s">
        <v>393</v>
      </c>
      <c r="B4" s="8">
        <v>0.86800068207711933</v>
      </c>
      <c r="C4" s="8">
        <v>0.81269407876622479</v>
      </c>
      <c r="D4" s="6">
        <v>1</v>
      </c>
    </row>
  </sheetData>
  <pageMargins left="0.7" right="0.7" top="0.78740157499999996" bottom="0.78740157499999996"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6CFA-ED32-45AC-87DF-39A9F2AB4345}">
  <dimension ref="A1:I361"/>
  <sheetViews>
    <sheetView workbookViewId="0">
      <selection activeCell="A16" sqref="A16:E18"/>
    </sheetView>
  </sheetViews>
  <sheetFormatPr defaultColWidth="8.85546875" defaultRowHeight="15" x14ac:dyDescent="0.25"/>
  <cols>
    <col min="1" max="1" width="28.42578125" bestFit="1" customWidth="1"/>
  </cols>
  <sheetData>
    <row r="1" spans="1:9" x14ac:dyDescent="0.25">
      <c r="A1" t="s">
        <v>394</v>
      </c>
    </row>
    <row r="2" spans="1:9" ht="15.75" thickBot="1" x14ac:dyDescent="0.3"/>
    <row r="3" spans="1:9" x14ac:dyDescent="0.25">
      <c r="A3" s="15" t="s">
        <v>395</v>
      </c>
      <c r="B3" s="15"/>
    </row>
    <row r="4" spans="1:9" x14ac:dyDescent="0.25">
      <c r="A4" t="s">
        <v>396</v>
      </c>
      <c r="B4">
        <v>0.87585657285196628</v>
      </c>
    </row>
    <row r="5" spans="1:9" x14ac:dyDescent="0.25">
      <c r="A5" t="s">
        <v>397</v>
      </c>
      <c r="B5">
        <v>0.76712473620799171</v>
      </c>
    </row>
    <row r="6" spans="1:9" x14ac:dyDescent="0.25">
      <c r="A6" t="s">
        <v>398</v>
      </c>
      <c r="B6">
        <v>0.76642958616682144</v>
      </c>
    </row>
    <row r="7" spans="1:9" x14ac:dyDescent="0.25">
      <c r="A7" t="s">
        <v>399</v>
      </c>
      <c r="B7">
        <v>0.58742420768289183</v>
      </c>
    </row>
    <row r="8" spans="1:9" ht="15.75" thickBot="1" x14ac:dyDescent="0.3">
      <c r="A8" s="6" t="s">
        <v>400</v>
      </c>
      <c r="B8" s="6">
        <v>337</v>
      </c>
    </row>
    <row r="10" spans="1:9" ht="15.75" thickBot="1" x14ac:dyDescent="0.3">
      <c r="A10" t="s">
        <v>401</v>
      </c>
    </row>
    <row r="11" spans="1:9" x14ac:dyDescent="0.25">
      <c r="A11" s="7"/>
      <c r="B11" s="7" t="s">
        <v>402</v>
      </c>
      <c r="C11" s="7" t="s">
        <v>403</v>
      </c>
      <c r="D11" s="7" t="s">
        <v>404</v>
      </c>
      <c r="E11" s="7" t="s">
        <v>405</v>
      </c>
      <c r="F11" s="7" t="s">
        <v>406</v>
      </c>
    </row>
    <row r="12" spans="1:9" x14ac:dyDescent="0.25">
      <c r="A12" t="s">
        <v>407</v>
      </c>
      <c r="B12">
        <v>1</v>
      </c>
      <c r="C12">
        <v>380.79489163725344</v>
      </c>
      <c r="D12">
        <v>380.79489163725344</v>
      </c>
      <c r="E12">
        <v>1103.5383597426824</v>
      </c>
      <c r="F12">
        <v>4.891397979987507E-108</v>
      </c>
    </row>
    <row r="13" spans="1:9" x14ac:dyDescent="0.25">
      <c r="A13" t="s">
        <v>408</v>
      </c>
      <c r="B13">
        <v>335</v>
      </c>
      <c r="C13">
        <v>115.59751192357753</v>
      </c>
      <c r="D13">
        <v>0.34506719977187322</v>
      </c>
    </row>
    <row r="14" spans="1:9" ht="15.75" thickBot="1" x14ac:dyDescent="0.3">
      <c r="A14" s="6" t="s">
        <v>409</v>
      </c>
      <c r="B14" s="6">
        <v>336</v>
      </c>
      <c r="C14" s="6">
        <v>496.39240356083099</v>
      </c>
      <c r="D14" s="6"/>
      <c r="E14" s="6"/>
      <c r="F14" s="6"/>
    </row>
    <row r="15" spans="1:9" ht="15.75" thickBot="1" x14ac:dyDescent="0.3"/>
    <row r="16" spans="1:9" x14ac:dyDescent="0.25">
      <c r="A16" s="7"/>
      <c r="B16" s="7" t="s">
        <v>410</v>
      </c>
      <c r="C16" s="7" t="s">
        <v>399</v>
      </c>
      <c r="D16" s="7" t="s">
        <v>411</v>
      </c>
      <c r="E16" s="7" t="s">
        <v>412</v>
      </c>
      <c r="F16" s="7" t="s">
        <v>413</v>
      </c>
      <c r="G16" s="7" t="s">
        <v>414</v>
      </c>
      <c r="H16" s="7" t="s">
        <v>415</v>
      </c>
      <c r="I16" s="7" t="s">
        <v>416</v>
      </c>
    </row>
    <row r="17" spans="1:9" x14ac:dyDescent="0.25">
      <c r="A17" t="s">
        <v>417</v>
      </c>
      <c r="B17">
        <v>-0.17709951874342655</v>
      </c>
      <c r="C17">
        <v>9.5294930540287759E-2</v>
      </c>
      <c r="D17">
        <v>-1.8584358867710633</v>
      </c>
      <c r="E17">
        <v>6.3984077643045742E-2</v>
      </c>
      <c r="F17">
        <v>-0.36455137585904329</v>
      </c>
      <c r="G17">
        <v>1.0352338372190212E-2</v>
      </c>
      <c r="H17">
        <v>-0.36455137585904329</v>
      </c>
      <c r="I17">
        <v>1.0352338372190212E-2</v>
      </c>
    </row>
    <row r="18" spans="1:9" ht="15.75" thickBot="1" x14ac:dyDescent="0.3">
      <c r="A18" s="6">
        <v>2.3928571428571428</v>
      </c>
      <c r="B18" s="6">
        <v>0.98154741649812116</v>
      </c>
      <c r="C18" s="6">
        <v>2.9547284049720682E-2</v>
      </c>
      <c r="D18" s="6">
        <v>33.219547855783382</v>
      </c>
      <c r="E18" s="6">
        <v>4.8913979799873679E-108</v>
      </c>
      <c r="F18" s="6">
        <v>0.92342582244856997</v>
      </c>
      <c r="G18" s="6">
        <v>1.0396690105476725</v>
      </c>
      <c r="H18" s="6">
        <v>0.92342582244856997</v>
      </c>
      <c r="I18" s="6">
        <v>1.0396690105476725</v>
      </c>
    </row>
    <row r="22" spans="1:9" x14ac:dyDescent="0.25">
      <c r="A22" t="s">
        <v>418</v>
      </c>
    </row>
    <row r="23" spans="1:9" ht="15.75" thickBot="1" x14ac:dyDescent="0.3"/>
    <row r="24" spans="1:9" x14ac:dyDescent="0.25">
      <c r="A24" s="7" t="s">
        <v>387</v>
      </c>
      <c r="B24" s="7">
        <v>2</v>
      </c>
    </row>
    <row r="25" spans="1:9" x14ac:dyDescent="0.25">
      <c r="A25">
        <v>0.14836795252225518</v>
      </c>
      <c r="B25">
        <v>1</v>
      </c>
    </row>
    <row r="26" spans="1:9" x14ac:dyDescent="0.25">
      <c r="A26">
        <v>0.44510385756676552</v>
      </c>
      <c r="B26">
        <v>1</v>
      </c>
    </row>
    <row r="27" spans="1:9" x14ac:dyDescent="0.25">
      <c r="A27">
        <v>0.74183976261127593</v>
      </c>
      <c r="B27">
        <v>1</v>
      </c>
    </row>
    <row r="28" spans="1:9" x14ac:dyDescent="0.25">
      <c r="A28">
        <v>1.0385756676557862</v>
      </c>
      <c r="B28">
        <v>1</v>
      </c>
    </row>
    <row r="29" spans="1:9" x14ac:dyDescent="0.25">
      <c r="A29">
        <v>1.3353115727002967</v>
      </c>
      <c r="B29">
        <v>1</v>
      </c>
    </row>
    <row r="30" spans="1:9" x14ac:dyDescent="0.25">
      <c r="A30">
        <v>1.6320474777448071</v>
      </c>
      <c r="B30">
        <v>1</v>
      </c>
    </row>
    <row r="31" spans="1:9" x14ac:dyDescent="0.25">
      <c r="A31">
        <v>1.9287833827893173</v>
      </c>
      <c r="B31">
        <v>1</v>
      </c>
    </row>
    <row r="32" spans="1:9" x14ac:dyDescent="0.25">
      <c r="A32">
        <v>2.2255192878338277</v>
      </c>
      <c r="B32">
        <v>1</v>
      </c>
    </row>
    <row r="33" spans="1:2" x14ac:dyDescent="0.25">
      <c r="A33">
        <v>2.5222551928783381</v>
      </c>
      <c r="B33">
        <v>1</v>
      </c>
    </row>
    <row r="34" spans="1:2" x14ac:dyDescent="0.25">
      <c r="A34">
        <v>2.8189910979228485</v>
      </c>
      <c r="B34">
        <v>1</v>
      </c>
    </row>
    <row r="35" spans="1:2" x14ac:dyDescent="0.25">
      <c r="A35">
        <v>3.1157270029673589</v>
      </c>
      <c r="B35">
        <v>1</v>
      </c>
    </row>
    <row r="36" spans="1:2" x14ac:dyDescent="0.25">
      <c r="A36">
        <v>3.4124629080118694</v>
      </c>
      <c r="B36">
        <v>1</v>
      </c>
    </row>
    <row r="37" spans="1:2" x14ac:dyDescent="0.25">
      <c r="A37">
        <v>3.7091988130563793</v>
      </c>
      <c r="B37">
        <v>1</v>
      </c>
    </row>
    <row r="38" spans="1:2" x14ac:dyDescent="0.25">
      <c r="A38">
        <v>4.0059347181008897</v>
      </c>
      <c r="B38">
        <v>1</v>
      </c>
    </row>
    <row r="39" spans="1:2" x14ac:dyDescent="0.25">
      <c r="A39">
        <v>4.3026706231454002</v>
      </c>
      <c r="B39">
        <v>1</v>
      </c>
    </row>
    <row r="40" spans="1:2" x14ac:dyDescent="0.25">
      <c r="A40">
        <v>4.5994065281899106</v>
      </c>
      <c r="B40">
        <v>1</v>
      </c>
    </row>
    <row r="41" spans="1:2" x14ac:dyDescent="0.25">
      <c r="A41">
        <v>4.896142433234421</v>
      </c>
      <c r="B41">
        <v>1</v>
      </c>
    </row>
    <row r="42" spans="1:2" x14ac:dyDescent="0.25">
      <c r="A42">
        <v>5.1928783382789314</v>
      </c>
      <c r="B42">
        <v>1</v>
      </c>
    </row>
    <row r="43" spans="1:2" x14ac:dyDescent="0.25">
      <c r="A43">
        <v>5.4896142433234418</v>
      </c>
      <c r="B43">
        <v>1</v>
      </c>
    </row>
    <row r="44" spans="1:2" x14ac:dyDescent="0.25">
      <c r="A44">
        <v>5.7863501483679523</v>
      </c>
      <c r="B44">
        <v>1</v>
      </c>
    </row>
    <row r="45" spans="1:2" x14ac:dyDescent="0.25">
      <c r="A45">
        <v>6.0830860534124627</v>
      </c>
      <c r="B45">
        <v>1</v>
      </c>
    </row>
    <row r="46" spans="1:2" x14ac:dyDescent="0.25">
      <c r="A46">
        <v>6.3798219584569731</v>
      </c>
      <c r="B46">
        <v>1</v>
      </c>
    </row>
    <row r="47" spans="1:2" x14ac:dyDescent="0.25">
      <c r="A47">
        <v>6.6765578635014835</v>
      </c>
      <c r="B47">
        <v>1</v>
      </c>
    </row>
    <row r="48" spans="1:2" x14ac:dyDescent="0.25">
      <c r="A48">
        <v>6.9732937685459939</v>
      </c>
      <c r="B48">
        <v>1</v>
      </c>
    </row>
    <row r="49" spans="1:2" x14ac:dyDescent="0.25">
      <c r="A49">
        <v>7.2700296735905034</v>
      </c>
      <c r="B49">
        <v>1</v>
      </c>
    </row>
    <row r="50" spans="1:2" x14ac:dyDescent="0.25">
      <c r="A50">
        <v>7.5667655786350139</v>
      </c>
      <c r="B50">
        <v>1</v>
      </c>
    </row>
    <row r="51" spans="1:2" x14ac:dyDescent="0.25">
      <c r="A51">
        <v>7.8635014836795243</v>
      </c>
      <c r="B51">
        <v>1</v>
      </c>
    </row>
    <row r="52" spans="1:2" x14ac:dyDescent="0.25">
      <c r="A52">
        <v>8.1602373887240347</v>
      </c>
      <c r="B52">
        <v>1</v>
      </c>
    </row>
    <row r="53" spans="1:2" x14ac:dyDescent="0.25">
      <c r="A53">
        <v>8.4569732937685451</v>
      </c>
      <c r="B53">
        <v>1</v>
      </c>
    </row>
    <row r="54" spans="1:2" x14ac:dyDescent="0.25">
      <c r="A54">
        <v>8.7537091988130555</v>
      </c>
      <c r="B54">
        <v>1</v>
      </c>
    </row>
    <row r="55" spans="1:2" x14ac:dyDescent="0.25">
      <c r="A55">
        <v>9.050445103857566</v>
      </c>
      <c r="B55">
        <v>1</v>
      </c>
    </row>
    <row r="56" spans="1:2" x14ac:dyDescent="0.25">
      <c r="A56">
        <v>9.3471810089020764</v>
      </c>
      <c r="B56">
        <v>1</v>
      </c>
    </row>
    <row r="57" spans="1:2" x14ac:dyDescent="0.25">
      <c r="A57">
        <v>9.6439169139465868</v>
      </c>
      <c r="B57">
        <v>1</v>
      </c>
    </row>
    <row r="58" spans="1:2" x14ac:dyDescent="0.25">
      <c r="A58">
        <v>9.9406528189910972</v>
      </c>
      <c r="B58">
        <v>1</v>
      </c>
    </row>
    <row r="59" spans="1:2" x14ac:dyDescent="0.25">
      <c r="A59">
        <v>10.237388724035608</v>
      </c>
      <c r="B59">
        <v>1</v>
      </c>
    </row>
    <row r="60" spans="1:2" x14ac:dyDescent="0.25">
      <c r="A60">
        <v>10.534124629080118</v>
      </c>
      <c r="B60">
        <v>1</v>
      </c>
    </row>
    <row r="61" spans="1:2" x14ac:dyDescent="0.25">
      <c r="A61">
        <v>10.830860534124628</v>
      </c>
      <c r="B61">
        <v>1</v>
      </c>
    </row>
    <row r="62" spans="1:2" x14ac:dyDescent="0.25">
      <c r="A62">
        <v>11.127596439169139</v>
      </c>
      <c r="B62">
        <v>1</v>
      </c>
    </row>
    <row r="63" spans="1:2" x14ac:dyDescent="0.25">
      <c r="A63">
        <v>11.424332344213649</v>
      </c>
      <c r="B63">
        <v>1</v>
      </c>
    </row>
    <row r="64" spans="1:2" x14ac:dyDescent="0.25">
      <c r="A64">
        <v>11.72106824925816</v>
      </c>
      <c r="B64">
        <v>1</v>
      </c>
    </row>
    <row r="65" spans="1:2" x14ac:dyDescent="0.25">
      <c r="A65">
        <v>12.01780415430267</v>
      </c>
      <c r="B65">
        <v>1</v>
      </c>
    </row>
    <row r="66" spans="1:2" x14ac:dyDescent="0.25">
      <c r="A66">
        <v>12.314540059347181</v>
      </c>
      <c r="B66">
        <v>1</v>
      </c>
    </row>
    <row r="67" spans="1:2" x14ac:dyDescent="0.25">
      <c r="A67">
        <v>12.611275964391691</v>
      </c>
      <c r="B67">
        <v>1</v>
      </c>
    </row>
    <row r="68" spans="1:2" x14ac:dyDescent="0.25">
      <c r="A68">
        <v>12.908011869436201</v>
      </c>
      <c r="B68">
        <v>1</v>
      </c>
    </row>
    <row r="69" spans="1:2" x14ac:dyDescent="0.25">
      <c r="A69">
        <v>13.204747774480712</v>
      </c>
      <c r="B69">
        <v>1</v>
      </c>
    </row>
    <row r="70" spans="1:2" x14ac:dyDescent="0.25">
      <c r="A70">
        <v>13.501483679525222</v>
      </c>
      <c r="B70">
        <v>1</v>
      </c>
    </row>
    <row r="71" spans="1:2" x14ac:dyDescent="0.25">
      <c r="A71">
        <v>13.798219584569733</v>
      </c>
      <c r="B71">
        <v>1</v>
      </c>
    </row>
    <row r="72" spans="1:2" x14ac:dyDescent="0.25">
      <c r="A72">
        <v>14.094955489614243</v>
      </c>
      <c r="B72">
        <v>1</v>
      </c>
    </row>
    <row r="73" spans="1:2" x14ac:dyDescent="0.25">
      <c r="A73">
        <v>14.391691394658752</v>
      </c>
      <c r="B73">
        <v>1</v>
      </c>
    </row>
    <row r="74" spans="1:2" x14ac:dyDescent="0.25">
      <c r="A74">
        <v>14.688427299703262</v>
      </c>
      <c r="B74">
        <v>1</v>
      </c>
    </row>
    <row r="75" spans="1:2" x14ac:dyDescent="0.25">
      <c r="A75">
        <v>14.985163204747773</v>
      </c>
      <c r="B75">
        <v>1</v>
      </c>
    </row>
    <row r="76" spans="1:2" x14ac:dyDescent="0.25">
      <c r="A76">
        <v>15.281899109792283</v>
      </c>
      <c r="B76">
        <v>1</v>
      </c>
    </row>
    <row r="77" spans="1:2" x14ac:dyDescent="0.25">
      <c r="A77">
        <v>15.578635014836793</v>
      </c>
      <c r="B77">
        <v>1</v>
      </c>
    </row>
    <row r="78" spans="1:2" x14ac:dyDescent="0.25">
      <c r="A78">
        <v>15.875370919881304</v>
      </c>
      <c r="B78">
        <v>1</v>
      </c>
    </row>
    <row r="79" spans="1:2" x14ac:dyDescent="0.25">
      <c r="A79">
        <v>16.172106824925812</v>
      </c>
      <c r="B79">
        <v>1.2</v>
      </c>
    </row>
    <row r="80" spans="1:2" x14ac:dyDescent="0.25">
      <c r="A80">
        <v>16.468842729970323</v>
      </c>
      <c r="B80">
        <v>1.2</v>
      </c>
    </row>
    <row r="81" spans="1:2" x14ac:dyDescent="0.25">
      <c r="A81">
        <v>16.765578635014833</v>
      </c>
      <c r="B81">
        <v>1.2</v>
      </c>
    </row>
    <row r="82" spans="1:2" x14ac:dyDescent="0.25">
      <c r="A82">
        <v>17.062314540059344</v>
      </c>
      <c r="B82">
        <v>1.2</v>
      </c>
    </row>
    <row r="83" spans="1:2" x14ac:dyDescent="0.25">
      <c r="A83">
        <v>17.359050445103854</v>
      </c>
      <c r="B83">
        <v>1.2</v>
      </c>
    </row>
    <row r="84" spans="1:2" x14ac:dyDescent="0.25">
      <c r="A84">
        <v>17.655786350148365</v>
      </c>
      <c r="B84">
        <v>1.2</v>
      </c>
    </row>
    <row r="85" spans="1:2" x14ac:dyDescent="0.25">
      <c r="A85">
        <v>17.952522255192875</v>
      </c>
      <c r="B85">
        <v>1.4</v>
      </c>
    </row>
    <row r="86" spans="1:2" x14ac:dyDescent="0.25">
      <c r="A86">
        <v>18.249258160237385</v>
      </c>
      <c r="B86">
        <v>1.4</v>
      </c>
    </row>
    <row r="87" spans="1:2" x14ac:dyDescent="0.25">
      <c r="A87">
        <v>18.545994065281896</v>
      </c>
      <c r="B87">
        <v>1.4</v>
      </c>
    </row>
    <row r="88" spans="1:2" x14ac:dyDescent="0.25">
      <c r="A88">
        <v>18.842729970326406</v>
      </c>
      <c r="B88">
        <v>1.4</v>
      </c>
    </row>
    <row r="89" spans="1:2" x14ac:dyDescent="0.25">
      <c r="A89">
        <v>19.139465875370917</v>
      </c>
      <c r="B89">
        <v>1.4</v>
      </c>
    </row>
    <row r="90" spans="1:2" x14ac:dyDescent="0.25">
      <c r="A90">
        <v>19.436201780415427</v>
      </c>
      <c r="B90">
        <v>1.4</v>
      </c>
    </row>
    <row r="91" spans="1:2" x14ac:dyDescent="0.25">
      <c r="A91">
        <v>19.732937685459937</v>
      </c>
      <c r="B91">
        <v>1.4</v>
      </c>
    </row>
    <row r="92" spans="1:2" x14ac:dyDescent="0.25">
      <c r="A92">
        <v>20.029673590504448</v>
      </c>
      <c r="B92">
        <v>1.4</v>
      </c>
    </row>
    <row r="93" spans="1:2" x14ac:dyDescent="0.25">
      <c r="A93">
        <v>20.326409495548958</v>
      </c>
      <c r="B93">
        <v>1.4</v>
      </c>
    </row>
    <row r="94" spans="1:2" x14ac:dyDescent="0.25">
      <c r="A94">
        <v>20.623145400593469</v>
      </c>
      <c r="B94">
        <v>1.4</v>
      </c>
    </row>
    <row r="95" spans="1:2" x14ac:dyDescent="0.25">
      <c r="A95">
        <v>20.919881305637979</v>
      </c>
      <c r="B95">
        <v>1.4</v>
      </c>
    </row>
    <row r="96" spans="1:2" x14ac:dyDescent="0.25">
      <c r="A96">
        <v>21.21661721068249</v>
      </c>
      <c r="B96">
        <v>1.6</v>
      </c>
    </row>
    <row r="97" spans="1:2" x14ac:dyDescent="0.25">
      <c r="A97">
        <v>21.513353115727</v>
      </c>
      <c r="B97">
        <v>1.6</v>
      </c>
    </row>
    <row r="98" spans="1:2" x14ac:dyDescent="0.25">
      <c r="A98">
        <v>21.81008902077151</v>
      </c>
      <c r="B98">
        <v>1.6</v>
      </c>
    </row>
    <row r="99" spans="1:2" x14ac:dyDescent="0.25">
      <c r="A99">
        <v>22.106824925816021</v>
      </c>
      <c r="B99">
        <v>1.6</v>
      </c>
    </row>
    <row r="100" spans="1:2" x14ac:dyDescent="0.25">
      <c r="A100">
        <v>22.403560830860531</v>
      </c>
      <c r="B100">
        <v>1.6</v>
      </c>
    </row>
    <row r="101" spans="1:2" x14ac:dyDescent="0.25">
      <c r="A101">
        <v>22.700296735905042</v>
      </c>
      <c r="B101">
        <v>1.6</v>
      </c>
    </row>
    <row r="102" spans="1:2" x14ac:dyDescent="0.25">
      <c r="A102">
        <v>22.997032640949552</v>
      </c>
      <c r="B102">
        <v>1.6</v>
      </c>
    </row>
    <row r="103" spans="1:2" x14ac:dyDescent="0.25">
      <c r="A103">
        <v>23.293768545994062</v>
      </c>
      <c r="B103">
        <v>1.6</v>
      </c>
    </row>
    <row r="104" spans="1:2" x14ac:dyDescent="0.25">
      <c r="A104">
        <v>23.590504451038573</v>
      </c>
      <c r="B104">
        <v>1.6</v>
      </c>
    </row>
    <row r="105" spans="1:2" x14ac:dyDescent="0.25">
      <c r="A105">
        <v>23.887240356083083</v>
      </c>
      <c r="B105">
        <v>1.6</v>
      </c>
    </row>
    <row r="106" spans="1:2" x14ac:dyDescent="0.25">
      <c r="A106">
        <v>24.183976261127594</v>
      </c>
      <c r="B106">
        <v>1.6</v>
      </c>
    </row>
    <row r="107" spans="1:2" x14ac:dyDescent="0.25">
      <c r="A107">
        <v>24.480712166172104</v>
      </c>
      <c r="B107">
        <v>1.6</v>
      </c>
    </row>
    <row r="108" spans="1:2" x14ac:dyDescent="0.25">
      <c r="A108">
        <v>24.777448071216615</v>
      </c>
      <c r="B108">
        <v>1.8</v>
      </c>
    </row>
    <row r="109" spans="1:2" x14ac:dyDescent="0.25">
      <c r="A109">
        <v>25.074183976261125</v>
      </c>
      <c r="B109">
        <v>1.8</v>
      </c>
    </row>
    <row r="110" spans="1:2" x14ac:dyDescent="0.25">
      <c r="A110">
        <v>25.370919881305635</v>
      </c>
      <c r="B110">
        <v>1.8</v>
      </c>
    </row>
    <row r="111" spans="1:2" x14ac:dyDescent="0.25">
      <c r="A111">
        <v>25.667655786350146</v>
      </c>
      <c r="B111">
        <v>1.8</v>
      </c>
    </row>
    <row r="112" spans="1:2" x14ac:dyDescent="0.25">
      <c r="A112">
        <v>25.964391691394656</v>
      </c>
      <c r="B112">
        <v>1.8</v>
      </c>
    </row>
    <row r="113" spans="1:2" x14ac:dyDescent="0.25">
      <c r="A113">
        <v>26.261127596439167</v>
      </c>
      <c r="B113">
        <v>1.8</v>
      </c>
    </row>
    <row r="114" spans="1:2" x14ac:dyDescent="0.25">
      <c r="A114">
        <v>26.557863501483677</v>
      </c>
      <c r="B114">
        <v>1.8</v>
      </c>
    </row>
    <row r="115" spans="1:2" x14ac:dyDescent="0.25">
      <c r="A115">
        <v>26.854599406528187</v>
      </c>
      <c r="B115">
        <v>1.8</v>
      </c>
    </row>
    <row r="116" spans="1:2" x14ac:dyDescent="0.25">
      <c r="A116">
        <v>27.151335311572698</v>
      </c>
      <c r="B116">
        <v>1.8</v>
      </c>
    </row>
    <row r="117" spans="1:2" x14ac:dyDescent="0.25">
      <c r="A117">
        <v>27.448071216617208</v>
      </c>
      <c r="B117">
        <v>1.8</v>
      </c>
    </row>
    <row r="118" spans="1:2" x14ac:dyDescent="0.25">
      <c r="A118">
        <v>27.744807121661719</v>
      </c>
      <c r="B118">
        <v>1.8</v>
      </c>
    </row>
    <row r="119" spans="1:2" x14ac:dyDescent="0.25">
      <c r="A119">
        <v>28.041543026706229</v>
      </c>
      <c r="B119">
        <v>1.8</v>
      </c>
    </row>
    <row r="120" spans="1:2" x14ac:dyDescent="0.25">
      <c r="A120">
        <v>28.33827893175074</v>
      </c>
      <c r="B120">
        <v>2</v>
      </c>
    </row>
    <row r="121" spans="1:2" x14ac:dyDescent="0.25">
      <c r="A121">
        <v>28.635014836795246</v>
      </c>
      <c r="B121">
        <v>2</v>
      </c>
    </row>
    <row r="122" spans="1:2" x14ac:dyDescent="0.25">
      <c r="A122">
        <v>28.931750741839757</v>
      </c>
      <c r="B122">
        <v>2</v>
      </c>
    </row>
    <row r="123" spans="1:2" x14ac:dyDescent="0.25">
      <c r="A123">
        <v>29.228486646884267</v>
      </c>
      <c r="B123">
        <v>2</v>
      </c>
    </row>
    <row r="124" spans="1:2" x14ac:dyDescent="0.25">
      <c r="A124">
        <v>29.525222551928778</v>
      </c>
      <c r="B124">
        <v>2</v>
      </c>
    </row>
    <row r="125" spans="1:2" x14ac:dyDescent="0.25">
      <c r="A125">
        <v>29.821958456973288</v>
      </c>
      <c r="B125">
        <v>2</v>
      </c>
    </row>
    <row r="126" spans="1:2" x14ac:dyDescent="0.25">
      <c r="A126">
        <v>30.118694362017798</v>
      </c>
      <c r="B126">
        <v>2</v>
      </c>
    </row>
    <row r="127" spans="1:2" x14ac:dyDescent="0.25">
      <c r="A127">
        <v>30.415430267062309</v>
      </c>
      <c r="B127">
        <v>2</v>
      </c>
    </row>
    <row r="128" spans="1:2" x14ac:dyDescent="0.25">
      <c r="A128">
        <v>30.712166172106819</v>
      </c>
      <c r="B128">
        <v>2</v>
      </c>
    </row>
    <row r="129" spans="1:2" x14ac:dyDescent="0.25">
      <c r="A129">
        <v>31.00890207715133</v>
      </c>
      <c r="B129">
        <v>2</v>
      </c>
    </row>
    <row r="130" spans="1:2" x14ac:dyDescent="0.25">
      <c r="A130">
        <v>31.30563798219584</v>
      </c>
      <c r="B130">
        <v>2</v>
      </c>
    </row>
    <row r="131" spans="1:2" x14ac:dyDescent="0.25">
      <c r="A131">
        <v>31.602373887240351</v>
      </c>
      <c r="B131">
        <v>2.2000000000000002</v>
      </c>
    </row>
    <row r="132" spans="1:2" x14ac:dyDescent="0.25">
      <c r="A132">
        <v>31.899109792284861</v>
      </c>
      <c r="B132">
        <v>2.2000000000000002</v>
      </c>
    </row>
    <row r="133" spans="1:2" x14ac:dyDescent="0.25">
      <c r="A133">
        <v>32.195845697329375</v>
      </c>
      <c r="B133">
        <v>2.2000000000000002</v>
      </c>
    </row>
    <row r="134" spans="1:2" x14ac:dyDescent="0.25">
      <c r="A134">
        <v>32.492581602373889</v>
      </c>
      <c r="B134">
        <v>2.2000000000000002</v>
      </c>
    </row>
    <row r="135" spans="1:2" x14ac:dyDescent="0.25">
      <c r="A135">
        <v>32.789317507418396</v>
      </c>
      <c r="B135">
        <v>2.2000000000000002</v>
      </c>
    </row>
    <row r="136" spans="1:2" x14ac:dyDescent="0.25">
      <c r="A136">
        <v>33.08605341246291</v>
      </c>
      <c r="B136">
        <v>2.2000000000000002</v>
      </c>
    </row>
    <row r="137" spans="1:2" x14ac:dyDescent="0.25">
      <c r="A137">
        <v>33.382789317507417</v>
      </c>
      <c r="B137">
        <v>2.2000000000000002</v>
      </c>
    </row>
    <row r="138" spans="1:2" x14ac:dyDescent="0.25">
      <c r="A138">
        <v>33.679525222551931</v>
      </c>
      <c r="B138">
        <v>2.2000000000000002</v>
      </c>
    </row>
    <row r="139" spans="1:2" x14ac:dyDescent="0.25">
      <c r="A139">
        <v>33.976261127596437</v>
      </c>
      <c r="B139">
        <v>2.2000000000000002</v>
      </c>
    </row>
    <row r="140" spans="1:2" x14ac:dyDescent="0.25">
      <c r="A140">
        <v>34.272997032640951</v>
      </c>
      <c r="B140">
        <v>2.2000000000000002</v>
      </c>
    </row>
    <row r="141" spans="1:2" x14ac:dyDescent="0.25">
      <c r="A141">
        <v>34.569732937685458</v>
      </c>
      <c r="B141">
        <v>2.2000000000000002</v>
      </c>
    </row>
    <row r="142" spans="1:2" x14ac:dyDescent="0.25">
      <c r="A142">
        <v>34.866468842729972</v>
      </c>
      <c r="B142">
        <v>2.2000000000000002</v>
      </c>
    </row>
    <row r="143" spans="1:2" x14ac:dyDescent="0.25">
      <c r="A143">
        <v>35.163204747774479</v>
      </c>
      <c r="B143">
        <v>2.4</v>
      </c>
    </row>
    <row r="144" spans="1:2" x14ac:dyDescent="0.25">
      <c r="A144">
        <v>35.459940652818993</v>
      </c>
      <c r="B144">
        <v>2.4</v>
      </c>
    </row>
    <row r="145" spans="1:2" x14ac:dyDescent="0.25">
      <c r="A145">
        <v>35.7566765578635</v>
      </c>
      <c r="B145">
        <v>2.4</v>
      </c>
    </row>
    <row r="146" spans="1:2" x14ac:dyDescent="0.25">
      <c r="A146">
        <v>36.053412462908014</v>
      </c>
      <c r="B146">
        <v>2.4</v>
      </c>
    </row>
    <row r="147" spans="1:2" x14ac:dyDescent="0.25">
      <c r="A147">
        <v>36.350148367952521</v>
      </c>
      <c r="B147">
        <v>2.4</v>
      </c>
    </row>
    <row r="148" spans="1:2" x14ac:dyDescent="0.25">
      <c r="A148">
        <v>36.646884272997035</v>
      </c>
      <c r="B148">
        <v>2.4</v>
      </c>
    </row>
    <row r="149" spans="1:2" x14ac:dyDescent="0.25">
      <c r="A149">
        <v>36.943620178041542</v>
      </c>
      <c r="B149">
        <v>2.4</v>
      </c>
    </row>
    <row r="150" spans="1:2" x14ac:dyDescent="0.25">
      <c r="A150">
        <v>37.240356083086056</v>
      </c>
      <c r="B150">
        <v>2.4</v>
      </c>
    </row>
    <row r="151" spans="1:2" x14ac:dyDescent="0.25">
      <c r="A151">
        <v>37.537091988130562</v>
      </c>
      <c r="B151">
        <v>2.4</v>
      </c>
    </row>
    <row r="152" spans="1:2" x14ac:dyDescent="0.25">
      <c r="A152">
        <v>37.833827893175076</v>
      </c>
      <c r="B152">
        <v>2.4</v>
      </c>
    </row>
    <row r="153" spans="1:2" x14ac:dyDescent="0.25">
      <c r="A153">
        <v>38.130563798219583</v>
      </c>
      <c r="B153">
        <v>2.4</v>
      </c>
    </row>
    <row r="154" spans="1:2" x14ac:dyDescent="0.25">
      <c r="A154">
        <v>38.42729970326409</v>
      </c>
      <c r="B154">
        <v>2.4</v>
      </c>
    </row>
    <row r="155" spans="1:2" x14ac:dyDescent="0.25">
      <c r="A155">
        <v>38.724035608308604</v>
      </c>
      <c r="B155">
        <v>2.4</v>
      </c>
    </row>
    <row r="156" spans="1:2" x14ac:dyDescent="0.25">
      <c r="A156">
        <v>39.020771513353111</v>
      </c>
      <c r="B156">
        <v>2.4</v>
      </c>
    </row>
    <row r="157" spans="1:2" x14ac:dyDescent="0.25">
      <c r="A157">
        <v>39.317507418397625</v>
      </c>
      <c r="B157">
        <v>2.4</v>
      </c>
    </row>
    <row r="158" spans="1:2" x14ac:dyDescent="0.25">
      <c r="A158">
        <v>39.614243323442132</v>
      </c>
      <c r="B158">
        <v>2.4</v>
      </c>
    </row>
    <row r="159" spans="1:2" x14ac:dyDescent="0.25">
      <c r="A159">
        <v>39.910979228486646</v>
      </c>
      <c r="B159">
        <v>2.4</v>
      </c>
    </row>
    <row r="160" spans="1:2" x14ac:dyDescent="0.25">
      <c r="A160">
        <v>40.207715133531153</v>
      </c>
      <c r="B160">
        <v>2.4</v>
      </c>
    </row>
    <row r="161" spans="1:2" x14ac:dyDescent="0.25">
      <c r="A161">
        <v>40.504451038575667</v>
      </c>
      <c r="B161">
        <v>2.4</v>
      </c>
    </row>
    <row r="162" spans="1:2" x14ac:dyDescent="0.25">
      <c r="A162">
        <v>40.801186943620174</v>
      </c>
      <c r="B162">
        <v>2.4</v>
      </c>
    </row>
    <row r="163" spans="1:2" x14ac:dyDescent="0.25">
      <c r="A163">
        <v>41.097922848664687</v>
      </c>
      <c r="B163">
        <v>2.6</v>
      </c>
    </row>
    <row r="164" spans="1:2" x14ac:dyDescent="0.25">
      <c r="A164">
        <v>41.394658753709194</v>
      </c>
      <c r="B164">
        <v>2.6</v>
      </c>
    </row>
    <row r="165" spans="1:2" x14ac:dyDescent="0.25">
      <c r="A165">
        <v>41.691394658753708</v>
      </c>
      <c r="B165">
        <v>2.6</v>
      </c>
    </row>
    <row r="166" spans="1:2" x14ac:dyDescent="0.25">
      <c r="A166">
        <v>41.988130563798215</v>
      </c>
      <c r="B166">
        <v>2.6</v>
      </c>
    </row>
    <row r="167" spans="1:2" x14ac:dyDescent="0.25">
      <c r="A167">
        <v>42.284866468842729</v>
      </c>
      <c r="B167">
        <v>2.6</v>
      </c>
    </row>
    <row r="168" spans="1:2" x14ac:dyDescent="0.25">
      <c r="A168">
        <v>42.581602373887236</v>
      </c>
      <c r="B168">
        <v>2.6</v>
      </c>
    </row>
    <row r="169" spans="1:2" x14ac:dyDescent="0.25">
      <c r="A169">
        <v>42.87833827893175</v>
      </c>
      <c r="B169">
        <v>2.6</v>
      </c>
    </row>
    <row r="170" spans="1:2" x14ac:dyDescent="0.25">
      <c r="A170">
        <v>43.175074183976257</v>
      </c>
      <c r="B170">
        <v>2.6</v>
      </c>
    </row>
    <row r="171" spans="1:2" x14ac:dyDescent="0.25">
      <c r="A171">
        <v>43.471810089020771</v>
      </c>
      <c r="B171">
        <v>2.6</v>
      </c>
    </row>
    <row r="172" spans="1:2" x14ac:dyDescent="0.25">
      <c r="A172">
        <v>43.768545994065278</v>
      </c>
      <c r="B172">
        <v>2.6</v>
      </c>
    </row>
    <row r="173" spans="1:2" x14ac:dyDescent="0.25">
      <c r="A173">
        <v>44.065281899109792</v>
      </c>
      <c r="B173">
        <v>2.6</v>
      </c>
    </row>
    <row r="174" spans="1:2" x14ac:dyDescent="0.25">
      <c r="A174">
        <v>44.362017804154299</v>
      </c>
      <c r="B174">
        <v>2.6</v>
      </c>
    </row>
    <row r="175" spans="1:2" x14ac:dyDescent="0.25">
      <c r="A175">
        <v>44.658753709198812</v>
      </c>
      <c r="B175">
        <v>2.6</v>
      </c>
    </row>
    <row r="176" spans="1:2" x14ac:dyDescent="0.25">
      <c r="A176">
        <v>44.955489614243319</v>
      </c>
      <c r="B176">
        <v>2.6</v>
      </c>
    </row>
    <row r="177" spans="1:2" x14ac:dyDescent="0.25">
      <c r="A177">
        <v>45.252225519287833</v>
      </c>
      <c r="B177">
        <v>2.6</v>
      </c>
    </row>
    <row r="178" spans="1:2" x14ac:dyDescent="0.25">
      <c r="A178">
        <v>45.54896142433234</v>
      </c>
      <c r="B178">
        <v>2.6</v>
      </c>
    </row>
    <row r="179" spans="1:2" x14ac:dyDescent="0.25">
      <c r="A179">
        <v>45.845697329376854</v>
      </c>
      <c r="B179">
        <v>2.8</v>
      </c>
    </row>
    <row r="180" spans="1:2" x14ac:dyDescent="0.25">
      <c r="A180">
        <v>46.142433234421361</v>
      </c>
      <c r="B180">
        <v>2.8</v>
      </c>
    </row>
    <row r="181" spans="1:2" x14ac:dyDescent="0.25">
      <c r="A181">
        <v>46.439169139465875</v>
      </c>
      <c r="B181">
        <v>2.8</v>
      </c>
    </row>
    <row r="182" spans="1:2" x14ac:dyDescent="0.25">
      <c r="A182">
        <v>46.735905044510382</v>
      </c>
      <c r="B182">
        <v>2.8</v>
      </c>
    </row>
    <row r="183" spans="1:2" x14ac:dyDescent="0.25">
      <c r="A183">
        <v>47.032640949554896</v>
      </c>
      <c r="B183">
        <v>2.8</v>
      </c>
    </row>
    <row r="184" spans="1:2" x14ac:dyDescent="0.25">
      <c r="A184">
        <v>47.329376854599403</v>
      </c>
      <c r="B184">
        <v>2.8</v>
      </c>
    </row>
    <row r="185" spans="1:2" x14ac:dyDescent="0.25">
      <c r="A185">
        <v>47.626112759643917</v>
      </c>
      <c r="B185">
        <v>2.8</v>
      </c>
    </row>
    <row r="186" spans="1:2" x14ac:dyDescent="0.25">
      <c r="A186">
        <v>47.922848664688424</v>
      </c>
      <c r="B186">
        <v>2.8</v>
      </c>
    </row>
    <row r="187" spans="1:2" x14ac:dyDescent="0.25">
      <c r="A187">
        <v>48.219584569732937</v>
      </c>
      <c r="B187">
        <v>2.8</v>
      </c>
    </row>
    <row r="188" spans="1:2" x14ac:dyDescent="0.25">
      <c r="A188">
        <v>48.516320474777444</v>
      </c>
      <c r="B188">
        <v>2.8</v>
      </c>
    </row>
    <row r="189" spans="1:2" x14ac:dyDescent="0.25">
      <c r="A189">
        <v>48.813056379821958</v>
      </c>
      <c r="B189">
        <v>2.8</v>
      </c>
    </row>
    <row r="190" spans="1:2" x14ac:dyDescent="0.25">
      <c r="A190">
        <v>49.109792284866465</v>
      </c>
      <c r="B190">
        <v>2.8</v>
      </c>
    </row>
    <row r="191" spans="1:2" x14ac:dyDescent="0.25">
      <c r="A191">
        <v>49.406528189910979</v>
      </c>
      <c r="B191">
        <v>2.8</v>
      </c>
    </row>
    <row r="192" spans="1:2" x14ac:dyDescent="0.25">
      <c r="A192">
        <v>49.703264094955486</v>
      </c>
      <c r="B192">
        <v>3</v>
      </c>
    </row>
    <row r="193" spans="1:2" x14ac:dyDescent="0.25">
      <c r="A193">
        <v>50</v>
      </c>
      <c r="B193">
        <v>3</v>
      </c>
    </row>
    <row r="194" spans="1:2" x14ac:dyDescent="0.25">
      <c r="A194">
        <v>50.296735905044507</v>
      </c>
      <c r="B194">
        <v>3</v>
      </c>
    </row>
    <row r="195" spans="1:2" x14ac:dyDescent="0.25">
      <c r="A195">
        <v>50.593471810089021</v>
      </c>
      <c r="B195">
        <v>3</v>
      </c>
    </row>
    <row r="196" spans="1:2" x14ac:dyDescent="0.25">
      <c r="A196">
        <v>50.890207715133528</v>
      </c>
      <c r="B196">
        <v>3</v>
      </c>
    </row>
    <row r="197" spans="1:2" x14ac:dyDescent="0.25">
      <c r="A197">
        <v>51.186943620178042</v>
      </c>
      <c r="B197">
        <v>3</v>
      </c>
    </row>
    <row r="198" spans="1:2" x14ac:dyDescent="0.25">
      <c r="A198">
        <v>51.483679525222549</v>
      </c>
      <c r="B198">
        <v>3</v>
      </c>
    </row>
    <row r="199" spans="1:2" x14ac:dyDescent="0.25">
      <c r="A199">
        <v>51.780415430267063</v>
      </c>
      <c r="B199">
        <v>3</v>
      </c>
    </row>
    <row r="200" spans="1:2" x14ac:dyDescent="0.25">
      <c r="A200">
        <v>52.077151335311569</v>
      </c>
      <c r="B200">
        <v>3</v>
      </c>
    </row>
    <row r="201" spans="1:2" x14ac:dyDescent="0.25">
      <c r="A201">
        <v>52.373887240356083</v>
      </c>
      <c r="B201">
        <v>3</v>
      </c>
    </row>
    <row r="202" spans="1:2" x14ac:dyDescent="0.25">
      <c r="A202">
        <v>52.67062314540059</v>
      </c>
      <c r="B202">
        <v>3.2</v>
      </c>
    </row>
    <row r="203" spans="1:2" x14ac:dyDescent="0.25">
      <c r="A203">
        <v>52.967359050445104</v>
      </c>
      <c r="B203">
        <v>3.2</v>
      </c>
    </row>
    <row r="204" spans="1:2" x14ac:dyDescent="0.25">
      <c r="A204">
        <v>53.264094955489611</v>
      </c>
      <c r="B204">
        <v>3.2</v>
      </c>
    </row>
    <row r="205" spans="1:2" x14ac:dyDescent="0.25">
      <c r="A205">
        <v>53.560830860534125</v>
      </c>
      <c r="B205">
        <v>3.2</v>
      </c>
    </row>
    <row r="206" spans="1:2" x14ac:dyDescent="0.25">
      <c r="A206">
        <v>53.857566765578632</v>
      </c>
      <c r="B206">
        <v>3.2</v>
      </c>
    </row>
    <row r="207" spans="1:2" x14ac:dyDescent="0.25">
      <c r="A207">
        <v>54.154302670623146</v>
      </c>
      <c r="B207">
        <v>3.2</v>
      </c>
    </row>
    <row r="208" spans="1:2" x14ac:dyDescent="0.25">
      <c r="A208">
        <v>54.451038575667653</v>
      </c>
      <c r="B208">
        <v>3.2</v>
      </c>
    </row>
    <row r="209" spans="1:2" x14ac:dyDescent="0.25">
      <c r="A209">
        <v>54.747774480712167</v>
      </c>
      <c r="B209">
        <v>3.2</v>
      </c>
    </row>
    <row r="210" spans="1:2" x14ac:dyDescent="0.25">
      <c r="A210">
        <v>55.044510385756674</v>
      </c>
      <c r="B210">
        <v>3.2</v>
      </c>
    </row>
    <row r="211" spans="1:2" x14ac:dyDescent="0.25">
      <c r="A211">
        <v>55.341246290801188</v>
      </c>
      <c r="B211">
        <v>3.2</v>
      </c>
    </row>
    <row r="212" spans="1:2" x14ac:dyDescent="0.25">
      <c r="A212">
        <v>55.637982195845694</v>
      </c>
      <c r="B212">
        <v>3.2</v>
      </c>
    </row>
    <row r="213" spans="1:2" x14ac:dyDescent="0.25">
      <c r="A213">
        <v>55.934718100890208</v>
      </c>
      <c r="B213">
        <v>3.2</v>
      </c>
    </row>
    <row r="214" spans="1:2" x14ac:dyDescent="0.25">
      <c r="A214">
        <v>56.231454005934715</v>
      </c>
      <c r="B214">
        <v>3.2</v>
      </c>
    </row>
    <row r="215" spans="1:2" x14ac:dyDescent="0.25">
      <c r="A215">
        <v>56.528189910979229</v>
      </c>
      <c r="B215">
        <v>3.2</v>
      </c>
    </row>
    <row r="216" spans="1:2" x14ac:dyDescent="0.25">
      <c r="A216">
        <v>56.824925816023736</v>
      </c>
      <c r="B216">
        <v>3.2</v>
      </c>
    </row>
    <row r="217" spans="1:2" x14ac:dyDescent="0.25">
      <c r="A217">
        <v>57.121661721068243</v>
      </c>
      <c r="B217">
        <v>3.2</v>
      </c>
    </row>
    <row r="218" spans="1:2" x14ac:dyDescent="0.25">
      <c r="A218">
        <v>57.418397626112757</v>
      </c>
      <c r="B218">
        <v>3.2</v>
      </c>
    </row>
    <row r="219" spans="1:2" x14ac:dyDescent="0.25">
      <c r="A219">
        <v>57.715133531157264</v>
      </c>
      <c r="B219">
        <v>3.2</v>
      </c>
    </row>
    <row r="220" spans="1:2" x14ac:dyDescent="0.25">
      <c r="A220">
        <v>58.011869436201778</v>
      </c>
      <c r="B220">
        <v>3.2</v>
      </c>
    </row>
    <row r="221" spans="1:2" x14ac:dyDescent="0.25">
      <c r="A221">
        <v>58.308605341246285</v>
      </c>
      <c r="B221">
        <v>3.2</v>
      </c>
    </row>
    <row r="222" spans="1:2" x14ac:dyDescent="0.25">
      <c r="A222">
        <v>58.605341246290799</v>
      </c>
      <c r="B222">
        <v>3.2</v>
      </c>
    </row>
    <row r="223" spans="1:2" x14ac:dyDescent="0.25">
      <c r="A223">
        <v>58.902077151335305</v>
      </c>
      <c r="B223">
        <v>3.4</v>
      </c>
    </row>
    <row r="224" spans="1:2" x14ac:dyDescent="0.25">
      <c r="A224">
        <v>59.198813056379819</v>
      </c>
      <c r="B224">
        <v>3.4</v>
      </c>
    </row>
    <row r="225" spans="1:2" x14ac:dyDescent="0.25">
      <c r="A225">
        <v>59.495548961424326</v>
      </c>
      <c r="B225">
        <v>3.4</v>
      </c>
    </row>
    <row r="226" spans="1:2" x14ac:dyDescent="0.25">
      <c r="A226">
        <v>59.79228486646884</v>
      </c>
      <c r="B226">
        <v>3.4</v>
      </c>
    </row>
    <row r="227" spans="1:2" x14ac:dyDescent="0.25">
      <c r="A227">
        <v>60.089020771513347</v>
      </c>
      <c r="B227">
        <v>3.4</v>
      </c>
    </row>
    <row r="228" spans="1:2" x14ac:dyDescent="0.25">
      <c r="A228">
        <v>60.385756676557861</v>
      </c>
      <c r="B228">
        <v>3.4</v>
      </c>
    </row>
    <row r="229" spans="1:2" x14ac:dyDescent="0.25">
      <c r="A229">
        <v>60.682492581602368</v>
      </c>
      <c r="B229">
        <v>3.4</v>
      </c>
    </row>
    <row r="230" spans="1:2" x14ac:dyDescent="0.25">
      <c r="A230">
        <v>60.979228486646882</v>
      </c>
      <c r="B230">
        <v>3.4</v>
      </c>
    </row>
    <row r="231" spans="1:2" x14ac:dyDescent="0.25">
      <c r="A231">
        <v>61.275964391691389</v>
      </c>
      <c r="B231">
        <v>3.4</v>
      </c>
    </row>
    <row r="232" spans="1:2" x14ac:dyDescent="0.25">
      <c r="A232">
        <v>61.572700296735903</v>
      </c>
      <c r="B232">
        <v>3.4</v>
      </c>
    </row>
    <row r="233" spans="1:2" x14ac:dyDescent="0.25">
      <c r="A233">
        <v>61.86943620178041</v>
      </c>
      <c r="B233">
        <v>3.4</v>
      </c>
    </row>
    <row r="234" spans="1:2" x14ac:dyDescent="0.25">
      <c r="A234">
        <v>62.166172106824924</v>
      </c>
      <c r="B234">
        <v>3.4</v>
      </c>
    </row>
    <row r="235" spans="1:2" x14ac:dyDescent="0.25">
      <c r="A235">
        <v>62.46290801186943</v>
      </c>
      <c r="B235">
        <v>3.4</v>
      </c>
    </row>
    <row r="236" spans="1:2" x14ac:dyDescent="0.25">
      <c r="A236">
        <v>62.759643916913944</v>
      </c>
      <c r="B236">
        <v>3.4</v>
      </c>
    </row>
    <row r="237" spans="1:2" x14ac:dyDescent="0.25">
      <c r="A237">
        <v>63.056379821958451</v>
      </c>
      <c r="B237">
        <v>3.4</v>
      </c>
    </row>
    <row r="238" spans="1:2" x14ac:dyDescent="0.25">
      <c r="A238">
        <v>63.353115727002965</v>
      </c>
      <c r="B238">
        <v>3.4</v>
      </c>
    </row>
    <row r="239" spans="1:2" x14ac:dyDescent="0.25">
      <c r="A239">
        <v>63.649851632047472</v>
      </c>
      <c r="B239">
        <v>3.4</v>
      </c>
    </row>
    <row r="240" spans="1:2" x14ac:dyDescent="0.25">
      <c r="A240">
        <v>63.946587537091986</v>
      </c>
      <c r="B240">
        <v>3.4</v>
      </c>
    </row>
    <row r="241" spans="1:2" x14ac:dyDescent="0.25">
      <c r="A241">
        <v>64.243323442136486</v>
      </c>
      <c r="B241">
        <v>3.4</v>
      </c>
    </row>
    <row r="242" spans="1:2" x14ac:dyDescent="0.25">
      <c r="A242">
        <v>64.540059347181</v>
      </c>
      <c r="B242">
        <v>3.4</v>
      </c>
    </row>
    <row r="243" spans="1:2" x14ac:dyDescent="0.25">
      <c r="A243">
        <v>64.836795252225514</v>
      </c>
      <c r="B243">
        <v>3.4</v>
      </c>
    </row>
    <row r="244" spans="1:2" x14ac:dyDescent="0.25">
      <c r="A244">
        <v>65.133531157270014</v>
      </c>
      <c r="B244">
        <v>3.4</v>
      </c>
    </row>
    <row r="245" spans="1:2" x14ac:dyDescent="0.25">
      <c r="A245">
        <v>65.430267062314527</v>
      </c>
      <c r="B245">
        <v>3.4</v>
      </c>
    </row>
    <row r="246" spans="1:2" x14ac:dyDescent="0.25">
      <c r="A246">
        <v>65.727002967359041</v>
      </c>
      <c r="B246">
        <v>3.4</v>
      </c>
    </row>
    <row r="247" spans="1:2" x14ac:dyDescent="0.25">
      <c r="A247">
        <v>66.023738872403555</v>
      </c>
      <c r="B247">
        <v>3.4</v>
      </c>
    </row>
    <row r="248" spans="1:2" x14ac:dyDescent="0.25">
      <c r="A248">
        <v>66.320474777448055</v>
      </c>
      <c r="B248">
        <v>3.4</v>
      </c>
    </row>
    <row r="249" spans="1:2" x14ac:dyDescent="0.25">
      <c r="A249">
        <v>66.617210682492569</v>
      </c>
      <c r="B249">
        <v>3.4</v>
      </c>
    </row>
    <row r="250" spans="1:2" x14ac:dyDescent="0.25">
      <c r="A250">
        <v>66.913946587537083</v>
      </c>
      <c r="B250">
        <v>3.4</v>
      </c>
    </row>
    <row r="251" spans="1:2" x14ac:dyDescent="0.25">
      <c r="A251">
        <v>67.210682492581597</v>
      </c>
      <c r="B251">
        <v>3.4</v>
      </c>
    </row>
    <row r="252" spans="1:2" x14ac:dyDescent="0.25">
      <c r="A252">
        <v>67.507418397626097</v>
      </c>
      <c r="B252">
        <v>3.6</v>
      </c>
    </row>
    <row r="253" spans="1:2" x14ac:dyDescent="0.25">
      <c r="A253">
        <v>67.804154302670611</v>
      </c>
      <c r="B253">
        <v>3.6</v>
      </c>
    </row>
    <row r="254" spans="1:2" x14ac:dyDescent="0.25">
      <c r="A254">
        <v>68.100890207715125</v>
      </c>
      <c r="B254">
        <v>3.6</v>
      </c>
    </row>
    <row r="255" spans="1:2" x14ac:dyDescent="0.25">
      <c r="A255">
        <v>68.397626112759639</v>
      </c>
      <c r="B255">
        <v>3.6</v>
      </c>
    </row>
    <row r="256" spans="1:2" x14ac:dyDescent="0.25">
      <c r="A256">
        <v>68.694362017804139</v>
      </c>
      <c r="B256">
        <v>3.6</v>
      </c>
    </row>
    <row r="257" spans="1:2" x14ac:dyDescent="0.25">
      <c r="A257">
        <v>68.991097922848653</v>
      </c>
      <c r="B257">
        <v>3.6</v>
      </c>
    </row>
    <row r="258" spans="1:2" x14ac:dyDescent="0.25">
      <c r="A258">
        <v>69.287833827893166</v>
      </c>
      <c r="B258">
        <v>3.6</v>
      </c>
    </row>
    <row r="259" spans="1:2" x14ac:dyDescent="0.25">
      <c r="A259">
        <v>69.58456973293768</v>
      </c>
      <c r="B259">
        <v>3.6</v>
      </c>
    </row>
    <row r="260" spans="1:2" x14ac:dyDescent="0.25">
      <c r="A260">
        <v>69.88130563798218</v>
      </c>
      <c r="B260">
        <v>3.6</v>
      </c>
    </row>
    <row r="261" spans="1:2" x14ac:dyDescent="0.25">
      <c r="A261">
        <v>70.178041543026694</v>
      </c>
      <c r="B261">
        <v>3.6</v>
      </c>
    </row>
    <row r="262" spans="1:2" x14ac:dyDescent="0.25">
      <c r="A262">
        <v>70.474777448071208</v>
      </c>
      <c r="B262">
        <v>3.6</v>
      </c>
    </row>
    <row r="263" spans="1:2" x14ac:dyDescent="0.25">
      <c r="A263">
        <v>70.771513353115722</v>
      </c>
      <c r="B263">
        <v>3.6</v>
      </c>
    </row>
    <row r="264" spans="1:2" x14ac:dyDescent="0.25">
      <c r="A264">
        <v>71.068249258160222</v>
      </c>
      <c r="B264">
        <v>3.6</v>
      </c>
    </row>
    <row r="265" spans="1:2" x14ac:dyDescent="0.25">
      <c r="A265">
        <v>71.364985163204736</v>
      </c>
      <c r="B265">
        <v>3.6</v>
      </c>
    </row>
    <row r="266" spans="1:2" x14ac:dyDescent="0.25">
      <c r="A266">
        <v>71.66172106824925</v>
      </c>
      <c r="B266">
        <v>3.6</v>
      </c>
    </row>
    <row r="267" spans="1:2" x14ac:dyDescent="0.25">
      <c r="A267">
        <v>71.958456973293764</v>
      </c>
      <c r="B267">
        <v>3.6</v>
      </c>
    </row>
    <row r="268" spans="1:2" x14ac:dyDescent="0.25">
      <c r="A268">
        <v>72.255192878338264</v>
      </c>
      <c r="B268">
        <v>3.6</v>
      </c>
    </row>
    <row r="269" spans="1:2" x14ac:dyDescent="0.25">
      <c r="A269">
        <v>72.551928783382778</v>
      </c>
      <c r="B269">
        <v>3.6</v>
      </c>
    </row>
    <row r="270" spans="1:2" x14ac:dyDescent="0.25">
      <c r="A270">
        <v>72.848664688427291</v>
      </c>
      <c r="B270">
        <v>3.6</v>
      </c>
    </row>
    <row r="271" spans="1:2" x14ac:dyDescent="0.25">
      <c r="A271">
        <v>73.145400593471805</v>
      </c>
      <c r="B271">
        <v>3.6</v>
      </c>
    </row>
    <row r="272" spans="1:2" x14ac:dyDescent="0.25">
      <c r="A272">
        <v>73.442136498516305</v>
      </c>
      <c r="B272">
        <v>3.6</v>
      </c>
    </row>
    <row r="273" spans="1:2" x14ac:dyDescent="0.25">
      <c r="A273">
        <v>73.738872403560819</v>
      </c>
      <c r="B273">
        <v>3.6</v>
      </c>
    </row>
    <row r="274" spans="1:2" x14ac:dyDescent="0.25">
      <c r="A274">
        <v>74.035608308605333</v>
      </c>
      <c r="B274">
        <v>3.8</v>
      </c>
    </row>
    <row r="275" spans="1:2" x14ac:dyDescent="0.25">
      <c r="A275">
        <v>74.332344213649847</v>
      </c>
      <c r="B275">
        <v>3.8</v>
      </c>
    </row>
    <row r="276" spans="1:2" x14ac:dyDescent="0.25">
      <c r="A276">
        <v>74.629080118694347</v>
      </c>
      <c r="B276">
        <v>3.8</v>
      </c>
    </row>
    <row r="277" spans="1:2" x14ac:dyDescent="0.25">
      <c r="A277">
        <v>74.925816023738861</v>
      </c>
      <c r="B277">
        <v>3.8</v>
      </c>
    </row>
    <row r="278" spans="1:2" x14ac:dyDescent="0.25">
      <c r="A278">
        <v>75.222551928783375</v>
      </c>
      <c r="B278">
        <v>3.8</v>
      </c>
    </row>
    <row r="279" spans="1:2" x14ac:dyDescent="0.25">
      <c r="A279">
        <v>75.519287833827889</v>
      </c>
      <c r="B279">
        <v>3.8</v>
      </c>
    </row>
    <row r="280" spans="1:2" x14ac:dyDescent="0.25">
      <c r="A280">
        <v>75.816023738872389</v>
      </c>
      <c r="B280">
        <v>3.8</v>
      </c>
    </row>
    <row r="281" spans="1:2" x14ac:dyDescent="0.25">
      <c r="A281">
        <v>76.112759643916903</v>
      </c>
      <c r="B281">
        <v>3.8</v>
      </c>
    </row>
    <row r="282" spans="1:2" x14ac:dyDescent="0.25">
      <c r="A282">
        <v>76.409495548961416</v>
      </c>
      <c r="B282">
        <v>3.8</v>
      </c>
    </row>
    <row r="283" spans="1:2" x14ac:dyDescent="0.25">
      <c r="A283">
        <v>76.706231454005916</v>
      </c>
      <c r="B283">
        <v>3.8</v>
      </c>
    </row>
    <row r="284" spans="1:2" x14ac:dyDescent="0.25">
      <c r="A284">
        <v>77.00296735905043</v>
      </c>
      <c r="B284">
        <v>3.8</v>
      </c>
    </row>
    <row r="285" spans="1:2" x14ac:dyDescent="0.25">
      <c r="A285">
        <v>77.299703264094944</v>
      </c>
      <c r="B285">
        <v>3.8</v>
      </c>
    </row>
    <row r="286" spans="1:2" x14ac:dyDescent="0.25">
      <c r="A286">
        <v>77.596439169139458</v>
      </c>
      <c r="B286">
        <v>3.8</v>
      </c>
    </row>
    <row r="287" spans="1:2" x14ac:dyDescent="0.25">
      <c r="A287">
        <v>77.893175074183958</v>
      </c>
      <c r="B287">
        <v>3.8</v>
      </c>
    </row>
    <row r="288" spans="1:2" x14ac:dyDescent="0.25">
      <c r="A288">
        <v>78.189910979228472</v>
      </c>
      <c r="B288">
        <v>3.8</v>
      </c>
    </row>
    <row r="289" spans="1:2" x14ac:dyDescent="0.25">
      <c r="A289">
        <v>78.486646884272986</v>
      </c>
      <c r="B289">
        <v>3.8</v>
      </c>
    </row>
    <row r="290" spans="1:2" x14ac:dyDescent="0.25">
      <c r="A290">
        <v>78.7833827893175</v>
      </c>
      <c r="B290">
        <v>4</v>
      </c>
    </row>
    <row r="291" spans="1:2" x14ac:dyDescent="0.25">
      <c r="A291">
        <v>79.080118694362</v>
      </c>
      <c r="B291">
        <v>4</v>
      </c>
    </row>
    <row r="292" spans="1:2" x14ac:dyDescent="0.25">
      <c r="A292">
        <v>79.376854599406514</v>
      </c>
      <c r="B292">
        <v>4</v>
      </c>
    </row>
    <row r="293" spans="1:2" x14ac:dyDescent="0.25">
      <c r="A293">
        <v>79.673590504451028</v>
      </c>
      <c r="B293">
        <v>4</v>
      </c>
    </row>
    <row r="294" spans="1:2" x14ac:dyDescent="0.25">
      <c r="A294">
        <v>79.970326409495541</v>
      </c>
      <c r="B294">
        <v>4</v>
      </c>
    </row>
    <row r="295" spans="1:2" x14ac:dyDescent="0.25">
      <c r="A295">
        <v>80.267062314540041</v>
      </c>
      <c r="B295">
        <v>4</v>
      </c>
    </row>
    <row r="296" spans="1:2" x14ac:dyDescent="0.25">
      <c r="A296">
        <v>80.563798219584555</v>
      </c>
      <c r="B296">
        <v>4</v>
      </c>
    </row>
    <row r="297" spans="1:2" x14ac:dyDescent="0.25">
      <c r="A297">
        <v>80.860534124629069</v>
      </c>
      <c r="B297">
        <v>4</v>
      </c>
    </row>
    <row r="298" spans="1:2" x14ac:dyDescent="0.25">
      <c r="A298">
        <v>81.157270029673583</v>
      </c>
      <c r="B298">
        <v>4</v>
      </c>
    </row>
    <row r="299" spans="1:2" x14ac:dyDescent="0.25">
      <c r="A299">
        <v>81.454005934718083</v>
      </c>
      <c r="B299">
        <v>4</v>
      </c>
    </row>
    <row r="300" spans="1:2" x14ac:dyDescent="0.25">
      <c r="A300">
        <v>81.750741839762597</v>
      </c>
      <c r="B300">
        <v>4</v>
      </c>
    </row>
    <row r="301" spans="1:2" x14ac:dyDescent="0.25">
      <c r="A301">
        <v>82.047477744807111</v>
      </c>
      <c r="B301">
        <v>4</v>
      </c>
    </row>
    <row r="302" spans="1:2" x14ac:dyDescent="0.25">
      <c r="A302">
        <v>82.344213649851625</v>
      </c>
      <c r="B302">
        <v>4</v>
      </c>
    </row>
    <row r="303" spans="1:2" x14ac:dyDescent="0.25">
      <c r="A303">
        <v>82.640949554896125</v>
      </c>
      <c r="B303">
        <v>4</v>
      </c>
    </row>
    <row r="304" spans="1:2" x14ac:dyDescent="0.25">
      <c r="A304">
        <v>82.937685459940639</v>
      </c>
      <c r="B304">
        <v>4</v>
      </c>
    </row>
    <row r="305" spans="1:2" x14ac:dyDescent="0.25">
      <c r="A305">
        <v>83.234421364985153</v>
      </c>
      <c r="B305">
        <v>4</v>
      </c>
    </row>
    <row r="306" spans="1:2" x14ac:dyDescent="0.25">
      <c r="A306">
        <v>83.531157270029667</v>
      </c>
      <c r="B306">
        <v>4</v>
      </c>
    </row>
    <row r="307" spans="1:2" x14ac:dyDescent="0.25">
      <c r="A307">
        <v>83.827893175074166</v>
      </c>
      <c r="B307">
        <v>4</v>
      </c>
    </row>
    <row r="308" spans="1:2" x14ac:dyDescent="0.25">
      <c r="A308">
        <v>84.12462908011868</v>
      </c>
      <c r="B308">
        <v>4</v>
      </c>
    </row>
    <row r="309" spans="1:2" x14ac:dyDescent="0.25">
      <c r="A309">
        <v>84.421364985163194</v>
      </c>
      <c r="B309">
        <v>4.2</v>
      </c>
    </row>
    <row r="310" spans="1:2" x14ac:dyDescent="0.25">
      <c r="A310">
        <v>84.718100890207708</v>
      </c>
      <c r="B310">
        <v>4.2</v>
      </c>
    </row>
    <row r="311" spans="1:2" x14ac:dyDescent="0.25">
      <c r="A311">
        <v>85.014836795252208</v>
      </c>
      <c r="B311">
        <v>4.2</v>
      </c>
    </row>
    <row r="312" spans="1:2" x14ac:dyDescent="0.25">
      <c r="A312">
        <v>85.311572700296722</v>
      </c>
      <c r="B312">
        <v>4.2</v>
      </c>
    </row>
    <row r="313" spans="1:2" x14ac:dyDescent="0.25">
      <c r="A313">
        <v>85.608308605341236</v>
      </c>
      <c r="B313">
        <v>4.2</v>
      </c>
    </row>
    <row r="314" spans="1:2" x14ac:dyDescent="0.25">
      <c r="A314">
        <v>85.90504451038575</v>
      </c>
      <c r="B314">
        <v>4.2</v>
      </c>
    </row>
    <row r="315" spans="1:2" x14ac:dyDescent="0.25">
      <c r="A315">
        <v>86.20178041543025</v>
      </c>
      <c r="B315">
        <v>4.2</v>
      </c>
    </row>
    <row r="316" spans="1:2" x14ac:dyDescent="0.25">
      <c r="A316">
        <v>86.498516320474764</v>
      </c>
      <c r="B316">
        <v>4.2</v>
      </c>
    </row>
    <row r="317" spans="1:2" x14ac:dyDescent="0.25">
      <c r="A317">
        <v>86.795252225519278</v>
      </c>
      <c r="B317">
        <v>4.2</v>
      </c>
    </row>
    <row r="318" spans="1:2" x14ac:dyDescent="0.25">
      <c r="A318">
        <v>87.091988130563792</v>
      </c>
      <c r="B318">
        <v>4.2</v>
      </c>
    </row>
    <row r="319" spans="1:2" x14ac:dyDescent="0.25">
      <c r="A319">
        <v>87.388724035608291</v>
      </c>
      <c r="B319">
        <v>4.2</v>
      </c>
    </row>
    <row r="320" spans="1:2" x14ac:dyDescent="0.25">
      <c r="A320">
        <v>87.685459940652805</v>
      </c>
      <c r="B320">
        <v>4.2</v>
      </c>
    </row>
    <row r="321" spans="1:2" x14ac:dyDescent="0.25">
      <c r="A321">
        <v>87.982195845697319</v>
      </c>
      <c r="B321">
        <v>4.2</v>
      </c>
    </row>
    <row r="322" spans="1:2" x14ac:dyDescent="0.25">
      <c r="A322">
        <v>88.278931750741833</v>
      </c>
      <c r="B322">
        <v>4.2</v>
      </c>
    </row>
    <row r="323" spans="1:2" x14ac:dyDescent="0.25">
      <c r="A323">
        <v>88.575667655786333</v>
      </c>
      <c r="B323">
        <v>4.4000000000000004</v>
      </c>
    </row>
    <row r="324" spans="1:2" x14ac:dyDescent="0.25">
      <c r="A324">
        <v>88.872403560830847</v>
      </c>
      <c r="B324">
        <v>4.4000000000000004</v>
      </c>
    </row>
    <row r="325" spans="1:2" x14ac:dyDescent="0.25">
      <c r="A325">
        <v>89.169139465875361</v>
      </c>
      <c r="B325">
        <v>4.4000000000000004</v>
      </c>
    </row>
    <row r="326" spans="1:2" x14ac:dyDescent="0.25">
      <c r="A326">
        <v>89.465875370919875</v>
      </c>
      <c r="B326">
        <v>4.4000000000000004</v>
      </c>
    </row>
    <row r="327" spans="1:2" x14ac:dyDescent="0.25">
      <c r="A327">
        <v>89.762611275964375</v>
      </c>
      <c r="B327">
        <v>4.4000000000000004</v>
      </c>
    </row>
    <row r="328" spans="1:2" x14ac:dyDescent="0.25">
      <c r="A328">
        <v>90.059347181008889</v>
      </c>
      <c r="B328">
        <v>4.4000000000000004</v>
      </c>
    </row>
    <row r="329" spans="1:2" x14ac:dyDescent="0.25">
      <c r="A329">
        <v>90.356083086053403</v>
      </c>
      <c r="B329">
        <v>4.4000000000000004</v>
      </c>
    </row>
    <row r="330" spans="1:2" x14ac:dyDescent="0.25">
      <c r="A330">
        <v>90.652818991097917</v>
      </c>
      <c r="B330">
        <v>4.4000000000000004</v>
      </c>
    </row>
    <row r="331" spans="1:2" x14ac:dyDescent="0.25">
      <c r="A331">
        <v>90.949554896142416</v>
      </c>
      <c r="B331">
        <v>4.4000000000000004</v>
      </c>
    </row>
    <row r="332" spans="1:2" x14ac:dyDescent="0.25">
      <c r="A332">
        <v>91.24629080118693</v>
      </c>
      <c r="B332">
        <v>4.4000000000000004</v>
      </c>
    </row>
    <row r="333" spans="1:2" x14ac:dyDescent="0.25">
      <c r="A333">
        <v>91.543026706231444</v>
      </c>
      <c r="B333">
        <v>4.4000000000000004</v>
      </c>
    </row>
    <row r="334" spans="1:2" x14ac:dyDescent="0.25">
      <c r="A334">
        <v>91.839762611275958</v>
      </c>
      <c r="B334">
        <v>4.5999999999999996</v>
      </c>
    </row>
    <row r="335" spans="1:2" x14ac:dyDescent="0.25">
      <c r="A335">
        <v>92.136498516320458</v>
      </c>
      <c r="B335">
        <v>4.5999999999999996</v>
      </c>
    </row>
    <row r="336" spans="1:2" x14ac:dyDescent="0.25">
      <c r="A336">
        <v>92.433234421364972</v>
      </c>
      <c r="B336">
        <v>4.5999999999999996</v>
      </c>
    </row>
    <row r="337" spans="1:2" x14ac:dyDescent="0.25">
      <c r="A337">
        <v>92.729970326409486</v>
      </c>
      <c r="B337">
        <v>4.5999999999999996</v>
      </c>
    </row>
    <row r="338" spans="1:2" x14ac:dyDescent="0.25">
      <c r="A338">
        <v>93.026706231454</v>
      </c>
      <c r="B338">
        <v>4.5999999999999996</v>
      </c>
    </row>
    <row r="339" spans="1:2" x14ac:dyDescent="0.25">
      <c r="A339">
        <v>93.3234421364985</v>
      </c>
      <c r="B339">
        <v>4.5999999999999996</v>
      </c>
    </row>
    <row r="340" spans="1:2" x14ac:dyDescent="0.25">
      <c r="A340">
        <v>93.620178041543014</v>
      </c>
      <c r="B340">
        <v>4.5999999999999996</v>
      </c>
    </row>
    <row r="341" spans="1:2" x14ac:dyDescent="0.25">
      <c r="A341">
        <v>93.916913946587528</v>
      </c>
      <c r="B341">
        <v>4.5999999999999996</v>
      </c>
    </row>
    <row r="342" spans="1:2" x14ac:dyDescent="0.25">
      <c r="A342">
        <v>94.213649851632042</v>
      </c>
      <c r="B342">
        <v>4.5999999999999996</v>
      </c>
    </row>
    <row r="343" spans="1:2" x14ac:dyDescent="0.25">
      <c r="A343">
        <v>94.510385756676541</v>
      </c>
      <c r="B343">
        <v>4.5999999999999996</v>
      </c>
    </row>
    <row r="344" spans="1:2" x14ac:dyDescent="0.25">
      <c r="A344">
        <v>94.807121661721055</v>
      </c>
      <c r="B344">
        <v>4.8</v>
      </c>
    </row>
    <row r="345" spans="1:2" x14ac:dyDescent="0.25">
      <c r="A345">
        <v>95.103857566765569</v>
      </c>
      <c r="B345">
        <v>4.8</v>
      </c>
    </row>
    <row r="346" spans="1:2" x14ac:dyDescent="0.25">
      <c r="A346">
        <v>95.400593471810069</v>
      </c>
      <c r="B346">
        <v>4.8</v>
      </c>
    </row>
    <row r="347" spans="1:2" x14ac:dyDescent="0.25">
      <c r="A347">
        <v>95.697329376854583</v>
      </c>
      <c r="B347">
        <v>4.8</v>
      </c>
    </row>
    <row r="348" spans="1:2" x14ac:dyDescent="0.25">
      <c r="A348">
        <v>95.994065281899097</v>
      </c>
      <c r="B348">
        <v>4.8</v>
      </c>
    </row>
    <row r="349" spans="1:2" x14ac:dyDescent="0.25">
      <c r="A349">
        <v>96.290801186943611</v>
      </c>
      <c r="B349">
        <v>4.8</v>
      </c>
    </row>
    <row r="350" spans="1:2" x14ac:dyDescent="0.25">
      <c r="A350">
        <v>96.587537091988111</v>
      </c>
      <c r="B350">
        <v>4.8</v>
      </c>
    </row>
    <row r="351" spans="1:2" x14ac:dyDescent="0.25">
      <c r="A351">
        <v>96.884272997032625</v>
      </c>
      <c r="B351">
        <v>4.8</v>
      </c>
    </row>
    <row r="352" spans="1:2" x14ac:dyDescent="0.25">
      <c r="A352">
        <v>97.181008902077139</v>
      </c>
      <c r="B352">
        <v>5</v>
      </c>
    </row>
    <row r="353" spans="1:2" x14ac:dyDescent="0.25">
      <c r="A353">
        <v>97.477744807121653</v>
      </c>
      <c r="B353">
        <v>5</v>
      </c>
    </row>
    <row r="354" spans="1:2" x14ac:dyDescent="0.25">
      <c r="A354">
        <v>97.774480712166152</v>
      </c>
      <c r="B354">
        <v>5</v>
      </c>
    </row>
    <row r="355" spans="1:2" x14ac:dyDescent="0.25">
      <c r="A355">
        <v>98.071216617210666</v>
      </c>
      <c r="B355">
        <v>5</v>
      </c>
    </row>
    <row r="356" spans="1:2" x14ac:dyDescent="0.25">
      <c r="A356">
        <v>98.36795252225518</v>
      </c>
      <c r="B356">
        <v>5</v>
      </c>
    </row>
    <row r="357" spans="1:2" x14ac:dyDescent="0.25">
      <c r="A357">
        <v>98.664688427299694</v>
      </c>
      <c r="B357">
        <v>5</v>
      </c>
    </row>
    <row r="358" spans="1:2" x14ac:dyDescent="0.25">
      <c r="A358">
        <v>98.961424332344194</v>
      </c>
      <c r="B358">
        <v>5</v>
      </c>
    </row>
    <row r="359" spans="1:2" x14ac:dyDescent="0.25">
      <c r="A359">
        <v>99.258160237388708</v>
      </c>
      <c r="B359">
        <v>5</v>
      </c>
    </row>
    <row r="360" spans="1:2" x14ac:dyDescent="0.25">
      <c r="A360">
        <v>99.554896142433222</v>
      </c>
      <c r="B360">
        <v>5</v>
      </c>
    </row>
    <row r="361" spans="1:2" ht="15.75" thickBot="1" x14ac:dyDescent="0.3">
      <c r="A361" s="6">
        <v>99.851632047477736</v>
      </c>
      <c r="B361" s="6">
        <v>5</v>
      </c>
    </row>
  </sheetData>
  <sortState xmlns:xlrd2="http://schemas.microsoft.com/office/spreadsheetml/2017/richdata2" ref="B25:B361">
    <sortCondition ref="B25"/>
  </sortState>
  <pageMargins left="0.7" right="0.7" top="0.78740157499999996" bottom="0.78740157499999996"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112B-FB62-4910-B231-BB60889E84B3}">
  <dimension ref="A1:I18"/>
  <sheetViews>
    <sheetView workbookViewId="0">
      <selection activeCell="O3" sqref="O3"/>
    </sheetView>
  </sheetViews>
  <sheetFormatPr defaultColWidth="8.85546875" defaultRowHeight="15" x14ac:dyDescent="0.25"/>
  <sheetData>
    <row r="1" spans="1:9" x14ac:dyDescent="0.25">
      <c r="A1" t="s">
        <v>394</v>
      </c>
    </row>
    <row r="2" spans="1:9" ht="15.75" thickBot="1" x14ac:dyDescent="0.3"/>
    <row r="3" spans="1:9" x14ac:dyDescent="0.25">
      <c r="A3" s="15" t="s">
        <v>395</v>
      </c>
      <c r="B3" s="15"/>
    </row>
    <row r="4" spans="1:9" x14ac:dyDescent="0.25">
      <c r="A4" t="s">
        <v>396</v>
      </c>
      <c r="B4">
        <v>0.81260014071021691</v>
      </c>
    </row>
    <row r="5" spans="1:9" x14ac:dyDescent="0.25">
      <c r="A5" t="s">
        <v>397</v>
      </c>
      <c r="B5">
        <v>0.66031898868226424</v>
      </c>
    </row>
    <row r="6" spans="1:9" x14ac:dyDescent="0.25">
      <c r="A6" t="s">
        <v>398</v>
      </c>
      <c r="B6">
        <v>0.65930501551415155</v>
      </c>
    </row>
    <row r="7" spans="1:9" x14ac:dyDescent="0.25">
      <c r="A7" t="s">
        <v>399</v>
      </c>
      <c r="B7">
        <v>0.64485514056930893</v>
      </c>
    </row>
    <row r="8" spans="1:9" ht="15.75" thickBot="1" x14ac:dyDescent="0.3">
      <c r="A8" s="6" t="s">
        <v>400</v>
      </c>
      <c r="B8" s="6">
        <v>337</v>
      </c>
    </row>
    <row r="10" spans="1:9" ht="15.75" thickBot="1" x14ac:dyDescent="0.3">
      <c r="A10" t="s">
        <v>401</v>
      </c>
    </row>
    <row r="11" spans="1:9" x14ac:dyDescent="0.25">
      <c r="A11" s="7"/>
      <c r="B11" s="7" t="s">
        <v>402</v>
      </c>
      <c r="C11" s="7" t="s">
        <v>403</v>
      </c>
      <c r="D11" s="7" t="s">
        <v>404</v>
      </c>
      <c r="E11" s="7" t="s">
        <v>405</v>
      </c>
      <c r="F11" s="7" t="s">
        <v>406</v>
      </c>
    </row>
    <row r="12" spans="1:9" x14ac:dyDescent="0.25">
      <c r="A12" t="s">
        <v>407</v>
      </c>
      <c r="B12">
        <v>1</v>
      </c>
      <c r="C12">
        <v>270.80186816546689</v>
      </c>
      <c r="D12">
        <v>270.80186816546689</v>
      </c>
      <c r="E12">
        <v>651.21939065838103</v>
      </c>
      <c r="F12">
        <v>1.5240314123971295E-80</v>
      </c>
    </row>
    <row r="13" spans="1:9" x14ac:dyDescent="0.25">
      <c r="A13" t="s">
        <v>408</v>
      </c>
      <c r="B13">
        <v>335</v>
      </c>
      <c r="C13">
        <v>139.30578102675216</v>
      </c>
      <c r="D13">
        <v>0.41583815231866317</v>
      </c>
    </row>
    <row r="14" spans="1:9" ht="15.75" thickBot="1" x14ac:dyDescent="0.3">
      <c r="A14" s="6" t="s">
        <v>409</v>
      </c>
      <c r="B14" s="6">
        <v>336</v>
      </c>
      <c r="C14" s="6">
        <v>410.10764919221901</v>
      </c>
      <c r="D14" s="6"/>
      <c r="E14" s="6"/>
      <c r="F14" s="6"/>
    </row>
    <row r="15" spans="1:9" ht="15.75" thickBot="1" x14ac:dyDescent="0.3"/>
    <row r="16" spans="1:9" x14ac:dyDescent="0.25">
      <c r="A16" s="7"/>
      <c r="B16" s="7" t="s">
        <v>410</v>
      </c>
      <c r="C16" s="7" t="s">
        <v>399</v>
      </c>
      <c r="D16" s="7" t="s">
        <v>411</v>
      </c>
      <c r="E16" s="7" t="s">
        <v>412</v>
      </c>
      <c r="F16" s="7" t="s">
        <v>413</v>
      </c>
      <c r="G16" s="7" t="s">
        <v>414</v>
      </c>
      <c r="H16" s="7" t="s">
        <v>415</v>
      </c>
      <c r="I16" s="7" t="s">
        <v>416</v>
      </c>
    </row>
    <row r="17" spans="1:9" x14ac:dyDescent="0.25">
      <c r="A17" t="s">
        <v>417</v>
      </c>
      <c r="B17">
        <v>0.90416096579091354</v>
      </c>
      <c r="C17">
        <v>8.8453166030941874E-2</v>
      </c>
      <c r="D17">
        <v>10.221917500099751</v>
      </c>
      <c r="E17">
        <v>1.5792170252620473E-21</v>
      </c>
      <c r="F17">
        <v>0.73016734255986215</v>
      </c>
      <c r="G17">
        <v>1.078154589021965</v>
      </c>
      <c r="H17">
        <v>0.73016734255986215</v>
      </c>
      <c r="I17">
        <v>1.078154589021965</v>
      </c>
    </row>
    <row r="18" spans="1:9" ht="15.75" thickBot="1" x14ac:dyDescent="0.3">
      <c r="A18" s="6">
        <v>2</v>
      </c>
      <c r="B18" s="6">
        <v>0.73860673705225888</v>
      </c>
      <c r="C18" s="6">
        <v>2.8943403747526669E-2</v>
      </c>
      <c r="D18" s="6">
        <v>25.519000581103935</v>
      </c>
      <c r="E18" s="6">
        <v>1.524031412396696E-80</v>
      </c>
      <c r="F18" s="6">
        <v>0.68167301819690751</v>
      </c>
      <c r="G18" s="6">
        <v>0.79554045590761024</v>
      </c>
      <c r="H18" s="6">
        <v>0.68167301819690751</v>
      </c>
      <c r="I18" s="6">
        <v>0.79554045590761024</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CA3AC-005D-4367-9996-F9EE52E28162}">
  <dimension ref="A1:I18"/>
  <sheetViews>
    <sheetView workbookViewId="0">
      <selection activeCell="K15" sqref="K15"/>
    </sheetView>
  </sheetViews>
  <sheetFormatPr defaultColWidth="8.85546875" defaultRowHeight="15" x14ac:dyDescent="0.25"/>
  <sheetData>
    <row r="1" spans="1:9" x14ac:dyDescent="0.25">
      <c r="A1" t="s">
        <v>394</v>
      </c>
    </row>
    <row r="2" spans="1:9" ht="15.75" thickBot="1" x14ac:dyDescent="0.3"/>
    <row r="3" spans="1:9" x14ac:dyDescent="0.25">
      <c r="A3" s="15" t="s">
        <v>395</v>
      </c>
      <c r="B3" s="15"/>
    </row>
    <row r="4" spans="1:9" x14ac:dyDescent="0.25">
      <c r="A4" t="s">
        <v>396</v>
      </c>
      <c r="B4">
        <v>0.84311715332039572</v>
      </c>
    </row>
    <row r="5" spans="1:9" x14ac:dyDescent="0.25">
      <c r="A5" t="s">
        <v>397</v>
      </c>
      <c r="B5">
        <v>0.71084653422308763</v>
      </c>
    </row>
    <row r="6" spans="1:9" x14ac:dyDescent="0.25">
      <c r="A6" t="s">
        <v>398</v>
      </c>
      <c r="B6">
        <v>0.70998338954912665</v>
      </c>
    </row>
    <row r="7" spans="1:9" x14ac:dyDescent="0.25">
      <c r="A7" t="s">
        <v>399</v>
      </c>
      <c r="B7">
        <v>0.59496406038592153</v>
      </c>
    </row>
    <row r="8" spans="1:9" ht="15.75" thickBot="1" x14ac:dyDescent="0.3">
      <c r="A8" s="6" t="s">
        <v>400</v>
      </c>
      <c r="B8" s="6">
        <v>337</v>
      </c>
    </row>
    <row r="10" spans="1:9" ht="15.75" thickBot="1" x14ac:dyDescent="0.3">
      <c r="A10" t="s">
        <v>401</v>
      </c>
    </row>
    <row r="11" spans="1:9" x14ac:dyDescent="0.25">
      <c r="A11" s="7"/>
      <c r="B11" s="7" t="s">
        <v>402</v>
      </c>
      <c r="C11" s="7" t="s">
        <v>403</v>
      </c>
      <c r="D11" s="7" t="s">
        <v>404</v>
      </c>
      <c r="E11" s="7" t="s">
        <v>405</v>
      </c>
      <c r="F11" s="7" t="s">
        <v>406</v>
      </c>
    </row>
    <row r="12" spans="1:9" x14ac:dyDescent="0.25">
      <c r="A12" t="s">
        <v>407</v>
      </c>
      <c r="B12">
        <v>1</v>
      </c>
      <c r="C12">
        <v>291.52360108666676</v>
      </c>
      <c r="D12">
        <v>291.52360108666676</v>
      </c>
      <c r="E12">
        <v>823.55433065588454</v>
      </c>
      <c r="F12">
        <v>2.8293738421883539E-92</v>
      </c>
    </row>
    <row r="13" spans="1:9" x14ac:dyDescent="0.25">
      <c r="A13" t="s">
        <v>408</v>
      </c>
      <c r="B13">
        <v>335</v>
      </c>
      <c r="C13">
        <v>118.58404810555234</v>
      </c>
      <c r="D13">
        <v>0.35398223315090249</v>
      </c>
    </row>
    <row r="14" spans="1:9" ht="15.75" thickBot="1" x14ac:dyDescent="0.3">
      <c r="A14" s="6" t="s">
        <v>409</v>
      </c>
      <c r="B14" s="6">
        <v>336</v>
      </c>
      <c r="C14" s="6">
        <v>410.10764919221913</v>
      </c>
      <c r="D14" s="6"/>
      <c r="E14" s="6"/>
      <c r="F14" s="6"/>
    </row>
    <row r="15" spans="1:9" ht="15.75" thickBot="1" x14ac:dyDescent="0.3"/>
    <row r="16" spans="1:9" x14ac:dyDescent="0.25">
      <c r="A16" s="7"/>
      <c r="B16" s="7" t="s">
        <v>410</v>
      </c>
      <c r="C16" s="7" t="s">
        <v>399</v>
      </c>
      <c r="D16" s="7" t="s">
        <v>411</v>
      </c>
      <c r="E16" s="7" t="s">
        <v>412</v>
      </c>
      <c r="F16" s="7" t="s">
        <v>413</v>
      </c>
      <c r="G16" s="7" t="s">
        <v>414</v>
      </c>
      <c r="H16" s="7" t="s">
        <v>415</v>
      </c>
      <c r="I16" s="7" t="s">
        <v>416</v>
      </c>
    </row>
    <row r="17" spans="1:9" x14ac:dyDescent="0.25">
      <c r="A17" t="s">
        <v>417</v>
      </c>
      <c r="B17">
        <v>0.47519964199329179</v>
      </c>
      <c r="C17">
        <v>9.2967149027419788E-2</v>
      </c>
      <c r="D17">
        <v>5.1114791296131505</v>
      </c>
      <c r="E17">
        <v>5.3839485359943237E-7</v>
      </c>
      <c r="F17">
        <v>0.29232669547735302</v>
      </c>
      <c r="G17">
        <v>0.65807258850923056</v>
      </c>
      <c r="H17">
        <v>0.29232669547735302</v>
      </c>
      <c r="I17">
        <v>0.65807258850923056</v>
      </c>
    </row>
    <row r="18" spans="1:9" ht="15.75" thickBot="1" x14ac:dyDescent="0.3">
      <c r="A18" s="6">
        <v>2.2857142857142856</v>
      </c>
      <c r="B18" s="6">
        <v>0.80662346203625834</v>
      </c>
      <c r="C18" s="6">
        <v>2.8107662000258462E-2</v>
      </c>
      <c r="D18" s="6">
        <v>28.697636325242602</v>
      </c>
      <c r="E18" s="6">
        <v>2.8293738421886755E-92</v>
      </c>
      <c r="F18" s="6">
        <v>0.75133370620922624</v>
      </c>
      <c r="G18" s="6">
        <v>0.86191321786329045</v>
      </c>
      <c r="H18" s="6">
        <v>0.75133370620922624</v>
      </c>
      <c r="I18" s="6">
        <v>0.86191321786329045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22bca55-0e4c-4e9b-9e3b-e25471bf33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45C2C022C7C7429016DBBBD64B018F" ma:contentTypeVersion="9" ma:contentTypeDescription="Vytvoří nový dokument" ma:contentTypeScope="" ma:versionID="12554e43ff6ff4114bef646f66839922">
  <xsd:schema xmlns:xsd="http://www.w3.org/2001/XMLSchema" xmlns:xs="http://www.w3.org/2001/XMLSchema" xmlns:p="http://schemas.microsoft.com/office/2006/metadata/properties" xmlns:ns3="922bca55-0e4c-4e9b-9e3b-e25471bf336b" xmlns:ns4="6ac0a3fa-dc2a-4dad-b919-e31408f9f171" targetNamespace="http://schemas.microsoft.com/office/2006/metadata/properties" ma:root="true" ma:fieldsID="316b5dafe8456e41aba1429bbd8a742f" ns3:_="" ns4:_="">
    <xsd:import namespace="922bca55-0e4c-4e9b-9e3b-e25471bf336b"/>
    <xsd:import namespace="6ac0a3fa-dc2a-4dad-b919-e31408f9f17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SearchProperties"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bca55-0e4c-4e9b-9e3b-e25471bf33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0a3fa-dc2a-4dad-b919-e31408f9f171" elementFormDefault="qualified">
    <xsd:import namespace="http://schemas.microsoft.com/office/2006/documentManagement/types"/>
    <xsd:import namespace="http://schemas.microsoft.com/office/infopath/2007/PartnerControls"/>
    <xsd:element name="SharedWithUsers" ma:index="13"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dílené s podrobnostmi" ma:internalName="SharedWithDetails" ma:readOnly="true">
      <xsd:simpleType>
        <xsd:restriction base="dms:Note">
          <xsd:maxLength value="255"/>
        </xsd:restriction>
      </xsd:simpleType>
    </xsd:element>
    <xsd:element name="SharingHintHash" ma:index="15"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4EAA8D-2B86-4863-833E-59C20A8E4B20}">
  <ds:schemaRefs>
    <ds:schemaRef ds:uri="http://schemas.microsoft.com/office/2006/metadata/properties"/>
    <ds:schemaRef ds:uri="http://schemas.microsoft.com/office/infopath/2007/PartnerControls"/>
    <ds:schemaRef ds:uri="922bca55-0e4c-4e9b-9e3b-e25471bf336b"/>
  </ds:schemaRefs>
</ds:datastoreItem>
</file>

<file path=customXml/itemProps2.xml><?xml version="1.0" encoding="utf-8"?>
<ds:datastoreItem xmlns:ds="http://schemas.openxmlformats.org/officeDocument/2006/customXml" ds:itemID="{48A9553E-E286-4EA6-8072-C982DBDBFA35}">
  <ds:schemaRefs>
    <ds:schemaRef ds:uri="http://schemas.microsoft.com/sharepoint/v3/contenttype/forms"/>
  </ds:schemaRefs>
</ds:datastoreItem>
</file>

<file path=customXml/itemProps3.xml><?xml version="1.0" encoding="utf-8"?>
<ds:datastoreItem xmlns:ds="http://schemas.openxmlformats.org/officeDocument/2006/customXml" ds:itemID="{02F1918B-CE6B-429D-91BF-B64935FEC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bca55-0e4c-4e9b-9e3b-e25471bf336b"/>
    <ds:schemaRef ds:uri="6ac0a3fa-dc2a-4dad-b919-e31408f9f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14</vt:i4>
      </vt:variant>
    </vt:vector>
  </HeadingPairs>
  <TitlesOfParts>
    <vt:vector size="14" baseType="lpstr">
      <vt:lpstr>data_EFA</vt:lpstr>
      <vt:lpstr>Descriptive statistics</vt:lpstr>
      <vt:lpstr>test0318</vt:lpstr>
      <vt:lpstr>vyrazeni_respondenti</vt:lpstr>
      <vt:lpstr>popisne_statistiky_polozky</vt:lpstr>
      <vt:lpstr>korelace</vt:lpstr>
      <vt:lpstr>regrese_ucinek_stres_zavislost</vt:lpstr>
      <vt:lpstr>regrese_ucinek_zavislost</vt:lpstr>
      <vt:lpstr>regrese_ucinek_stres</vt:lpstr>
      <vt:lpstr>skory_skal</vt:lpstr>
      <vt:lpstr>popisna_statistika</vt:lpstr>
      <vt:lpstr>regrese_muzi</vt:lpstr>
      <vt:lpstr>regrese_zeny</vt:lpstr>
      <vt:lpstr>muži a ženy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Miky</dc:creator>
  <cp:keywords/>
  <dc:description/>
  <cp:lastModifiedBy>Hradecny Simon</cp:lastModifiedBy>
  <cp:revision/>
  <dcterms:created xsi:type="dcterms:W3CDTF">2025-12-19T19:34:09Z</dcterms:created>
  <dcterms:modified xsi:type="dcterms:W3CDTF">2026-02-09T19:27:34Z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0x010100C645C2C022C7C7429016DBBBD64B018F</vt:lpwstr>
  </property>
</Properties>
</file>