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ty\Downloads\"/>
    </mc:Choice>
  </mc:AlternateContent>
  <xr:revisionPtr revIDLastSave="0" documentId="13_ncr:1_{3DF7B7EE-9747-4975-B512-2105860B6545}" xr6:coauthVersionLast="47" xr6:coauthVersionMax="47" xr10:uidLastSave="{00000000-0000-0000-0000-000000000000}"/>
  <bookViews>
    <workbookView xWindow="-110" yWindow="-110" windowWidth="19420" windowHeight="11500" firstSheet="4" activeTab="6" xr2:uid="{DE56D5D4-F8B8-1143-B931-B0A71C1B7E74}"/>
  </bookViews>
  <sheets>
    <sheet name="základní soubor " sheetId="1" r:id="rId1"/>
    <sheet name="faktorová analýza" sheetId="4" r:id="rId2"/>
    <sheet name="kriteriální validita " sheetId="2" r:id="rId3"/>
    <sheet name="vnitřní konzistence" sheetId="9" r:id="rId4"/>
    <sheet name="stabilita v čase" sheetId="8" r:id="rId5"/>
    <sheet name="četnost HS normy" sheetId="3" r:id="rId6"/>
    <sheet name="normy ženy" sheetId="10" r:id="rId7"/>
    <sheet name="normy muži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6" i="11" l="1"/>
  <c r="AF3" i="11"/>
  <c r="AF4" i="11"/>
  <c r="AF5" i="11"/>
  <c r="AF6" i="11"/>
  <c r="AF7" i="11"/>
  <c r="AF8" i="11"/>
  <c r="AF9" i="11"/>
  <c r="AF10" i="11"/>
  <c r="AK4" i="11" s="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K6" i="11" s="1"/>
  <c r="AF23" i="11"/>
  <c r="AF24" i="11"/>
  <c r="AF25" i="11"/>
  <c r="AF26" i="11"/>
  <c r="AF27" i="11"/>
  <c r="AF28" i="11"/>
  <c r="AF29" i="11"/>
  <c r="AF30" i="11"/>
  <c r="AF31" i="11"/>
  <c r="AF32" i="11"/>
  <c r="AF33" i="11"/>
  <c r="AF34" i="11"/>
  <c r="AF35" i="11"/>
  <c r="AF36" i="11"/>
  <c r="AF37" i="11"/>
  <c r="AF38" i="11"/>
  <c r="AF39" i="11"/>
  <c r="AF40" i="11"/>
  <c r="AF41" i="11"/>
  <c r="AF42" i="11"/>
  <c r="AF43" i="11"/>
  <c r="AF44" i="11"/>
  <c r="AF45" i="11"/>
  <c r="AF46" i="11"/>
  <c r="AF47" i="11"/>
  <c r="AF48" i="11"/>
  <c r="AF49" i="11"/>
  <c r="AF50" i="11"/>
  <c r="AF51" i="11"/>
  <c r="AF52" i="11"/>
  <c r="AF53" i="11"/>
  <c r="AF54" i="11"/>
  <c r="AF55" i="11"/>
  <c r="AF56" i="11"/>
  <c r="AF57" i="11"/>
  <c r="AF58" i="11"/>
  <c r="AF59" i="11"/>
  <c r="AF60" i="11"/>
  <c r="AF61" i="11"/>
  <c r="AF62" i="11"/>
  <c r="AF63" i="11"/>
  <c r="AF2" i="1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3" i="11"/>
  <c r="X2" i="11"/>
  <c r="AD3" i="11" s="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3" i="11"/>
  <c r="P2" i="11"/>
  <c r="AF2" i="10"/>
  <c r="X2" i="10"/>
  <c r="AF14" i="10"/>
  <c r="AF3" i="10"/>
  <c r="AF4" i="10"/>
  <c r="AF5" i="10"/>
  <c r="AF6" i="10"/>
  <c r="AF7" i="10"/>
  <c r="AF8" i="10"/>
  <c r="AF9" i="10"/>
  <c r="AF10" i="10"/>
  <c r="AF11" i="10"/>
  <c r="AF12" i="10"/>
  <c r="AF13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0" i="10"/>
  <c r="AF31" i="10"/>
  <c r="AF32" i="10"/>
  <c r="AF33" i="10"/>
  <c r="AF34" i="10"/>
  <c r="AF35" i="10"/>
  <c r="AF36" i="10"/>
  <c r="AF37" i="10"/>
  <c r="AF38" i="10"/>
  <c r="AF39" i="10"/>
  <c r="AF40" i="10"/>
  <c r="AF41" i="10"/>
  <c r="AF42" i="10"/>
  <c r="AF43" i="10"/>
  <c r="AF44" i="10"/>
  <c r="AF45" i="10"/>
  <c r="AF46" i="10"/>
  <c r="AF47" i="10"/>
  <c r="AF48" i="10"/>
  <c r="AF49" i="10"/>
  <c r="AF50" i="10"/>
  <c r="AF51" i="10"/>
  <c r="AF52" i="10"/>
  <c r="AF53" i="10"/>
  <c r="AF54" i="10"/>
  <c r="AF55" i="10"/>
  <c r="AF56" i="10"/>
  <c r="AF57" i="10"/>
  <c r="AF58" i="10"/>
  <c r="AF59" i="10"/>
  <c r="AF60" i="10"/>
  <c r="AF61" i="10"/>
  <c r="AF62" i="10"/>
  <c r="AF63" i="10"/>
  <c r="AF64" i="10"/>
  <c r="AF65" i="10"/>
  <c r="AF66" i="10"/>
  <c r="AF67" i="10"/>
  <c r="AF68" i="10"/>
  <c r="AF69" i="10"/>
  <c r="AF70" i="10"/>
  <c r="AF71" i="10"/>
  <c r="AF72" i="10"/>
  <c r="AF73" i="10"/>
  <c r="AF74" i="10"/>
  <c r="AF75" i="10"/>
  <c r="AF76" i="10"/>
  <c r="AF77" i="10"/>
  <c r="AF78" i="10"/>
  <c r="AF79" i="10"/>
  <c r="AF80" i="10"/>
  <c r="AF81" i="10"/>
  <c r="AF82" i="10"/>
  <c r="AF83" i="10"/>
  <c r="AF84" i="10"/>
  <c r="AF85" i="10"/>
  <c r="AF86" i="10"/>
  <c r="AF87" i="10"/>
  <c r="AF88" i="10"/>
  <c r="AF89" i="10"/>
  <c r="AF90" i="10"/>
  <c r="AF91" i="10"/>
  <c r="AF92" i="10"/>
  <c r="AF93" i="10"/>
  <c r="AF94" i="10"/>
  <c r="AF95" i="10"/>
  <c r="AF96" i="10"/>
  <c r="AF97" i="10"/>
  <c r="AF98" i="10"/>
  <c r="AF99" i="10"/>
  <c r="AF100" i="10"/>
  <c r="AF101" i="10"/>
  <c r="AF102" i="10"/>
  <c r="AF103" i="10"/>
  <c r="AF104" i="10"/>
  <c r="AF105" i="10"/>
  <c r="AF106" i="10"/>
  <c r="AF107" i="10"/>
  <c r="AF108" i="10"/>
  <c r="AF109" i="10"/>
  <c r="AF110" i="10"/>
  <c r="AF111" i="10"/>
  <c r="AF112" i="10"/>
  <c r="AF113" i="10"/>
  <c r="AF114" i="10"/>
  <c r="AF115" i="10"/>
  <c r="AF116" i="10"/>
  <c r="AF117" i="10"/>
  <c r="AF118" i="10"/>
  <c r="AF119" i="10"/>
  <c r="AF120" i="10"/>
  <c r="AF121" i="10"/>
  <c r="AF122" i="10"/>
  <c r="AF123" i="10"/>
  <c r="AF124" i="10"/>
  <c r="AF125" i="10"/>
  <c r="AF126" i="10"/>
  <c r="AF127" i="10"/>
  <c r="AF128" i="10"/>
  <c r="AF129" i="10"/>
  <c r="AF130" i="10"/>
  <c r="AF131" i="10"/>
  <c r="AF132" i="10"/>
  <c r="AF133" i="10"/>
  <c r="AF134" i="10"/>
  <c r="AF135" i="10"/>
  <c r="AF136" i="10"/>
  <c r="AF137" i="10"/>
  <c r="AF138" i="10"/>
  <c r="AF139" i="10"/>
  <c r="AF140" i="10"/>
  <c r="AF141" i="10"/>
  <c r="AF142" i="10"/>
  <c r="AF143" i="10"/>
  <c r="AF144" i="10"/>
  <c r="AF145" i="10"/>
  <c r="AF146" i="10"/>
  <c r="AF147" i="10"/>
  <c r="AF148" i="10"/>
  <c r="AF149" i="10"/>
  <c r="AF150" i="10"/>
  <c r="AF151" i="10"/>
  <c r="AF152" i="10"/>
  <c r="AF153" i="10"/>
  <c r="AF154" i="10"/>
  <c r="AF155" i="10"/>
  <c r="AF156" i="10"/>
  <c r="AF157" i="10"/>
  <c r="AF158" i="10"/>
  <c r="AF159" i="10"/>
  <c r="AF160" i="10"/>
  <c r="AF161" i="10"/>
  <c r="AF162" i="10"/>
  <c r="AF163" i="10"/>
  <c r="AF164" i="10"/>
  <c r="AF165" i="10"/>
  <c r="AF166" i="10"/>
  <c r="AF167" i="10"/>
  <c r="AF168" i="10"/>
  <c r="AF169" i="10"/>
  <c r="AF170" i="10"/>
  <c r="AF171" i="10"/>
  <c r="AF172" i="10"/>
  <c r="AF173" i="10"/>
  <c r="AF174" i="10"/>
  <c r="AF175" i="10"/>
  <c r="AF176" i="10"/>
  <c r="AF177" i="10"/>
  <c r="AF178" i="10"/>
  <c r="AF179" i="10"/>
  <c r="AF180" i="10"/>
  <c r="AF181" i="10"/>
  <c r="AF182" i="10"/>
  <c r="AF183" i="10"/>
  <c r="AF184" i="10"/>
  <c r="AF185" i="10"/>
  <c r="AF186" i="10"/>
  <c r="AF187" i="10"/>
  <c r="AF188" i="10"/>
  <c r="AF189" i="10"/>
  <c r="AF190" i="10"/>
  <c r="AF191" i="10"/>
  <c r="AF192" i="10"/>
  <c r="AF193" i="10"/>
  <c r="AF194" i="10"/>
  <c r="X25" i="10"/>
  <c r="X3" i="10"/>
  <c r="X4" i="10"/>
  <c r="X5" i="10"/>
  <c r="X6" i="10"/>
  <c r="X7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X77" i="10"/>
  <c r="X78" i="10"/>
  <c r="X79" i="10"/>
  <c r="X80" i="10"/>
  <c r="X81" i="10"/>
  <c r="X82" i="10"/>
  <c r="X83" i="10"/>
  <c r="X84" i="10"/>
  <c r="X85" i="10"/>
  <c r="X86" i="10"/>
  <c r="X87" i="10"/>
  <c r="X88" i="10"/>
  <c r="X89" i="10"/>
  <c r="X90" i="10"/>
  <c r="X91" i="10"/>
  <c r="X92" i="10"/>
  <c r="X93" i="10"/>
  <c r="X94" i="10"/>
  <c r="X95" i="10"/>
  <c r="X96" i="10"/>
  <c r="X97" i="10"/>
  <c r="X98" i="10"/>
  <c r="X99" i="10"/>
  <c r="X100" i="10"/>
  <c r="X101" i="10"/>
  <c r="X102" i="10"/>
  <c r="X103" i="10"/>
  <c r="X104" i="10"/>
  <c r="X105" i="10"/>
  <c r="X106" i="10"/>
  <c r="X107" i="10"/>
  <c r="X108" i="10"/>
  <c r="X109" i="10"/>
  <c r="X110" i="10"/>
  <c r="X111" i="10"/>
  <c r="X112" i="10"/>
  <c r="X113" i="10"/>
  <c r="X114" i="10"/>
  <c r="X115" i="10"/>
  <c r="X116" i="10"/>
  <c r="X117" i="10"/>
  <c r="X118" i="10"/>
  <c r="X119" i="10"/>
  <c r="X120" i="10"/>
  <c r="X121" i="10"/>
  <c r="X122" i="10"/>
  <c r="X123" i="10"/>
  <c r="X124" i="10"/>
  <c r="X125" i="10"/>
  <c r="X126" i="10"/>
  <c r="X127" i="10"/>
  <c r="X128" i="10"/>
  <c r="X129" i="10"/>
  <c r="X130" i="10"/>
  <c r="X131" i="10"/>
  <c r="X132" i="10"/>
  <c r="X133" i="10"/>
  <c r="X134" i="10"/>
  <c r="X135" i="10"/>
  <c r="X136" i="10"/>
  <c r="X137" i="10"/>
  <c r="X138" i="10"/>
  <c r="X139" i="10"/>
  <c r="X140" i="10"/>
  <c r="X141" i="10"/>
  <c r="X142" i="10"/>
  <c r="X143" i="10"/>
  <c r="X144" i="10"/>
  <c r="X145" i="10"/>
  <c r="X146" i="10"/>
  <c r="X147" i="10"/>
  <c r="X148" i="10"/>
  <c r="X149" i="10"/>
  <c r="X150" i="10"/>
  <c r="X151" i="10"/>
  <c r="X152" i="10"/>
  <c r="X153" i="10"/>
  <c r="X154" i="10"/>
  <c r="X155" i="10"/>
  <c r="X156" i="10"/>
  <c r="X157" i="10"/>
  <c r="X158" i="10"/>
  <c r="X159" i="10"/>
  <c r="X160" i="10"/>
  <c r="X161" i="10"/>
  <c r="X162" i="10"/>
  <c r="X163" i="10"/>
  <c r="X164" i="10"/>
  <c r="X165" i="10"/>
  <c r="X166" i="10"/>
  <c r="X167" i="10"/>
  <c r="X168" i="10"/>
  <c r="X169" i="10"/>
  <c r="X170" i="10"/>
  <c r="X171" i="10"/>
  <c r="X172" i="10"/>
  <c r="X173" i="10"/>
  <c r="X174" i="10"/>
  <c r="X175" i="10"/>
  <c r="X176" i="10"/>
  <c r="X177" i="10"/>
  <c r="X178" i="10"/>
  <c r="X179" i="10"/>
  <c r="X180" i="10"/>
  <c r="X181" i="10"/>
  <c r="X182" i="10"/>
  <c r="X183" i="10"/>
  <c r="X184" i="10"/>
  <c r="X185" i="10"/>
  <c r="X186" i="10"/>
  <c r="X187" i="10"/>
  <c r="X188" i="10"/>
  <c r="X189" i="10"/>
  <c r="X190" i="10"/>
  <c r="X191" i="10"/>
  <c r="X192" i="10"/>
  <c r="X193" i="10"/>
  <c r="X194" i="10"/>
  <c r="P25" i="10"/>
  <c r="P3" i="10"/>
  <c r="P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7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0" i="10"/>
  <c r="P81" i="10"/>
  <c r="P82" i="10"/>
  <c r="P83" i="10"/>
  <c r="P84" i="10"/>
  <c r="P85" i="10"/>
  <c r="P86" i="10"/>
  <c r="P87" i="10"/>
  <c r="P88" i="10"/>
  <c r="P89" i="10"/>
  <c r="P90" i="10"/>
  <c r="P91" i="10"/>
  <c r="P92" i="10"/>
  <c r="P93" i="10"/>
  <c r="P94" i="10"/>
  <c r="P95" i="10"/>
  <c r="P96" i="10"/>
  <c r="P97" i="10"/>
  <c r="P98" i="10"/>
  <c r="P99" i="10"/>
  <c r="P100" i="10"/>
  <c r="P101" i="10"/>
  <c r="P102" i="10"/>
  <c r="P103" i="10"/>
  <c r="P104" i="10"/>
  <c r="P105" i="10"/>
  <c r="P106" i="10"/>
  <c r="P107" i="10"/>
  <c r="P108" i="10"/>
  <c r="P109" i="10"/>
  <c r="P110" i="10"/>
  <c r="P111" i="10"/>
  <c r="P112" i="10"/>
  <c r="P113" i="10"/>
  <c r="P114" i="10"/>
  <c r="P115" i="10"/>
  <c r="P116" i="10"/>
  <c r="P117" i="10"/>
  <c r="P118" i="10"/>
  <c r="P119" i="10"/>
  <c r="P120" i="10"/>
  <c r="P121" i="10"/>
  <c r="P122" i="10"/>
  <c r="P123" i="10"/>
  <c r="P124" i="10"/>
  <c r="P125" i="10"/>
  <c r="P126" i="10"/>
  <c r="P127" i="10"/>
  <c r="P128" i="10"/>
  <c r="P129" i="10"/>
  <c r="P130" i="10"/>
  <c r="P131" i="10"/>
  <c r="P132" i="10"/>
  <c r="P133" i="10"/>
  <c r="P134" i="10"/>
  <c r="P135" i="10"/>
  <c r="P136" i="10"/>
  <c r="P137" i="10"/>
  <c r="P138" i="10"/>
  <c r="P139" i="10"/>
  <c r="P140" i="10"/>
  <c r="P141" i="10"/>
  <c r="P142" i="10"/>
  <c r="P143" i="10"/>
  <c r="P144" i="10"/>
  <c r="P145" i="10"/>
  <c r="P146" i="10"/>
  <c r="P147" i="10"/>
  <c r="P148" i="10"/>
  <c r="P149" i="10"/>
  <c r="P150" i="10"/>
  <c r="P151" i="10"/>
  <c r="P152" i="10"/>
  <c r="P153" i="10"/>
  <c r="P154" i="10"/>
  <c r="P155" i="10"/>
  <c r="P156" i="10"/>
  <c r="P157" i="10"/>
  <c r="P158" i="10"/>
  <c r="P159" i="10"/>
  <c r="P160" i="10"/>
  <c r="P161" i="10"/>
  <c r="P162" i="10"/>
  <c r="P163" i="10"/>
  <c r="P164" i="10"/>
  <c r="P165" i="10"/>
  <c r="P166" i="10"/>
  <c r="P167" i="10"/>
  <c r="P168" i="10"/>
  <c r="P169" i="10"/>
  <c r="P170" i="10"/>
  <c r="P171" i="10"/>
  <c r="P172" i="10"/>
  <c r="P173" i="10"/>
  <c r="P174" i="10"/>
  <c r="P175" i="10"/>
  <c r="P176" i="10"/>
  <c r="P177" i="10"/>
  <c r="P178" i="10"/>
  <c r="P179" i="10"/>
  <c r="P180" i="10"/>
  <c r="P181" i="10"/>
  <c r="P182" i="10"/>
  <c r="P183" i="10"/>
  <c r="P184" i="10"/>
  <c r="P185" i="10"/>
  <c r="P186" i="10"/>
  <c r="P187" i="10"/>
  <c r="P188" i="10"/>
  <c r="P189" i="10"/>
  <c r="P190" i="10"/>
  <c r="P191" i="10"/>
  <c r="P192" i="10"/>
  <c r="P193" i="10"/>
  <c r="P194" i="10"/>
  <c r="P2" i="10"/>
  <c r="O2" i="8"/>
  <c r="P2" i="8"/>
  <c r="Q2" i="8"/>
  <c r="R2" i="8"/>
  <c r="AD2" i="8"/>
  <c r="AE2" i="8"/>
  <c r="AF2" i="8"/>
  <c r="AG2" i="8"/>
  <c r="O3" i="8"/>
  <c r="P3" i="8"/>
  <c r="Q3" i="8"/>
  <c r="R3" i="8"/>
  <c r="AD3" i="8"/>
  <c r="AE3" i="8"/>
  <c r="AF3" i="8"/>
  <c r="AG3" i="8"/>
  <c r="O4" i="8"/>
  <c r="P4" i="8"/>
  <c r="Q4" i="8"/>
  <c r="R4" i="8"/>
  <c r="AD4" i="8"/>
  <c r="AE4" i="8"/>
  <c r="AF4" i="8"/>
  <c r="AG4" i="8"/>
  <c r="O5" i="8"/>
  <c r="P5" i="8"/>
  <c r="Q5" i="8"/>
  <c r="R5" i="8"/>
  <c r="AD5" i="8"/>
  <c r="AE5" i="8"/>
  <c r="AF5" i="8"/>
  <c r="AG5" i="8"/>
  <c r="O6" i="8"/>
  <c r="P6" i="8"/>
  <c r="Q6" i="8"/>
  <c r="R6" i="8"/>
  <c r="AD6" i="8"/>
  <c r="AE6" i="8"/>
  <c r="AF6" i="8"/>
  <c r="AG6" i="8"/>
  <c r="O7" i="8"/>
  <c r="P7" i="8"/>
  <c r="Q7" i="8"/>
  <c r="R7" i="8"/>
  <c r="AD7" i="8"/>
  <c r="AE7" i="8"/>
  <c r="AF7" i="8"/>
  <c r="AG7" i="8"/>
  <c r="O8" i="8"/>
  <c r="P8" i="8"/>
  <c r="Q8" i="8"/>
  <c r="R8" i="8"/>
  <c r="AD8" i="8"/>
  <c r="AE8" i="8"/>
  <c r="AF8" i="8"/>
  <c r="AG8" i="8"/>
  <c r="O9" i="8"/>
  <c r="P9" i="8"/>
  <c r="Q9" i="8"/>
  <c r="R9" i="8"/>
  <c r="AD9" i="8"/>
  <c r="AE9" i="8"/>
  <c r="AF9" i="8"/>
  <c r="AG9" i="8"/>
  <c r="O10" i="8"/>
  <c r="P10" i="8"/>
  <c r="Q10" i="8"/>
  <c r="R10" i="8"/>
  <c r="AD10" i="8"/>
  <c r="AE10" i="8"/>
  <c r="AF10" i="8"/>
  <c r="AG10" i="8"/>
  <c r="O11" i="8"/>
  <c r="P11" i="8"/>
  <c r="Q11" i="8"/>
  <c r="R11" i="8"/>
  <c r="AD11" i="8"/>
  <c r="AE11" i="8"/>
  <c r="AF11" i="8"/>
  <c r="AG11" i="8"/>
  <c r="O12" i="8"/>
  <c r="P12" i="8"/>
  <c r="Q12" i="8"/>
  <c r="R12" i="8"/>
  <c r="AD12" i="8"/>
  <c r="AE12" i="8"/>
  <c r="AF12" i="8"/>
  <c r="AG12" i="8"/>
  <c r="O13" i="8"/>
  <c r="P13" i="8"/>
  <c r="Q13" i="8"/>
  <c r="R13" i="8"/>
  <c r="AD13" i="8"/>
  <c r="AE13" i="8"/>
  <c r="AF13" i="8"/>
  <c r="AG13" i="8"/>
  <c r="O14" i="8"/>
  <c r="P14" i="8"/>
  <c r="Q14" i="8"/>
  <c r="R14" i="8"/>
  <c r="AD14" i="8"/>
  <c r="AE14" i="8"/>
  <c r="AF14" i="8"/>
  <c r="AG14" i="8"/>
  <c r="O15" i="8"/>
  <c r="P15" i="8"/>
  <c r="Q15" i="8"/>
  <c r="R15" i="8"/>
  <c r="AD15" i="8"/>
  <c r="AE15" i="8"/>
  <c r="AF15" i="8"/>
  <c r="AG15" i="8"/>
  <c r="O16" i="8"/>
  <c r="P16" i="8"/>
  <c r="Q16" i="8"/>
  <c r="R16" i="8"/>
  <c r="AD16" i="8"/>
  <c r="AE16" i="8"/>
  <c r="AF16" i="8"/>
  <c r="AG16" i="8"/>
  <c r="O17" i="8"/>
  <c r="P17" i="8"/>
  <c r="Q17" i="8"/>
  <c r="R17" i="8"/>
  <c r="AD17" i="8"/>
  <c r="AE17" i="8"/>
  <c r="AF17" i="8"/>
  <c r="AG17" i="8"/>
  <c r="O18" i="8"/>
  <c r="P18" i="8"/>
  <c r="Q18" i="8"/>
  <c r="R18" i="8"/>
  <c r="AD18" i="8"/>
  <c r="AE18" i="8"/>
  <c r="AF18" i="8"/>
  <c r="AG18" i="8"/>
  <c r="O19" i="8"/>
  <c r="P19" i="8"/>
  <c r="Q19" i="8"/>
  <c r="R19" i="8"/>
  <c r="AD19" i="8"/>
  <c r="AE19" i="8"/>
  <c r="AF19" i="8"/>
  <c r="AG19" i="8"/>
  <c r="O20" i="8"/>
  <c r="P20" i="8"/>
  <c r="Q20" i="8"/>
  <c r="R20" i="8"/>
  <c r="AD20" i="8"/>
  <c r="AE20" i="8"/>
  <c r="AF20" i="8"/>
  <c r="AG20" i="8"/>
  <c r="O21" i="8"/>
  <c r="P21" i="8"/>
  <c r="Q21" i="8"/>
  <c r="R21" i="8"/>
  <c r="AD21" i="8"/>
  <c r="AE21" i="8"/>
  <c r="AF21" i="8"/>
  <c r="AG21" i="8"/>
  <c r="O22" i="8"/>
  <c r="P22" i="8"/>
  <c r="Q22" i="8"/>
  <c r="R22" i="8"/>
  <c r="AD22" i="8"/>
  <c r="AE22" i="8"/>
  <c r="AF22" i="8"/>
  <c r="AG22" i="8"/>
  <c r="O23" i="8"/>
  <c r="P23" i="8"/>
  <c r="Q23" i="8"/>
  <c r="R23" i="8"/>
  <c r="AD23" i="8"/>
  <c r="AE23" i="8"/>
  <c r="AF23" i="8"/>
  <c r="AG23" i="8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2" i="2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AO63" i="3"/>
  <c r="N63" i="3"/>
  <c r="AO62" i="3"/>
  <c r="N62" i="3"/>
  <c r="AO61" i="3"/>
  <c r="N61" i="3"/>
  <c r="AO60" i="3"/>
  <c r="N60" i="3"/>
  <c r="AO59" i="3"/>
  <c r="N59" i="3"/>
  <c r="AO58" i="3"/>
  <c r="N58" i="3"/>
  <c r="AO57" i="3"/>
  <c r="N57" i="3"/>
  <c r="AO56" i="3"/>
  <c r="N56" i="3"/>
  <c r="AO55" i="3"/>
  <c r="N55" i="3"/>
  <c r="AO54" i="3"/>
  <c r="N54" i="3"/>
  <c r="AO53" i="3"/>
  <c r="N53" i="3"/>
  <c r="AO52" i="3"/>
  <c r="N52" i="3"/>
  <c r="AO51" i="3"/>
  <c r="N51" i="3"/>
  <c r="AO50" i="3"/>
  <c r="N50" i="3"/>
  <c r="AO49" i="3"/>
  <c r="N49" i="3"/>
  <c r="AO48" i="3"/>
  <c r="N48" i="3"/>
  <c r="AO47" i="3"/>
  <c r="N47" i="3"/>
  <c r="AO46" i="3"/>
  <c r="N46" i="3"/>
  <c r="AO45" i="3"/>
  <c r="N45" i="3"/>
  <c r="AO44" i="3"/>
  <c r="N44" i="3"/>
  <c r="AO43" i="3"/>
  <c r="N43" i="3"/>
  <c r="AO42" i="3"/>
  <c r="N42" i="3"/>
  <c r="AO41" i="3"/>
  <c r="N41" i="3"/>
  <c r="AO40" i="3"/>
  <c r="N40" i="3"/>
  <c r="AO39" i="3"/>
  <c r="N39" i="3"/>
  <c r="AO38" i="3"/>
  <c r="N38" i="3"/>
  <c r="AO37" i="3"/>
  <c r="N37" i="3"/>
  <c r="AO36" i="3"/>
  <c r="N36" i="3"/>
  <c r="AO35" i="3"/>
  <c r="N35" i="3"/>
  <c r="AO34" i="3"/>
  <c r="N34" i="3"/>
  <c r="AO33" i="3"/>
  <c r="N33" i="3"/>
  <c r="AO32" i="3"/>
  <c r="N32" i="3"/>
  <c r="AO31" i="3"/>
  <c r="N31" i="3"/>
  <c r="AO30" i="3"/>
  <c r="N30" i="3"/>
  <c r="AO29" i="3"/>
  <c r="N29" i="3"/>
  <c r="AO28" i="3"/>
  <c r="N28" i="3"/>
  <c r="AO27" i="3"/>
  <c r="N27" i="3"/>
  <c r="AO26" i="3"/>
  <c r="N26" i="3"/>
  <c r="AO25" i="3"/>
  <c r="N25" i="3"/>
  <c r="AO24" i="3"/>
  <c r="N24" i="3"/>
  <c r="AO23" i="3"/>
  <c r="N23" i="3"/>
  <c r="AO22" i="3"/>
  <c r="N22" i="3"/>
  <c r="AO21" i="3"/>
  <c r="N21" i="3"/>
  <c r="AO20" i="3"/>
  <c r="N20" i="3"/>
  <c r="AO19" i="3"/>
  <c r="N19" i="3"/>
  <c r="AO18" i="3"/>
  <c r="N18" i="3"/>
  <c r="AO17" i="3"/>
  <c r="N17" i="3"/>
  <c r="AO16" i="3"/>
  <c r="N16" i="3"/>
  <c r="AO15" i="3"/>
  <c r="N15" i="3"/>
  <c r="AO14" i="3"/>
  <c r="N14" i="3"/>
  <c r="AO13" i="3"/>
  <c r="N13" i="3"/>
  <c r="AO12" i="3"/>
  <c r="N12" i="3"/>
  <c r="AO11" i="3"/>
  <c r="N11" i="3"/>
  <c r="AO10" i="3"/>
  <c r="N10" i="3"/>
  <c r="AO9" i="3"/>
  <c r="N9" i="3"/>
  <c r="AO8" i="3"/>
  <c r="N8" i="3"/>
  <c r="AO7" i="3"/>
  <c r="N7" i="3"/>
  <c r="AO6" i="3"/>
  <c r="N6" i="3"/>
  <c r="AO5" i="3"/>
  <c r="N5" i="3"/>
  <c r="AO4" i="3"/>
  <c r="N4" i="3"/>
  <c r="AO3" i="3"/>
  <c r="N3" i="3"/>
  <c r="AO2" i="3"/>
  <c r="N2" i="3"/>
  <c r="S178" i="2"/>
  <c r="R178" i="2"/>
  <c r="Q178" i="2"/>
  <c r="S177" i="2"/>
  <c r="R177" i="2"/>
  <c r="Q177" i="2"/>
  <c r="S176" i="2"/>
  <c r="R176" i="2"/>
  <c r="Q176" i="2"/>
  <c r="S175" i="2"/>
  <c r="R175" i="2"/>
  <c r="Q175" i="2"/>
  <c r="S174" i="2"/>
  <c r="R174" i="2"/>
  <c r="Q174" i="2"/>
  <c r="S173" i="2"/>
  <c r="R173" i="2"/>
  <c r="Q173" i="2"/>
  <c r="S172" i="2"/>
  <c r="R172" i="2"/>
  <c r="Q172" i="2"/>
  <c r="S171" i="2"/>
  <c r="R171" i="2"/>
  <c r="Q171" i="2"/>
  <c r="S170" i="2"/>
  <c r="R170" i="2"/>
  <c r="Q170" i="2"/>
  <c r="S169" i="2"/>
  <c r="R169" i="2"/>
  <c r="Q169" i="2"/>
  <c r="S168" i="2"/>
  <c r="R168" i="2"/>
  <c r="Q168" i="2"/>
  <c r="S167" i="2"/>
  <c r="R167" i="2"/>
  <c r="Q167" i="2"/>
  <c r="S166" i="2"/>
  <c r="R166" i="2"/>
  <c r="Q166" i="2"/>
  <c r="S165" i="2"/>
  <c r="R165" i="2"/>
  <c r="Q165" i="2"/>
  <c r="S164" i="2"/>
  <c r="R164" i="2"/>
  <c r="Q164" i="2"/>
  <c r="S163" i="2"/>
  <c r="R163" i="2"/>
  <c r="Q163" i="2"/>
  <c r="S162" i="2"/>
  <c r="R162" i="2"/>
  <c r="Q162" i="2"/>
  <c r="S161" i="2"/>
  <c r="R161" i="2"/>
  <c r="Q161" i="2"/>
  <c r="S160" i="2"/>
  <c r="R160" i="2"/>
  <c r="Q160" i="2"/>
  <c r="S159" i="2"/>
  <c r="R159" i="2"/>
  <c r="Q159" i="2"/>
  <c r="S158" i="2"/>
  <c r="R158" i="2"/>
  <c r="Q158" i="2"/>
  <c r="S157" i="2"/>
  <c r="R157" i="2"/>
  <c r="Q157" i="2"/>
  <c r="S156" i="2"/>
  <c r="R156" i="2"/>
  <c r="Q156" i="2"/>
  <c r="S155" i="2"/>
  <c r="R155" i="2"/>
  <c r="Q155" i="2"/>
  <c r="S154" i="2"/>
  <c r="R154" i="2"/>
  <c r="Q154" i="2"/>
  <c r="S153" i="2"/>
  <c r="R153" i="2"/>
  <c r="Q153" i="2"/>
  <c r="S152" i="2"/>
  <c r="R152" i="2"/>
  <c r="Q152" i="2"/>
  <c r="S151" i="2"/>
  <c r="R151" i="2"/>
  <c r="Q151" i="2"/>
  <c r="S150" i="2"/>
  <c r="R150" i="2"/>
  <c r="Q150" i="2"/>
  <c r="S149" i="2"/>
  <c r="R149" i="2"/>
  <c r="Q149" i="2"/>
  <c r="S148" i="2"/>
  <c r="R148" i="2"/>
  <c r="Q148" i="2"/>
  <c r="S147" i="2"/>
  <c r="R147" i="2"/>
  <c r="Q147" i="2"/>
  <c r="S146" i="2"/>
  <c r="R146" i="2"/>
  <c r="Q146" i="2"/>
  <c r="S145" i="2"/>
  <c r="R145" i="2"/>
  <c r="Q145" i="2"/>
  <c r="S144" i="2"/>
  <c r="R144" i="2"/>
  <c r="Q144" i="2"/>
  <c r="S143" i="2"/>
  <c r="R143" i="2"/>
  <c r="Q143" i="2"/>
  <c r="S142" i="2"/>
  <c r="R142" i="2"/>
  <c r="Q142" i="2"/>
  <c r="S141" i="2"/>
  <c r="R141" i="2"/>
  <c r="Q141" i="2"/>
  <c r="S140" i="2"/>
  <c r="R140" i="2"/>
  <c r="Q140" i="2"/>
  <c r="S139" i="2"/>
  <c r="R139" i="2"/>
  <c r="Q139" i="2"/>
  <c r="S138" i="2"/>
  <c r="R138" i="2"/>
  <c r="Q138" i="2"/>
  <c r="S137" i="2"/>
  <c r="R137" i="2"/>
  <c r="Q137" i="2"/>
  <c r="S136" i="2"/>
  <c r="R136" i="2"/>
  <c r="Q136" i="2"/>
  <c r="S135" i="2"/>
  <c r="R135" i="2"/>
  <c r="Q135" i="2"/>
  <c r="S134" i="2"/>
  <c r="R134" i="2"/>
  <c r="Q134" i="2"/>
  <c r="S133" i="2"/>
  <c r="R133" i="2"/>
  <c r="Q133" i="2"/>
  <c r="S132" i="2"/>
  <c r="R132" i="2"/>
  <c r="Q132" i="2"/>
  <c r="S131" i="2"/>
  <c r="R131" i="2"/>
  <c r="Q131" i="2"/>
  <c r="S130" i="2"/>
  <c r="R130" i="2"/>
  <c r="Q130" i="2"/>
  <c r="S129" i="2"/>
  <c r="R129" i="2"/>
  <c r="Q129" i="2"/>
  <c r="S128" i="2"/>
  <c r="R128" i="2"/>
  <c r="Q128" i="2"/>
  <c r="S127" i="2"/>
  <c r="R127" i="2"/>
  <c r="Q127" i="2"/>
  <c r="S126" i="2"/>
  <c r="R126" i="2"/>
  <c r="Q126" i="2"/>
  <c r="S125" i="2"/>
  <c r="R125" i="2"/>
  <c r="Q125" i="2"/>
  <c r="S124" i="2"/>
  <c r="R124" i="2"/>
  <c r="Q124" i="2"/>
  <c r="S123" i="2"/>
  <c r="R123" i="2"/>
  <c r="Q123" i="2"/>
  <c r="S122" i="2"/>
  <c r="R122" i="2"/>
  <c r="Q122" i="2"/>
  <c r="S121" i="2"/>
  <c r="R121" i="2"/>
  <c r="Q121" i="2"/>
  <c r="S120" i="2"/>
  <c r="R120" i="2"/>
  <c r="Q120" i="2"/>
  <c r="S119" i="2"/>
  <c r="R119" i="2"/>
  <c r="Q119" i="2"/>
  <c r="S118" i="2"/>
  <c r="R118" i="2"/>
  <c r="Q118" i="2"/>
  <c r="S117" i="2"/>
  <c r="R117" i="2"/>
  <c r="Q117" i="2"/>
  <c r="S116" i="2"/>
  <c r="R116" i="2"/>
  <c r="Q116" i="2"/>
  <c r="S115" i="2"/>
  <c r="R115" i="2"/>
  <c r="Q115" i="2"/>
  <c r="S114" i="2"/>
  <c r="R114" i="2"/>
  <c r="Q114" i="2"/>
  <c r="S113" i="2"/>
  <c r="R113" i="2"/>
  <c r="Q113" i="2"/>
  <c r="S112" i="2"/>
  <c r="R112" i="2"/>
  <c r="Q112" i="2"/>
  <c r="S111" i="2"/>
  <c r="R111" i="2"/>
  <c r="Q111" i="2"/>
  <c r="S110" i="2"/>
  <c r="R110" i="2"/>
  <c r="Q110" i="2"/>
  <c r="S109" i="2"/>
  <c r="R109" i="2"/>
  <c r="Q109" i="2"/>
  <c r="S108" i="2"/>
  <c r="R108" i="2"/>
  <c r="Q108" i="2"/>
  <c r="S107" i="2"/>
  <c r="R107" i="2"/>
  <c r="Q107" i="2"/>
  <c r="S106" i="2"/>
  <c r="R106" i="2"/>
  <c r="Q106" i="2"/>
  <c r="S105" i="2"/>
  <c r="R105" i="2"/>
  <c r="Q105" i="2"/>
  <c r="S104" i="2"/>
  <c r="R104" i="2"/>
  <c r="Q104" i="2"/>
  <c r="S103" i="2"/>
  <c r="R103" i="2"/>
  <c r="Q103" i="2"/>
  <c r="S102" i="2"/>
  <c r="R102" i="2"/>
  <c r="Q102" i="2"/>
  <c r="S101" i="2"/>
  <c r="R101" i="2"/>
  <c r="Q101" i="2"/>
  <c r="S100" i="2"/>
  <c r="R100" i="2"/>
  <c r="Q100" i="2"/>
  <c r="S99" i="2"/>
  <c r="R99" i="2"/>
  <c r="Q99" i="2"/>
  <c r="S98" i="2"/>
  <c r="R98" i="2"/>
  <c r="Q98" i="2"/>
  <c r="S97" i="2"/>
  <c r="R97" i="2"/>
  <c r="Q97" i="2"/>
  <c r="S96" i="2"/>
  <c r="R96" i="2"/>
  <c r="Q96" i="2"/>
  <c r="S95" i="2"/>
  <c r="R95" i="2"/>
  <c r="Q95" i="2"/>
  <c r="S94" i="2"/>
  <c r="R94" i="2"/>
  <c r="Q94" i="2"/>
  <c r="S93" i="2"/>
  <c r="R93" i="2"/>
  <c r="Q93" i="2"/>
  <c r="S92" i="2"/>
  <c r="R92" i="2"/>
  <c r="Q92" i="2"/>
  <c r="S91" i="2"/>
  <c r="R91" i="2"/>
  <c r="Q91" i="2"/>
  <c r="S90" i="2"/>
  <c r="R90" i="2"/>
  <c r="Q90" i="2"/>
  <c r="S89" i="2"/>
  <c r="R89" i="2"/>
  <c r="Q89" i="2"/>
  <c r="S88" i="2"/>
  <c r="R88" i="2"/>
  <c r="Q88" i="2"/>
  <c r="S87" i="2"/>
  <c r="R87" i="2"/>
  <c r="Q87" i="2"/>
  <c r="S86" i="2"/>
  <c r="R86" i="2"/>
  <c r="Q86" i="2"/>
  <c r="S85" i="2"/>
  <c r="R85" i="2"/>
  <c r="Q85" i="2"/>
  <c r="S84" i="2"/>
  <c r="R84" i="2"/>
  <c r="Q84" i="2"/>
  <c r="S83" i="2"/>
  <c r="R83" i="2"/>
  <c r="Q83" i="2"/>
  <c r="S82" i="2"/>
  <c r="R82" i="2"/>
  <c r="Q82" i="2"/>
  <c r="S81" i="2"/>
  <c r="R81" i="2"/>
  <c r="Q81" i="2"/>
  <c r="S80" i="2"/>
  <c r="R80" i="2"/>
  <c r="Q80" i="2"/>
  <c r="S79" i="2"/>
  <c r="R79" i="2"/>
  <c r="Q79" i="2"/>
  <c r="S78" i="2"/>
  <c r="R78" i="2"/>
  <c r="Q78" i="2"/>
  <c r="S77" i="2"/>
  <c r="R77" i="2"/>
  <c r="Q77" i="2"/>
  <c r="S76" i="2"/>
  <c r="R76" i="2"/>
  <c r="Q76" i="2"/>
  <c r="S75" i="2"/>
  <c r="R75" i="2"/>
  <c r="Q75" i="2"/>
  <c r="S74" i="2"/>
  <c r="R74" i="2"/>
  <c r="Q74" i="2"/>
  <c r="S73" i="2"/>
  <c r="R73" i="2"/>
  <c r="Q73" i="2"/>
  <c r="S72" i="2"/>
  <c r="R72" i="2"/>
  <c r="Q72" i="2"/>
  <c r="S71" i="2"/>
  <c r="R71" i="2"/>
  <c r="Q71" i="2"/>
  <c r="S70" i="2"/>
  <c r="R70" i="2"/>
  <c r="Q70" i="2"/>
  <c r="S69" i="2"/>
  <c r="R69" i="2"/>
  <c r="Q69" i="2"/>
  <c r="S68" i="2"/>
  <c r="R68" i="2"/>
  <c r="Q68" i="2"/>
  <c r="S67" i="2"/>
  <c r="R67" i="2"/>
  <c r="Q67" i="2"/>
  <c r="S66" i="2"/>
  <c r="R66" i="2"/>
  <c r="Q66" i="2"/>
  <c r="S65" i="2"/>
  <c r="R65" i="2"/>
  <c r="Q65" i="2"/>
  <c r="S64" i="2"/>
  <c r="R64" i="2"/>
  <c r="Q64" i="2"/>
  <c r="S63" i="2"/>
  <c r="R63" i="2"/>
  <c r="Q63" i="2"/>
  <c r="S62" i="2"/>
  <c r="R62" i="2"/>
  <c r="Q62" i="2"/>
  <c r="S61" i="2"/>
  <c r="R61" i="2"/>
  <c r="Q61" i="2"/>
  <c r="S60" i="2"/>
  <c r="R60" i="2"/>
  <c r="Q60" i="2"/>
  <c r="S59" i="2"/>
  <c r="R59" i="2"/>
  <c r="Q59" i="2"/>
  <c r="S58" i="2"/>
  <c r="R58" i="2"/>
  <c r="Q58" i="2"/>
  <c r="S57" i="2"/>
  <c r="R57" i="2"/>
  <c r="Q57" i="2"/>
  <c r="S56" i="2"/>
  <c r="R56" i="2"/>
  <c r="Q56" i="2"/>
  <c r="S55" i="2"/>
  <c r="R55" i="2"/>
  <c r="Q55" i="2"/>
  <c r="S54" i="2"/>
  <c r="R54" i="2"/>
  <c r="Q54" i="2"/>
  <c r="S53" i="2"/>
  <c r="R53" i="2"/>
  <c r="Q53" i="2"/>
  <c r="S52" i="2"/>
  <c r="R52" i="2"/>
  <c r="Q52" i="2"/>
  <c r="S51" i="2"/>
  <c r="R51" i="2"/>
  <c r="Q51" i="2"/>
  <c r="S50" i="2"/>
  <c r="R50" i="2"/>
  <c r="Q50" i="2"/>
  <c r="S49" i="2"/>
  <c r="R49" i="2"/>
  <c r="Q49" i="2"/>
  <c r="S48" i="2"/>
  <c r="R48" i="2"/>
  <c r="Q48" i="2"/>
  <c r="S47" i="2"/>
  <c r="R47" i="2"/>
  <c r="Q47" i="2"/>
  <c r="S46" i="2"/>
  <c r="R46" i="2"/>
  <c r="Q46" i="2"/>
  <c r="S45" i="2"/>
  <c r="R45" i="2"/>
  <c r="Q45" i="2"/>
  <c r="S44" i="2"/>
  <c r="R44" i="2"/>
  <c r="Q44" i="2"/>
  <c r="S43" i="2"/>
  <c r="R43" i="2"/>
  <c r="Q43" i="2"/>
  <c r="S42" i="2"/>
  <c r="R42" i="2"/>
  <c r="Q42" i="2"/>
  <c r="S41" i="2"/>
  <c r="R41" i="2"/>
  <c r="Q41" i="2"/>
  <c r="S40" i="2"/>
  <c r="R40" i="2"/>
  <c r="Q40" i="2"/>
  <c r="S39" i="2"/>
  <c r="R39" i="2"/>
  <c r="Q39" i="2"/>
  <c r="S38" i="2"/>
  <c r="R38" i="2"/>
  <c r="Q38" i="2"/>
  <c r="S37" i="2"/>
  <c r="R37" i="2"/>
  <c r="Q37" i="2"/>
  <c r="S36" i="2"/>
  <c r="R36" i="2"/>
  <c r="Q36" i="2"/>
  <c r="S35" i="2"/>
  <c r="R35" i="2"/>
  <c r="Q35" i="2"/>
  <c r="S34" i="2"/>
  <c r="R34" i="2"/>
  <c r="Q34" i="2"/>
  <c r="S33" i="2"/>
  <c r="R33" i="2"/>
  <c r="Q33" i="2"/>
  <c r="S32" i="2"/>
  <c r="R32" i="2"/>
  <c r="Q32" i="2"/>
  <c r="S31" i="2"/>
  <c r="R31" i="2"/>
  <c r="Q31" i="2"/>
  <c r="S30" i="2"/>
  <c r="R30" i="2"/>
  <c r="Q30" i="2"/>
  <c r="S29" i="2"/>
  <c r="R29" i="2"/>
  <c r="Q29" i="2"/>
  <c r="S28" i="2"/>
  <c r="R28" i="2"/>
  <c r="Q28" i="2"/>
  <c r="S27" i="2"/>
  <c r="R27" i="2"/>
  <c r="Q27" i="2"/>
  <c r="S26" i="2"/>
  <c r="R26" i="2"/>
  <c r="Q26" i="2"/>
  <c r="S25" i="2"/>
  <c r="R25" i="2"/>
  <c r="Q25" i="2"/>
  <c r="S24" i="2"/>
  <c r="R24" i="2"/>
  <c r="Q24" i="2"/>
  <c r="S23" i="2"/>
  <c r="R23" i="2"/>
  <c r="Q23" i="2"/>
  <c r="S22" i="2"/>
  <c r="R22" i="2"/>
  <c r="Q22" i="2"/>
  <c r="S21" i="2"/>
  <c r="R21" i="2"/>
  <c r="Q21" i="2"/>
  <c r="S20" i="2"/>
  <c r="R20" i="2"/>
  <c r="Q20" i="2"/>
  <c r="S19" i="2"/>
  <c r="R19" i="2"/>
  <c r="Q19" i="2"/>
  <c r="S18" i="2"/>
  <c r="R18" i="2"/>
  <c r="Q18" i="2"/>
  <c r="S17" i="2"/>
  <c r="R17" i="2"/>
  <c r="Q17" i="2"/>
  <c r="S16" i="2"/>
  <c r="R16" i="2"/>
  <c r="Q16" i="2"/>
  <c r="S15" i="2"/>
  <c r="R15" i="2"/>
  <c r="Q15" i="2"/>
  <c r="S14" i="2"/>
  <c r="R14" i="2"/>
  <c r="Q14" i="2"/>
  <c r="S13" i="2"/>
  <c r="R13" i="2"/>
  <c r="Q13" i="2"/>
  <c r="S12" i="2"/>
  <c r="R12" i="2"/>
  <c r="Q12" i="2"/>
  <c r="S11" i="2"/>
  <c r="R11" i="2"/>
  <c r="Q11" i="2"/>
  <c r="S10" i="2"/>
  <c r="R10" i="2"/>
  <c r="Q10" i="2"/>
  <c r="S9" i="2"/>
  <c r="R9" i="2"/>
  <c r="Q9" i="2"/>
  <c r="S8" i="2"/>
  <c r="R8" i="2"/>
  <c r="Q8" i="2"/>
  <c r="S7" i="2"/>
  <c r="R7" i="2"/>
  <c r="Q7" i="2"/>
  <c r="S6" i="2"/>
  <c r="R6" i="2"/>
  <c r="Q6" i="2"/>
  <c r="S5" i="2"/>
  <c r="R5" i="2"/>
  <c r="Q5" i="2"/>
  <c r="S4" i="2"/>
  <c r="R4" i="2"/>
  <c r="Q4" i="2"/>
  <c r="S3" i="2"/>
  <c r="R3" i="2"/>
  <c r="Q3" i="2"/>
  <c r="S2" i="2"/>
  <c r="R2" i="2"/>
  <c r="Q2" i="2"/>
  <c r="S36" i="3" l="1"/>
  <c r="P3" i="3"/>
  <c r="AT7" i="3"/>
  <c r="S26" i="3"/>
  <c r="P2" i="3"/>
  <c r="S9" i="3"/>
  <c r="S22" i="3"/>
  <c r="AT22" i="3"/>
  <c r="AT34" i="3"/>
  <c r="S18" i="3"/>
  <c r="S19" i="3"/>
  <c r="AT32" i="3"/>
  <c r="AT17" i="3"/>
  <c r="AT33" i="3"/>
  <c r="S14" i="3"/>
  <c r="S23" i="3"/>
  <c r="AT13" i="3"/>
  <c r="AT6" i="3"/>
  <c r="AT9" i="3"/>
  <c r="S30" i="3"/>
  <c r="S28" i="3"/>
  <c r="AT4" i="3"/>
  <c r="S8" i="3"/>
  <c r="AT28" i="3"/>
  <c r="S17" i="3"/>
  <c r="AT14" i="3"/>
  <c r="AT15" i="3"/>
  <c r="AT26" i="3"/>
  <c r="AQ2" i="3"/>
  <c r="S4" i="3"/>
  <c r="S15" i="3"/>
  <c r="S24" i="3"/>
  <c r="S3" i="3"/>
  <c r="S7" i="3"/>
  <c r="AT20" i="3"/>
  <c r="S21" i="3"/>
  <c r="AT27" i="3"/>
  <c r="S12" i="3"/>
  <c r="AT35" i="3"/>
  <c r="AT36" i="3"/>
  <c r="AT12" i="3"/>
  <c r="AT21" i="3"/>
  <c r="S20" i="3"/>
  <c r="S33" i="3"/>
  <c r="S5" i="3"/>
  <c r="S31" i="3"/>
  <c r="AT11" i="3"/>
  <c r="AT31" i="3"/>
  <c r="AT29" i="3"/>
  <c r="S10" i="3"/>
  <c r="AQ3" i="3"/>
  <c r="AT3" i="3"/>
  <c r="S27" i="3"/>
  <c r="S13" i="3"/>
  <c r="S16" i="3"/>
  <c r="AT5" i="3"/>
  <c r="S25" i="3"/>
  <c r="S35" i="3"/>
  <c r="S32" i="3"/>
  <c r="S29" i="3"/>
  <c r="AT18" i="3"/>
  <c r="AT24" i="3"/>
  <c r="AT16" i="3"/>
  <c r="S34" i="3"/>
  <c r="S6" i="3"/>
  <c r="AT10" i="3"/>
  <c r="AT8" i="3"/>
  <c r="AT25" i="3"/>
  <c r="S11" i="3"/>
  <c r="AT19" i="3"/>
  <c r="AT23" i="3"/>
  <c r="AT30" i="3"/>
  <c r="AK13" i="11"/>
  <c r="AK3" i="11"/>
  <c r="AK8" i="11"/>
  <c r="AC11" i="11"/>
  <c r="AD11" i="11"/>
  <c r="Z2" i="11"/>
  <c r="AK12" i="11"/>
  <c r="AL12" i="11"/>
  <c r="AL11" i="11"/>
  <c r="AD8" i="11"/>
  <c r="AC10" i="11"/>
  <c r="AD4" i="11"/>
  <c r="AC6" i="11"/>
  <c r="AD6" i="11"/>
  <c r="AD9" i="11"/>
  <c r="AL4" i="11"/>
  <c r="AC6" i="10"/>
  <c r="AH2" i="11"/>
  <c r="AL13" i="11"/>
  <c r="AK14" i="11"/>
  <c r="AK7" i="11"/>
  <c r="AL7" i="11"/>
  <c r="AH3" i="11"/>
  <c r="AL5" i="11"/>
  <c r="AL14" i="11"/>
  <c r="AL6" i="11"/>
  <c r="AL8" i="11"/>
  <c r="AK11" i="11"/>
  <c r="AK9" i="11"/>
  <c r="AL9" i="11"/>
  <c r="AK10" i="11"/>
  <c r="AL3" i="11"/>
  <c r="AL10" i="11"/>
  <c r="AK15" i="11"/>
  <c r="AL15" i="11"/>
  <c r="AK5" i="11"/>
  <c r="AD10" i="11"/>
  <c r="AC5" i="11"/>
  <c r="AD5" i="11"/>
  <c r="AC7" i="11"/>
  <c r="AD7" i="11"/>
  <c r="AC4" i="11"/>
  <c r="AC8" i="11"/>
  <c r="Z3" i="11"/>
  <c r="AC3" i="11"/>
  <c r="AC9" i="11"/>
  <c r="V7" i="11"/>
  <c r="U7" i="11"/>
  <c r="V11" i="11"/>
  <c r="U12" i="11"/>
  <c r="V4" i="11"/>
  <c r="U5" i="11"/>
  <c r="V6" i="11"/>
  <c r="U8" i="11"/>
  <c r="R2" i="11"/>
  <c r="V10" i="11"/>
  <c r="R3" i="11"/>
  <c r="U11" i="11"/>
  <c r="V12" i="11"/>
  <c r="U13" i="11"/>
  <c r="V5" i="11"/>
  <c r="V13" i="11"/>
  <c r="U6" i="11"/>
  <c r="U4" i="11"/>
  <c r="U14" i="11"/>
  <c r="V14" i="11"/>
  <c r="U9" i="11"/>
  <c r="U15" i="11"/>
  <c r="V8" i="11"/>
  <c r="U3" i="11"/>
  <c r="V9" i="11"/>
  <c r="V15" i="11"/>
  <c r="V3" i="11"/>
  <c r="U10" i="11"/>
  <c r="V13" i="10"/>
  <c r="AL4" i="10"/>
  <c r="AK3" i="10"/>
  <c r="AC8" i="10"/>
  <c r="V15" i="10"/>
  <c r="U9" i="10"/>
  <c r="U8" i="10"/>
  <c r="AC7" i="10"/>
  <c r="AK8" i="10"/>
  <c r="AK6" i="10"/>
  <c r="U6" i="10"/>
  <c r="AK4" i="10"/>
  <c r="U4" i="10"/>
  <c r="R2" i="10"/>
  <c r="U14" i="10"/>
  <c r="AK14" i="10"/>
  <c r="V7" i="10"/>
  <c r="AD8" i="10"/>
  <c r="AL9" i="10"/>
  <c r="AL15" i="10"/>
  <c r="AK7" i="10"/>
  <c r="AL14" i="10"/>
  <c r="AD3" i="10"/>
  <c r="AL12" i="10"/>
  <c r="AL11" i="10"/>
  <c r="AD9" i="10"/>
  <c r="U15" i="10"/>
  <c r="AC3" i="10"/>
  <c r="AK13" i="10"/>
  <c r="U3" i="10"/>
  <c r="V5" i="10"/>
  <c r="AD7" i="10"/>
  <c r="AL8" i="10"/>
  <c r="AC5" i="10"/>
  <c r="V4" i="10"/>
  <c r="U7" i="10"/>
  <c r="AL13" i="10"/>
  <c r="AD11" i="10"/>
  <c r="AD10" i="10"/>
  <c r="AL10" i="10"/>
  <c r="U13" i="10"/>
  <c r="AC11" i="10"/>
  <c r="AK12" i="10"/>
  <c r="V12" i="10"/>
  <c r="AD6" i="10"/>
  <c r="AL7" i="10"/>
  <c r="V14" i="10"/>
  <c r="AC4" i="10"/>
  <c r="V11" i="10"/>
  <c r="V10" i="10"/>
  <c r="V9" i="10"/>
  <c r="AK15" i="10"/>
  <c r="U12" i="10"/>
  <c r="AC10" i="10"/>
  <c r="AK11" i="10"/>
  <c r="V3" i="10"/>
  <c r="AD5" i="10"/>
  <c r="AL6" i="10"/>
  <c r="AK5" i="10"/>
  <c r="U5" i="10"/>
  <c r="V8" i="10"/>
  <c r="U11" i="10"/>
  <c r="AC9" i="10"/>
  <c r="AK10" i="10"/>
  <c r="V6" i="10"/>
  <c r="AD4" i="10"/>
  <c r="AL5" i="10"/>
  <c r="U10" i="10"/>
  <c r="AK9" i="10"/>
  <c r="AL3" i="10"/>
  <c r="Z2" i="10"/>
  <c r="AH3" i="10"/>
  <c r="Z3" i="10"/>
  <c r="AH2" i="10"/>
  <c r="R3" i="10"/>
</calcChain>
</file>

<file path=xl/sharedStrings.xml><?xml version="1.0" encoding="utf-8"?>
<sst xmlns="http://schemas.openxmlformats.org/spreadsheetml/2006/main" count="314" uniqueCount="126">
  <si>
    <t>respondent</t>
  </si>
  <si>
    <t>pohlavi</t>
  </si>
  <si>
    <t>rocnik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</si>
  <si>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</si>
  <si>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</si>
  <si>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</si>
  <si>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</si>
  <si>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</si>
  <si>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</si>
  <si>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</si>
  <si>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</si>
  <si>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</si>
  <si>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</si>
  <si>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</si>
  <si>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</si>
  <si>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</si>
  <si>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</si>
  <si>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</si>
  <si>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</si>
  <si>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HS F1</t>
  </si>
  <si>
    <t>HS F2</t>
  </si>
  <si>
    <t>HS F3</t>
  </si>
  <si>
    <t xml:space="preserve">validizační kritérium </t>
  </si>
  <si>
    <t>HS</t>
  </si>
  <si>
    <t>vyřazené položky jsou značené červeně</t>
  </si>
  <si>
    <t>min=</t>
  </si>
  <si>
    <t>četnost</t>
  </si>
  <si>
    <t>percentil</t>
  </si>
  <si>
    <t>max=</t>
  </si>
  <si>
    <t>normy muži</t>
  </si>
  <si>
    <t>normy ženy</t>
  </si>
  <si>
    <t>&lt; 1%</t>
  </si>
  <si>
    <t>Položka</t>
  </si>
  <si>
    <t>Faktorové náboje (Varimax normalized)</t>
  </si>
  <si>
    <t>Factor 1</t>
  </si>
  <si>
    <t>Factor 2</t>
  </si>
  <si>
    <t>Factor 3</t>
  </si>
  <si>
    <t>Factor 4</t>
  </si>
  <si>
    <t>Komunalita</t>
  </si>
  <si>
    <t>Množství úkolů, které musím denně vykonat, je pro mě zvládnutelné.</t>
  </si>
  <si>
    <t>Když se změní mé osobní okolnosti, mohu si přizpůsobit pracovní nebo studijní rozvrh.</t>
  </si>
  <si>
    <t>Mám někoho, na koho se můžu obrátit s těžkostmi spojenými se studiem a prací.</t>
  </si>
  <si>
    <t>I když mám někdy hodně povinností, dokážu si najít čas sama na sebe.</t>
  </si>
  <si>
    <t>Dokážu určit, které úkoly jsou důležité a které mohou počkat.</t>
  </si>
  <si>
    <t>Daří se mi udržet kvalitu své práce a studia, i když mám mnoho povinností.</t>
  </si>
  <si>
    <t>Mám dostatečnou kontrolu nad tím, jak si rozvrhnu plnění pracovních a studijních závazků.</t>
  </si>
  <si>
    <t>Mám dostatek podpory od nadřízených a vyučujících.</t>
  </si>
  <si>
    <t>Moje práce a studium mi umožňují přizpůsobit si povinnosti tak, aby mi zůstával čas na osobní život.</t>
  </si>
  <si>
    <t>Dokážu zvládat stres spojený s prací a studiem bez větších potíží.</t>
  </si>
  <si>
    <t>Daří se mi udržet si dostatek energie pro běžné denní činnosti.</t>
  </si>
  <si>
    <t>Organizace, ve kterých pracuji a studuji, respektují mou potřebu rovnováhy mezi prací, studiem a osobním životem.</t>
  </si>
  <si>
    <t>Je pro mě snadné soustředit se na pracovní a studijní úkoly, i když mám více povinností.</t>
  </si>
  <si>
    <t>Umím si dobře rozdělit čas mezi pracovní, studijní a osobní aktivity.</t>
  </si>
  <si>
    <t>Moje rodina a přátelé chápou, když mám kvůli jiným povinnostem méně času na společné aktivity.</t>
  </si>
  <si>
    <t>Ve volném čase se necítím vyčerpaná ze studijních a pracovních požadavků.</t>
  </si>
  <si>
    <t>Vysvetlená variancia</t>
  </si>
  <si>
    <t>Podiel z celkovej variancie</t>
  </si>
  <si>
    <t>2_HS</t>
  </si>
  <si>
    <t>1_HS</t>
  </si>
  <si>
    <t>2_zvladaní</t>
  </si>
  <si>
    <t>2_podpora</t>
  </si>
  <si>
    <t>2_sebereg</t>
  </si>
  <si>
    <t>celkem_2</t>
  </si>
  <si>
    <t>p16_2</t>
  </si>
  <si>
    <t>p15_2</t>
  </si>
  <si>
    <t>p14_2</t>
  </si>
  <si>
    <t>p13_2</t>
  </si>
  <si>
    <t>p12_2</t>
  </si>
  <si>
    <t>p11_2</t>
  </si>
  <si>
    <t>p10_2</t>
  </si>
  <si>
    <t>p7_2</t>
  </si>
  <si>
    <t>p5_2</t>
  </si>
  <si>
    <t>p4_2</t>
  </si>
  <si>
    <t>p2_2</t>
  </si>
  <si>
    <t>1_celkem</t>
  </si>
  <si>
    <t>1_zvládání zátěže</t>
  </si>
  <si>
    <t>1_podpora</t>
  </si>
  <si>
    <t>1_sebereg</t>
  </si>
  <si>
    <t>p16_1</t>
  </si>
  <si>
    <t>p15_1</t>
  </si>
  <si>
    <t>p14_1</t>
  </si>
  <si>
    <t>p13_1</t>
  </si>
  <si>
    <t>p12_1</t>
  </si>
  <si>
    <t>p11_1</t>
  </si>
  <si>
    <t>p10_1</t>
  </si>
  <si>
    <t>p7_1</t>
  </si>
  <si>
    <t>p5_1</t>
  </si>
  <si>
    <t>p4_1</t>
  </si>
  <si>
    <t>p2_1</t>
  </si>
  <si>
    <t>Celková škála </t>
  </si>
  <si>
    <t>11 </t>
  </si>
  <si>
    <t>0,90 </t>
  </si>
  <si>
    <t>&lt;0,001 </t>
  </si>
  <si>
    <t>Seberegulace </t>
  </si>
  <si>
    <t>4 </t>
  </si>
  <si>
    <t>0,91 </t>
  </si>
  <si>
    <t>Podpora a flexibilita prostředí </t>
  </si>
  <si>
    <t>3 </t>
  </si>
  <si>
    <t>0,79 </t>
  </si>
  <si>
    <t>Zvládání zátěže </t>
  </si>
  <si>
    <t>0,70 </t>
  </si>
  <si>
    <t>Škála </t>
  </si>
  <si>
    <t>Počet položek </t>
  </si>
  <si>
    <t>r </t>
  </si>
  <si>
    <t>p </t>
  </si>
  <si>
    <t>odstraněné položky</t>
  </si>
  <si>
    <t>F1_seberegulace</t>
  </si>
  <si>
    <t>F2_podpora a flexibilita</t>
  </si>
  <si>
    <t>F3_zvládání zátěže</t>
  </si>
  <si>
    <t>0,82 </t>
  </si>
  <si>
    <t>0,73 </t>
  </si>
  <si>
    <t>0,61 </t>
  </si>
  <si>
    <t>0,75 </t>
  </si>
  <si>
    <t>α </t>
  </si>
  <si>
    <t>seberegulace</t>
  </si>
  <si>
    <t>Podpora a flexibilita prostředí</t>
  </si>
  <si>
    <t>Zvládání zátěže</t>
  </si>
  <si>
    <t>HS seber.</t>
  </si>
  <si>
    <t>HS zátěž</t>
  </si>
  <si>
    <t>HS prostředí</t>
  </si>
  <si>
    <t>min</t>
  </si>
  <si>
    <t>max</t>
  </si>
  <si>
    <t>≤ 5</t>
  </si>
  <si>
    <t>podpora a flexibilní prostředí</t>
  </si>
  <si>
    <t>zvládání zátěže</t>
  </si>
  <si>
    <t>&lt;2%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</si>
</sst>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3">
    <font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Helvetica Neue"/>
      <family val="2"/>
    </font>
    <font>
      <sz val="12"/>
      <color rgb="FF000000"/>
      <name val="Aptos Narrow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10"/>
      <color rgb="FFAEAAAA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89">
    <xf numFmtId="0" fontId="0" fillId="0" borderId="0" xfId="0"/>
    <xf numFmtId="0" fontId="2" fillId="0" borderId="1" xfId="0" applyFont="1" applyBorder="1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2" borderId="0" xfId="0" applyFill="1"/>
    <xf numFmtId="0" fontId="2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9" fontId="5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9" fontId="7" fillId="0" borderId="1" xfId="0" applyNumberFormat="1" applyFont="1" applyBorder="1" applyAlignment="1">
      <alignment wrapText="1"/>
    </xf>
    <xf numFmtId="0" fontId="1" fillId="0" borderId="0" xfId="1"/>
    <xf numFmtId="0" fontId="1" fillId="6" borderId="0" xfId="1" applyFill="1"/>
    <xf numFmtId="0" fontId="1" fillId="10" borderId="0" xfId="1" applyFill="1"/>
    <xf numFmtId="0" fontId="1" fillId="5" borderId="0" xfId="1" applyFill="1"/>
    <xf numFmtId="0" fontId="1" fillId="11" borderId="0" xfId="1" applyFill="1"/>
    <xf numFmtId="0" fontId="1" fillId="0" borderId="1" xfId="1" applyBorder="1"/>
    <xf numFmtId="0" fontId="2" fillId="0" borderId="0" xfId="0" applyFont="1"/>
    <xf numFmtId="0" fontId="2" fillId="10" borderId="0" xfId="0" applyFont="1" applyFill="1"/>
    <xf numFmtId="0" fontId="2" fillId="6" borderId="0" xfId="0" applyFont="1" applyFill="1"/>
    <xf numFmtId="0" fontId="2" fillId="5" borderId="0" xfId="0" applyFont="1" applyFill="1"/>
    <xf numFmtId="0" fontId="0" fillId="10" borderId="0" xfId="0" applyFill="1"/>
    <xf numFmtId="0" fontId="2" fillId="2" borderId="0" xfId="0" applyFont="1" applyFill="1"/>
    <xf numFmtId="0" fontId="0" fillId="0" borderId="1" xfId="0" applyBorder="1"/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2" fillId="12" borderId="1" xfId="0" applyFont="1" applyFill="1" applyBorder="1"/>
    <xf numFmtId="0" fontId="2" fillId="6" borderId="1" xfId="0" applyFont="1" applyFill="1" applyBorder="1"/>
    <xf numFmtId="0" fontId="2" fillId="5" borderId="1" xfId="0" applyFont="1" applyFill="1" applyBorder="1"/>
    <xf numFmtId="0" fontId="0" fillId="12" borderId="0" xfId="0" applyFill="1"/>
    <xf numFmtId="0" fontId="0" fillId="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Fill="1"/>
    <xf numFmtId="9" fontId="0" fillId="0" borderId="0" xfId="2" applyFont="1" applyAlignment="1">
      <alignment horizontal="center"/>
    </xf>
    <xf numFmtId="0" fontId="0" fillId="0" borderId="0" xfId="0" applyAlignment="1">
      <alignment horizontal="right"/>
    </xf>
    <xf numFmtId="0" fontId="0" fillId="6" borderId="0" xfId="0" applyFill="1" applyAlignment="1">
      <alignment horizontal="right"/>
    </xf>
    <xf numFmtId="0" fontId="0" fillId="12" borderId="0" xfId="0" applyFill="1" applyAlignment="1">
      <alignment horizontal="right"/>
    </xf>
    <xf numFmtId="0" fontId="0" fillId="5" borderId="0" xfId="0" applyFill="1" applyAlignment="1">
      <alignment horizontal="right"/>
    </xf>
    <xf numFmtId="9" fontId="0" fillId="0" borderId="0" xfId="2" applyFont="1" applyFill="1" applyAlignment="1">
      <alignment horizontal="center"/>
    </xf>
    <xf numFmtId="165" fontId="0" fillId="0" borderId="0" xfId="2" applyNumberFormat="1" applyFont="1" applyAlignment="1">
      <alignment horizontal="center"/>
    </xf>
    <xf numFmtId="165" fontId="0" fillId="6" borderId="0" xfId="2" applyNumberFormat="1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6" borderId="0" xfId="2" applyNumberFormat="1" applyFont="1" applyFill="1" applyAlignment="1">
      <alignment horizontal="center"/>
    </xf>
    <xf numFmtId="165" fontId="0" fillId="12" borderId="0" xfId="2" applyNumberFormat="1" applyFont="1" applyFill="1" applyAlignment="1">
      <alignment horizontal="center"/>
    </xf>
    <xf numFmtId="10" fontId="0" fillId="12" borderId="0" xfId="2" applyNumberFormat="1" applyFont="1" applyFill="1" applyAlignment="1">
      <alignment horizontal="center"/>
    </xf>
    <xf numFmtId="10" fontId="0" fillId="9" borderId="0" xfId="2" applyNumberFormat="1" applyFont="1" applyFill="1" applyAlignment="1">
      <alignment horizontal="center"/>
    </xf>
    <xf numFmtId="0" fontId="0" fillId="7" borderId="0" xfId="0" applyFill="1" applyAlignment="1">
      <alignment horizontal="center" wrapText="1"/>
    </xf>
    <xf numFmtId="0" fontId="0" fillId="6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5" borderId="0" xfId="0" applyFill="1" applyAlignment="1">
      <alignment horizontal="center"/>
    </xf>
    <xf numFmtId="9" fontId="0" fillId="0" borderId="0" xfId="2" applyNumberFormat="1" applyFont="1" applyAlignment="1">
      <alignment horizontal="center"/>
    </xf>
    <xf numFmtId="0" fontId="0" fillId="8" borderId="0" xfId="0" applyFill="1" applyAlignment="1">
      <alignment horizontal="center" wrapText="1"/>
    </xf>
    <xf numFmtId="165" fontId="0" fillId="0" borderId="0" xfId="2" applyNumberFormat="1" applyFont="1"/>
    <xf numFmtId="165" fontId="0" fillId="5" borderId="0" xfId="2" applyNumberFormat="1" applyFont="1" applyFill="1" applyAlignment="1">
      <alignment horizontal="center"/>
    </xf>
    <xf numFmtId="165" fontId="0" fillId="9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9" fontId="0" fillId="0" borderId="0" xfId="2" applyNumberFormat="1" applyFont="1" applyBorder="1" applyAlignment="1">
      <alignment horizontal="center"/>
    </xf>
    <xf numFmtId="9" fontId="0" fillId="0" borderId="0" xfId="2" applyFont="1" applyBorder="1" applyAlignment="1">
      <alignment horizontal="center"/>
    </xf>
    <xf numFmtId="0" fontId="0" fillId="0" borderId="0" xfId="0" applyBorder="1"/>
    <xf numFmtId="0" fontId="12" fillId="8" borderId="8" xfId="0" applyFont="1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wrapText="1"/>
    </xf>
  </cellXfs>
  <cellStyles count="3">
    <cellStyle name="Normální" xfId="0" builtinId="0"/>
    <cellStyle name="Normální 2" xfId="1" xr:uid="{1A06F32F-CB1F-4156-A1C3-BA824437ABA2}"/>
    <cellStyle name="Procenta" xfId="2" builtinId="5"/>
  </cellStyles>
  <dxfs count="0"/>
  <tableStyles count="0" defaultTableStyle="TableStyleMedium2" defaultPivotStyle="PivotStyleLight16"/>
  <colors>
    <mruColors>
      <color rgb="FFFF7C80"/>
      <color rgb="FFCCFF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Četnost HS - ženy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'četnost HS normy'!$S$2</c:f>
              <c:strCache>
                <c:ptCount val="1"/>
                <c:pt idx="0">
                  <c:v>četnost</c:v>
                </c:pt>
              </c:strCache>
            </c:strRef>
          </c:tx>
          <c:spPr>
            <a:solidFill>
              <a:srgbClr val="FF7C8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'četnost HS normy'!$R$3:$R$36</c:f>
              <c:numCache>
                <c:formatCode>General</c:formatCode>
                <c:ptCount val="34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</c:numCache>
            </c:numRef>
          </c:cat>
          <c:val>
            <c:numRef>
              <c:f>'četnost HS normy'!$S$3:$S$36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6</c:v>
                </c:pt>
                <c:pt idx="12">
                  <c:v>8</c:v>
                </c:pt>
                <c:pt idx="13">
                  <c:v>10</c:v>
                </c:pt>
                <c:pt idx="14">
                  <c:v>12</c:v>
                </c:pt>
                <c:pt idx="15">
                  <c:v>11</c:v>
                </c:pt>
                <c:pt idx="16">
                  <c:v>14</c:v>
                </c:pt>
                <c:pt idx="17">
                  <c:v>19</c:v>
                </c:pt>
                <c:pt idx="18">
                  <c:v>25</c:v>
                </c:pt>
                <c:pt idx="19">
                  <c:v>10</c:v>
                </c:pt>
                <c:pt idx="20">
                  <c:v>12</c:v>
                </c:pt>
                <c:pt idx="21">
                  <c:v>13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4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F-4056-9784-392638E84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5813840"/>
        <c:axId val="895809520"/>
      </c:barChart>
      <c:catAx>
        <c:axId val="89581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5809520"/>
        <c:crosses val="autoZero"/>
        <c:auto val="1"/>
        <c:lblAlgn val="ctr"/>
        <c:lblOffset val="100"/>
        <c:noMultiLvlLbl val="0"/>
      </c:catAx>
      <c:valAx>
        <c:axId val="89580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581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Četnost HS - ženy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'četnost HS normy'!$S$2</c:f>
              <c:strCache>
                <c:ptCount val="1"/>
                <c:pt idx="0">
                  <c:v>četnost</c:v>
                </c:pt>
              </c:strCache>
            </c:strRef>
          </c:tx>
          <c:spPr>
            <a:solidFill>
              <a:srgbClr val="FF7C8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'četnost HS normy'!$R$3:$R$36</c:f>
              <c:numCache>
                <c:formatCode>General</c:formatCode>
                <c:ptCount val="34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</c:numCache>
            </c:numRef>
          </c:cat>
          <c:val>
            <c:numRef>
              <c:f>'četnost HS normy'!$S$3:$S$36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6</c:v>
                </c:pt>
                <c:pt idx="12">
                  <c:v>8</c:v>
                </c:pt>
                <c:pt idx="13">
                  <c:v>10</c:v>
                </c:pt>
                <c:pt idx="14">
                  <c:v>12</c:v>
                </c:pt>
                <c:pt idx="15">
                  <c:v>11</c:v>
                </c:pt>
                <c:pt idx="16">
                  <c:v>14</c:v>
                </c:pt>
                <c:pt idx="17">
                  <c:v>19</c:v>
                </c:pt>
                <c:pt idx="18">
                  <c:v>25</c:v>
                </c:pt>
                <c:pt idx="19">
                  <c:v>10</c:v>
                </c:pt>
                <c:pt idx="20">
                  <c:v>12</c:v>
                </c:pt>
                <c:pt idx="21">
                  <c:v>13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4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9-4D99-8AD0-59AF5A281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5813840"/>
        <c:axId val="895809520"/>
      </c:barChart>
      <c:catAx>
        <c:axId val="89581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5809520"/>
        <c:crosses val="autoZero"/>
        <c:auto val="1"/>
        <c:lblAlgn val="ctr"/>
        <c:lblOffset val="100"/>
        <c:noMultiLvlLbl val="0"/>
      </c:catAx>
      <c:valAx>
        <c:axId val="89580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581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Četnost HS - muži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'četnost HS normy'!$AT$2</c:f>
              <c:strCache>
                <c:ptCount val="1"/>
                <c:pt idx="0">
                  <c:v>četnost</c:v>
                </c:pt>
              </c:strCache>
            </c:strRef>
          </c:tx>
          <c:spPr>
            <a:solidFill>
              <a:srgbClr val="CCFF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'četnost HS normy'!$AS$3:$AS$36</c:f>
              <c:numCache>
                <c:formatCode>General</c:formatCode>
                <c:ptCount val="34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</c:numCache>
            </c:numRef>
          </c:cat>
          <c:val>
            <c:numRef>
              <c:f>'četnost HS normy'!$AT$3:$AT$36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6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5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C-4C89-82F0-E6AF85856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5785040"/>
        <c:axId val="895770160"/>
      </c:barChart>
      <c:catAx>
        <c:axId val="89578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5770160"/>
        <c:crosses val="autoZero"/>
        <c:auto val="1"/>
        <c:lblAlgn val="ctr"/>
        <c:lblOffset val="100"/>
        <c:noMultiLvlLbl val="0"/>
      </c:catAx>
      <c:valAx>
        <c:axId val="8957701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578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Četnost HS - muži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'četnost HS normy'!$AT$2</c:f>
              <c:strCache>
                <c:ptCount val="1"/>
                <c:pt idx="0">
                  <c:v>četnost</c:v>
                </c:pt>
              </c:strCache>
            </c:strRef>
          </c:tx>
          <c:spPr>
            <a:solidFill>
              <a:srgbClr val="CCFF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'četnost HS normy'!$AS$3:$AS$36</c:f>
              <c:numCache>
                <c:formatCode>General</c:formatCode>
                <c:ptCount val="34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</c:numCache>
            </c:numRef>
          </c:cat>
          <c:val>
            <c:numRef>
              <c:f>'četnost HS normy'!$AT$3:$AT$36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6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5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70C-BF7A-4999FC022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5785040"/>
        <c:axId val="895770160"/>
      </c:barChart>
      <c:catAx>
        <c:axId val="89578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5770160"/>
        <c:crosses val="autoZero"/>
        <c:auto val="1"/>
        <c:lblAlgn val="ctr"/>
        <c:lblOffset val="100"/>
        <c:noMultiLvlLbl val="0"/>
      </c:catAx>
      <c:valAx>
        <c:axId val="8957701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578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Četnost HS - ženy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'četnost HS normy'!$S$2</c:f>
              <c:strCache>
                <c:ptCount val="1"/>
                <c:pt idx="0">
                  <c:v>četnost</c:v>
                </c:pt>
              </c:strCache>
            </c:strRef>
          </c:tx>
          <c:spPr>
            <a:solidFill>
              <a:srgbClr val="FF7C8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'četnost HS normy'!$R$3:$R$36</c:f>
              <c:numCache>
                <c:formatCode>General</c:formatCode>
                <c:ptCount val="34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</c:numCache>
            </c:numRef>
          </c:cat>
          <c:val>
            <c:numRef>
              <c:f>'četnost HS normy'!$S$3:$S$36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6</c:v>
                </c:pt>
                <c:pt idx="12">
                  <c:v>8</c:v>
                </c:pt>
                <c:pt idx="13">
                  <c:v>10</c:v>
                </c:pt>
                <c:pt idx="14">
                  <c:v>12</c:v>
                </c:pt>
                <c:pt idx="15">
                  <c:v>11</c:v>
                </c:pt>
                <c:pt idx="16">
                  <c:v>14</c:v>
                </c:pt>
                <c:pt idx="17">
                  <c:v>19</c:v>
                </c:pt>
                <c:pt idx="18">
                  <c:v>25</c:v>
                </c:pt>
                <c:pt idx="19">
                  <c:v>10</c:v>
                </c:pt>
                <c:pt idx="20">
                  <c:v>12</c:v>
                </c:pt>
                <c:pt idx="21">
                  <c:v>13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4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D-49AE-89D5-EFC3C5D78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5813840"/>
        <c:axId val="895809520"/>
      </c:barChart>
      <c:catAx>
        <c:axId val="89581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5809520"/>
        <c:crosses val="autoZero"/>
        <c:auto val="1"/>
        <c:lblAlgn val="ctr"/>
        <c:lblOffset val="100"/>
        <c:noMultiLvlLbl val="0"/>
      </c:catAx>
      <c:valAx>
        <c:axId val="89580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581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Četnost HS - muži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'četnost HS normy'!$AT$2</c:f>
              <c:strCache>
                <c:ptCount val="1"/>
                <c:pt idx="0">
                  <c:v>četnost</c:v>
                </c:pt>
              </c:strCache>
            </c:strRef>
          </c:tx>
          <c:spPr>
            <a:solidFill>
              <a:srgbClr val="CCFF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'četnost HS normy'!$AS$3:$AS$36</c:f>
              <c:numCache>
                <c:formatCode>General</c:formatCode>
                <c:ptCount val="34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</c:numCache>
            </c:numRef>
          </c:cat>
          <c:val>
            <c:numRef>
              <c:f>'četnost HS normy'!$AT$3:$AT$36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6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5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A-4516-B236-4E4EE555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5785040"/>
        <c:axId val="895770160"/>
      </c:barChart>
      <c:catAx>
        <c:axId val="89578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5770160"/>
        <c:crosses val="autoZero"/>
        <c:auto val="1"/>
        <c:lblAlgn val="ctr"/>
        <c:lblOffset val="100"/>
        <c:noMultiLvlLbl val="0"/>
      </c:catAx>
      <c:valAx>
        <c:axId val="8957701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578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455235</xdr:colOff>
      <xdr:row>1</xdr:row>
      <xdr:rowOff>197336</xdr:rowOff>
    </xdr:from>
    <xdr:to>
      <xdr:col>25</xdr:col>
      <xdr:colOff>635000</xdr:colOff>
      <xdr:row>15</xdr:row>
      <xdr:rowOff>139179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529826</xdr:colOff>
      <xdr:row>17</xdr:row>
      <xdr:rowOff>155982</xdr:rowOff>
    </xdr:from>
    <xdr:to>
      <xdr:col>26</xdr:col>
      <xdr:colOff>31131</xdr:colOff>
      <xdr:row>31</xdr:row>
      <xdr:rowOff>95612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84301</xdr:colOff>
      <xdr:row>1</xdr:row>
      <xdr:rowOff>29779</xdr:rowOff>
    </xdr:from>
    <xdr:to>
      <xdr:col>53</xdr:col>
      <xdr:colOff>262758</xdr:colOff>
      <xdr:row>14</xdr:row>
      <xdr:rowOff>120431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47</xdr:col>
      <xdr:colOff>157755</xdr:colOff>
      <xdr:row>16</xdr:row>
      <xdr:rowOff>85097</xdr:rowOff>
    </xdr:from>
    <xdr:to>
      <xdr:col>53</xdr:col>
      <xdr:colOff>335641</xdr:colOff>
      <xdr:row>29</xdr:row>
      <xdr:rowOff>169537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19</xdr:row>
      <xdr:rowOff>0</xdr:rowOff>
    </xdr:from>
    <xdr:to>
      <xdr:col>43</xdr:col>
      <xdr:colOff>1074538</xdr:colOff>
      <xdr:row>32</xdr:row>
      <xdr:rowOff>93183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07D3BFF-F367-4FE0-9B6C-39149580AC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601579</xdr:colOff>
      <xdr:row>19</xdr:row>
      <xdr:rowOff>89123</xdr:rowOff>
    </xdr:from>
    <xdr:to>
      <xdr:col>44</xdr:col>
      <xdr:colOff>108577</xdr:colOff>
      <xdr:row>32</xdr:row>
      <xdr:rowOff>199524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621DF5C-74A2-4ED3-B339-86C5BF61C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E022-ECFD-9C47-B3FF-0B471784D93B}">
  <dimension ref="A1:S256"/>
  <sheetViews>
    <sheetView zoomScale="61" workbookViewId="0">
      <selection activeCell="U20" sqref="U20"/>
    </sheetView>
  </sheetViews>
  <sheetFormatPr defaultColWidth="10.6640625" defaultRowHeight="16"/>
  <sheetData>
    <row r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>
      <c r="A2" s="1">
        <v>40718</v>
      </c>
      <c r="B2" s="1">
        <v>0</v>
      </c>
      <c r="C2" s="1">
        <v>2002</v>
      </c>
      <c r="D2" s="1">
        <v>3</v>
      </c>
      <c r="E2" s="1">
        <v>2</v>
      </c>
      <c r="F2" s="1">
        <v>3</v>
      </c>
      <c r="G2" s="1">
        <v>2</v>
      </c>
      <c r="H2" s="1">
        <v>3</v>
      </c>
      <c r="I2" s="1">
        <v>2</v>
      </c>
      <c r="J2" s="1">
        <v>2</v>
      </c>
      <c r="K2" s="1">
        <v>3</v>
      </c>
      <c r="L2" s="1">
        <v>2</v>
      </c>
      <c r="M2" s="1">
        <v>3</v>
      </c>
      <c r="N2" s="1">
        <v>3</v>
      </c>
      <c r="O2" s="1">
        <v>3</v>
      </c>
      <c r="P2" s="1">
        <v>3</v>
      </c>
      <c r="Q2" s="1">
        <v>3</v>
      </c>
      <c r="R2" s="1">
        <v>3</v>
      </c>
      <c r="S2" s="1">
        <v>2</v>
      </c>
    </row>
    <row r="3" spans="1:19">
      <c r="A3" s="1">
        <v>40722</v>
      </c>
      <c r="B3" s="1">
        <v>1</v>
      </c>
      <c r="C3" s="1">
        <v>2003</v>
      </c>
      <c r="D3" s="1">
        <v>3</v>
      </c>
      <c r="E3" s="1">
        <v>4</v>
      </c>
      <c r="F3" s="1">
        <v>4</v>
      </c>
      <c r="G3" s="1">
        <v>3</v>
      </c>
      <c r="H3" s="1">
        <v>4</v>
      </c>
      <c r="I3" s="1">
        <v>3</v>
      </c>
      <c r="J3" s="1">
        <v>4</v>
      </c>
      <c r="K3" s="1">
        <v>3</v>
      </c>
      <c r="L3" s="1">
        <v>3</v>
      </c>
      <c r="M3" s="1">
        <v>3</v>
      </c>
      <c r="N3" s="1">
        <v>2</v>
      </c>
      <c r="O3" s="1">
        <v>1</v>
      </c>
      <c r="P3" s="1">
        <v>3</v>
      </c>
      <c r="Q3" s="1">
        <v>3</v>
      </c>
      <c r="R3" s="1">
        <v>4</v>
      </c>
      <c r="S3" s="1">
        <v>1</v>
      </c>
    </row>
    <row r="4" spans="1:19">
      <c r="A4" s="1">
        <v>40751</v>
      </c>
      <c r="B4" s="1">
        <v>0</v>
      </c>
      <c r="C4" s="1">
        <v>2005</v>
      </c>
      <c r="D4" s="1">
        <v>3</v>
      </c>
      <c r="E4" s="1">
        <v>1</v>
      </c>
      <c r="F4" s="1">
        <v>4</v>
      </c>
      <c r="G4" s="1">
        <v>3</v>
      </c>
      <c r="H4" s="1">
        <v>3</v>
      </c>
      <c r="I4" s="1">
        <v>3</v>
      </c>
      <c r="J4" s="1">
        <v>2</v>
      </c>
      <c r="K4" s="1">
        <v>3</v>
      </c>
      <c r="L4" s="1">
        <v>3</v>
      </c>
      <c r="M4" s="1">
        <v>2</v>
      </c>
      <c r="N4" s="1">
        <v>2</v>
      </c>
      <c r="O4" s="1">
        <v>3</v>
      </c>
      <c r="P4" s="1">
        <v>3</v>
      </c>
      <c r="Q4" s="1">
        <v>2</v>
      </c>
      <c r="R4" s="1">
        <v>2</v>
      </c>
      <c r="S4" s="1">
        <v>2</v>
      </c>
    </row>
    <row r="5" spans="1:19">
      <c r="A5" s="1">
        <v>40873</v>
      </c>
      <c r="B5" s="1">
        <v>0</v>
      </c>
      <c r="C5" s="1">
        <v>2005</v>
      </c>
      <c r="D5" s="1">
        <v>3</v>
      </c>
      <c r="E5" s="1">
        <v>2</v>
      </c>
      <c r="F5" s="1">
        <v>2</v>
      </c>
      <c r="G5" s="1">
        <v>3</v>
      </c>
      <c r="H5" s="1">
        <v>3</v>
      </c>
      <c r="I5" s="1">
        <v>4</v>
      </c>
      <c r="J5" s="1">
        <v>3</v>
      </c>
      <c r="K5" s="1">
        <v>3</v>
      </c>
      <c r="L5" s="1">
        <v>3</v>
      </c>
      <c r="M5" s="1">
        <v>4</v>
      </c>
      <c r="N5" s="1">
        <v>3</v>
      </c>
      <c r="O5" s="1">
        <v>2</v>
      </c>
      <c r="P5" s="1">
        <v>3</v>
      </c>
      <c r="Q5" s="1">
        <v>3</v>
      </c>
      <c r="R5" s="1">
        <v>2</v>
      </c>
      <c r="S5" s="1">
        <v>2</v>
      </c>
    </row>
    <row r="6" spans="1:19">
      <c r="A6" s="1">
        <v>40902</v>
      </c>
      <c r="B6" s="1">
        <v>0</v>
      </c>
      <c r="C6" s="1">
        <v>2003</v>
      </c>
      <c r="D6" s="1">
        <v>4</v>
      </c>
      <c r="E6" s="1">
        <v>2</v>
      </c>
      <c r="F6" s="1">
        <v>2</v>
      </c>
      <c r="G6" s="1">
        <v>3</v>
      </c>
      <c r="H6" s="1">
        <v>3</v>
      </c>
      <c r="I6" s="1">
        <v>2</v>
      </c>
      <c r="J6" s="1">
        <v>4</v>
      </c>
      <c r="K6" s="1">
        <v>3</v>
      </c>
      <c r="L6" s="1">
        <v>3</v>
      </c>
      <c r="M6" s="1">
        <v>2</v>
      </c>
      <c r="N6" s="1">
        <v>2</v>
      </c>
      <c r="O6" s="1">
        <v>2</v>
      </c>
      <c r="P6" s="1">
        <v>3</v>
      </c>
      <c r="Q6" s="1">
        <v>3</v>
      </c>
      <c r="R6" s="1">
        <v>2</v>
      </c>
      <c r="S6" s="1">
        <v>3</v>
      </c>
    </row>
    <row r="7" spans="1:19">
      <c r="A7" s="1">
        <v>40928</v>
      </c>
      <c r="B7" s="1">
        <v>0</v>
      </c>
      <c r="C7" s="1">
        <v>2004</v>
      </c>
      <c r="D7" s="1">
        <v>3</v>
      </c>
      <c r="E7" s="1">
        <v>3</v>
      </c>
      <c r="F7" s="1">
        <v>3</v>
      </c>
      <c r="G7" s="1">
        <v>2</v>
      </c>
      <c r="H7" s="1">
        <v>3</v>
      </c>
      <c r="I7" s="1">
        <v>2</v>
      </c>
      <c r="J7" s="1">
        <v>2</v>
      </c>
      <c r="K7" s="1">
        <v>2</v>
      </c>
      <c r="L7" s="1">
        <v>3</v>
      </c>
      <c r="M7" s="1">
        <v>3</v>
      </c>
      <c r="N7" s="1">
        <v>3</v>
      </c>
      <c r="O7" s="1">
        <v>2</v>
      </c>
      <c r="P7" s="1">
        <v>3</v>
      </c>
      <c r="Q7" s="1">
        <v>3</v>
      </c>
      <c r="R7" s="1">
        <v>3</v>
      </c>
      <c r="S7" s="1">
        <v>2</v>
      </c>
    </row>
    <row r="8" spans="1:19">
      <c r="A8" s="1">
        <v>40918</v>
      </c>
      <c r="B8" s="1">
        <v>1</v>
      </c>
      <c r="C8" s="1">
        <v>2006</v>
      </c>
      <c r="D8" s="1">
        <v>3</v>
      </c>
      <c r="E8" s="1">
        <v>3</v>
      </c>
      <c r="F8" s="1">
        <v>4</v>
      </c>
      <c r="G8" s="1">
        <v>4</v>
      </c>
      <c r="H8" s="1">
        <v>4</v>
      </c>
      <c r="I8" s="1">
        <v>3</v>
      </c>
      <c r="J8" s="1">
        <v>4</v>
      </c>
      <c r="K8" s="1">
        <v>3</v>
      </c>
      <c r="L8" s="1">
        <v>3</v>
      </c>
      <c r="M8" s="1">
        <v>4</v>
      </c>
      <c r="N8" s="1">
        <v>4</v>
      </c>
      <c r="O8" s="1">
        <v>3</v>
      </c>
      <c r="P8" s="1">
        <v>3</v>
      </c>
      <c r="Q8" s="1">
        <v>3</v>
      </c>
      <c r="R8" s="1">
        <v>4</v>
      </c>
      <c r="S8" s="1">
        <v>4</v>
      </c>
    </row>
    <row r="9" spans="1:19">
      <c r="A9" s="1">
        <v>41043</v>
      </c>
      <c r="B9" s="1">
        <v>0</v>
      </c>
      <c r="C9" s="1">
        <v>1992</v>
      </c>
      <c r="D9" s="1">
        <v>3</v>
      </c>
      <c r="E9" s="1">
        <v>2</v>
      </c>
      <c r="F9" s="1">
        <v>3</v>
      </c>
      <c r="G9" s="1">
        <v>3</v>
      </c>
      <c r="H9" s="1">
        <v>3</v>
      </c>
      <c r="I9" s="1">
        <v>3</v>
      </c>
      <c r="J9" s="1">
        <v>2</v>
      </c>
      <c r="K9" s="1">
        <v>3</v>
      </c>
      <c r="L9" s="1">
        <v>3</v>
      </c>
      <c r="M9" s="1">
        <v>3</v>
      </c>
      <c r="N9" s="1">
        <v>3</v>
      </c>
      <c r="O9" s="1">
        <v>3</v>
      </c>
      <c r="P9" s="1">
        <v>2</v>
      </c>
      <c r="Q9" s="1">
        <v>3</v>
      </c>
      <c r="R9" s="1">
        <v>3</v>
      </c>
      <c r="S9" s="1">
        <v>2</v>
      </c>
    </row>
    <row r="10" spans="1:19">
      <c r="A10" s="1">
        <v>41059</v>
      </c>
      <c r="B10" s="1">
        <v>0</v>
      </c>
      <c r="C10" s="1">
        <v>2001</v>
      </c>
      <c r="D10" s="1">
        <v>3</v>
      </c>
      <c r="E10" s="1">
        <v>3</v>
      </c>
      <c r="F10" s="1">
        <v>4</v>
      </c>
      <c r="G10" s="1">
        <v>3</v>
      </c>
      <c r="H10" s="1">
        <v>3</v>
      </c>
      <c r="I10" s="1">
        <v>3</v>
      </c>
      <c r="J10" s="1">
        <v>3</v>
      </c>
      <c r="K10" s="1">
        <v>3</v>
      </c>
      <c r="L10" s="1">
        <v>3</v>
      </c>
      <c r="M10" s="1">
        <v>3</v>
      </c>
      <c r="N10" s="1">
        <v>3</v>
      </c>
      <c r="O10" s="1">
        <v>1</v>
      </c>
      <c r="P10" s="1">
        <v>3</v>
      </c>
      <c r="Q10" s="1">
        <v>3</v>
      </c>
      <c r="R10" s="1">
        <v>4</v>
      </c>
      <c r="S10" s="1">
        <v>2</v>
      </c>
    </row>
    <row r="11" spans="1:19">
      <c r="A11" s="1">
        <v>41088</v>
      </c>
      <c r="B11" s="1">
        <v>0</v>
      </c>
      <c r="C11" s="1">
        <v>2003</v>
      </c>
      <c r="D11" s="1">
        <v>3</v>
      </c>
      <c r="E11" s="1">
        <v>2</v>
      </c>
      <c r="F11" s="1">
        <v>4</v>
      </c>
      <c r="G11" s="1">
        <v>2</v>
      </c>
      <c r="H11" s="1">
        <v>2</v>
      </c>
      <c r="I11" s="1">
        <v>2</v>
      </c>
      <c r="J11" s="1">
        <v>1</v>
      </c>
      <c r="K11" s="1">
        <v>2</v>
      </c>
      <c r="L11" s="1">
        <v>2</v>
      </c>
      <c r="M11" s="1">
        <v>1</v>
      </c>
      <c r="N11" s="1">
        <v>1</v>
      </c>
      <c r="O11" s="1">
        <v>2</v>
      </c>
      <c r="P11" s="1">
        <v>2</v>
      </c>
      <c r="Q11" s="1">
        <v>1</v>
      </c>
      <c r="R11" s="1">
        <v>3</v>
      </c>
      <c r="S11" s="1">
        <v>2</v>
      </c>
    </row>
    <row r="12" spans="1:19">
      <c r="A12" s="1">
        <v>41087</v>
      </c>
      <c r="B12" s="1">
        <v>0</v>
      </c>
      <c r="C12" s="1">
        <v>1981</v>
      </c>
      <c r="D12" s="1">
        <v>3</v>
      </c>
      <c r="E12" s="1">
        <v>3</v>
      </c>
      <c r="F12" s="1">
        <v>4</v>
      </c>
      <c r="G12" s="1">
        <v>3</v>
      </c>
      <c r="H12" s="1">
        <v>3</v>
      </c>
      <c r="I12" s="1">
        <v>3</v>
      </c>
      <c r="J12" s="1">
        <v>2</v>
      </c>
      <c r="K12" s="1">
        <v>3</v>
      </c>
      <c r="L12" s="1">
        <v>3</v>
      </c>
      <c r="M12" s="1">
        <v>3</v>
      </c>
      <c r="N12" s="1">
        <v>2</v>
      </c>
      <c r="O12" s="1">
        <v>3</v>
      </c>
      <c r="P12" s="1">
        <v>3</v>
      </c>
      <c r="Q12" s="1">
        <v>2</v>
      </c>
      <c r="R12" s="1">
        <v>3</v>
      </c>
      <c r="S12" s="1">
        <v>2</v>
      </c>
    </row>
    <row r="13" spans="1:19">
      <c r="A13" s="1">
        <v>41170</v>
      </c>
      <c r="B13" s="1">
        <v>0</v>
      </c>
      <c r="C13" s="1">
        <v>2006</v>
      </c>
      <c r="D13" s="1">
        <v>3</v>
      </c>
      <c r="E13" s="1">
        <v>2</v>
      </c>
      <c r="F13" s="1">
        <v>3</v>
      </c>
      <c r="G13" s="1">
        <v>3</v>
      </c>
      <c r="H13" s="1">
        <v>4</v>
      </c>
      <c r="I13" s="1">
        <v>3</v>
      </c>
      <c r="J13" s="1">
        <v>3</v>
      </c>
      <c r="K13" s="1">
        <v>3</v>
      </c>
      <c r="L13" s="1">
        <v>3</v>
      </c>
      <c r="M13" s="1">
        <v>3</v>
      </c>
      <c r="N13" s="1">
        <v>3</v>
      </c>
      <c r="O13" s="1">
        <v>3</v>
      </c>
      <c r="P13" s="1">
        <v>3</v>
      </c>
      <c r="Q13" s="1">
        <v>3</v>
      </c>
      <c r="R13" s="1">
        <v>3</v>
      </c>
      <c r="S13" s="1">
        <v>2</v>
      </c>
    </row>
    <row r="14" spans="1:19">
      <c r="A14" s="1">
        <v>41186</v>
      </c>
      <c r="B14" s="1">
        <v>1</v>
      </c>
      <c r="C14" s="1">
        <v>1977</v>
      </c>
      <c r="D14" s="1">
        <v>3</v>
      </c>
      <c r="E14" s="1">
        <v>2</v>
      </c>
      <c r="F14" s="1">
        <v>2</v>
      </c>
      <c r="G14" s="1">
        <v>3</v>
      </c>
      <c r="H14" s="1">
        <v>4</v>
      </c>
      <c r="I14" s="1">
        <v>3</v>
      </c>
      <c r="J14" s="1">
        <v>3</v>
      </c>
      <c r="K14" s="1">
        <v>2</v>
      </c>
      <c r="L14" s="1">
        <v>3</v>
      </c>
      <c r="M14" s="1">
        <v>3</v>
      </c>
      <c r="N14" s="1">
        <v>3</v>
      </c>
      <c r="O14" s="1">
        <v>3</v>
      </c>
      <c r="P14" s="1">
        <v>3</v>
      </c>
      <c r="Q14" s="1">
        <v>3</v>
      </c>
      <c r="R14" s="1">
        <v>2</v>
      </c>
      <c r="S14" s="1">
        <v>2</v>
      </c>
    </row>
    <row r="15" spans="1:19">
      <c r="A15" s="1">
        <v>41204</v>
      </c>
      <c r="B15" s="1">
        <v>0</v>
      </c>
      <c r="C15" s="1">
        <v>2001</v>
      </c>
      <c r="D15" s="1">
        <v>3</v>
      </c>
      <c r="E15" s="1">
        <v>2</v>
      </c>
      <c r="F15" s="1">
        <v>3</v>
      </c>
      <c r="G15" s="1">
        <v>3</v>
      </c>
      <c r="H15" s="1">
        <v>3</v>
      </c>
      <c r="I15" s="1">
        <v>3</v>
      </c>
      <c r="J15" s="1">
        <v>2</v>
      </c>
      <c r="K15" s="1">
        <v>3</v>
      </c>
      <c r="L15" s="1">
        <v>3</v>
      </c>
      <c r="M15" s="1">
        <v>3</v>
      </c>
      <c r="N15" s="1">
        <v>2</v>
      </c>
      <c r="O15" s="1">
        <v>3</v>
      </c>
      <c r="P15" s="1">
        <v>3</v>
      </c>
      <c r="Q15" s="1">
        <v>3</v>
      </c>
      <c r="R15" s="1">
        <v>4</v>
      </c>
      <c r="S15" s="1">
        <v>2</v>
      </c>
    </row>
    <row r="16" spans="1:19">
      <c r="A16" s="1">
        <v>41202</v>
      </c>
      <c r="B16" s="1">
        <v>0</v>
      </c>
      <c r="C16" s="1">
        <v>2002</v>
      </c>
      <c r="D16" s="1">
        <v>3</v>
      </c>
      <c r="E16" s="1">
        <v>2</v>
      </c>
      <c r="F16" s="1">
        <v>1</v>
      </c>
      <c r="G16" s="1">
        <v>1</v>
      </c>
      <c r="H16" s="1">
        <v>4</v>
      </c>
      <c r="I16" s="1">
        <v>1</v>
      </c>
      <c r="J16" s="1">
        <v>1</v>
      </c>
      <c r="K16" s="1">
        <v>3</v>
      </c>
      <c r="L16" s="1">
        <v>2</v>
      </c>
      <c r="M16" s="1">
        <v>1</v>
      </c>
      <c r="N16" s="1">
        <v>1</v>
      </c>
      <c r="O16" s="1">
        <v>4</v>
      </c>
      <c r="P16" s="1">
        <v>1</v>
      </c>
      <c r="Q16" s="1">
        <v>1</v>
      </c>
      <c r="R16" s="1">
        <v>3</v>
      </c>
      <c r="S16" s="1">
        <v>1</v>
      </c>
    </row>
    <row r="17" spans="1:19">
      <c r="A17" s="1">
        <v>41239</v>
      </c>
      <c r="B17" s="1">
        <v>1</v>
      </c>
      <c r="C17" s="1">
        <v>2003</v>
      </c>
      <c r="D17" s="1">
        <v>4</v>
      </c>
      <c r="E17" s="1">
        <v>2</v>
      </c>
      <c r="F17" s="1">
        <v>4</v>
      </c>
      <c r="G17" s="1">
        <v>4</v>
      </c>
      <c r="H17" s="1">
        <v>4</v>
      </c>
      <c r="I17" s="1">
        <v>3</v>
      </c>
      <c r="J17" s="1">
        <v>3</v>
      </c>
      <c r="K17" s="1">
        <v>3</v>
      </c>
      <c r="L17" s="1">
        <v>4</v>
      </c>
      <c r="M17" s="1">
        <v>2</v>
      </c>
      <c r="N17" s="1">
        <v>3</v>
      </c>
      <c r="O17" s="1">
        <v>3</v>
      </c>
      <c r="P17" s="1">
        <v>3</v>
      </c>
      <c r="Q17" s="1">
        <v>4</v>
      </c>
      <c r="R17" s="1">
        <v>4</v>
      </c>
      <c r="S17" s="1">
        <v>3</v>
      </c>
    </row>
    <row r="18" spans="1:19">
      <c r="A18" s="1">
        <v>41260</v>
      </c>
      <c r="B18" s="1">
        <v>1</v>
      </c>
      <c r="C18" s="1">
        <v>2002</v>
      </c>
      <c r="D18" s="1">
        <v>3</v>
      </c>
      <c r="E18" s="1">
        <v>3</v>
      </c>
      <c r="F18" s="1">
        <v>4</v>
      </c>
      <c r="G18" s="1">
        <v>3</v>
      </c>
      <c r="H18" s="1">
        <v>4</v>
      </c>
      <c r="I18" s="1">
        <v>2</v>
      </c>
      <c r="J18" s="1">
        <v>3</v>
      </c>
      <c r="K18" s="1">
        <v>4</v>
      </c>
      <c r="L18" s="1">
        <v>3</v>
      </c>
      <c r="M18" s="1">
        <v>3</v>
      </c>
      <c r="N18" s="1">
        <v>3</v>
      </c>
      <c r="O18" s="1">
        <v>4</v>
      </c>
      <c r="P18" s="1">
        <v>2</v>
      </c>
      <c r="Q18" s="1">
        <v>3</v>
      </c>
      <c r="R18" s="1">
        <v>3</v>
      </c>
      <c r="S18" s="1">
        <v>2</v>
      </c>
    </row>
    <row r="19" spans="1:19">
      <c r="A19" s="1">
        <v>41298</v>
      </c>
      <c r="B19" s="1">
        <v>1</v>
      </c>
      <c r="C19" s="1">
        <v>2002</v>
      </c>
      <c r="D19" s="1">
        <v>3</v>
      </c>
      <c r="E19" s="1">
        <v>3</v>
      </c>
      <c r="F19" s="1">
        <v>4</v>
      </c>
      <c r="G19" s="1">
        <v>3</v>
      </c>
      <c r="H19" s="1">
        <v>3</v>
      </c>
      <c r="I19" s="1">
        <v>4</v>
      </c>
      <c r="J19" s="1">
        <v>3</v>
      </c>
      <c r="K19" s="1">
        <v>3</v>
      </c>
      <c r="L19" s="1">
        <v>3</v>
      </c>
      <c r="M19" s="1">
        <v>4</v>
      </c>
      <c r="N19" s="1">
        <v>3</v>
      </c>
      <c r="O19" s="1">
        <v>3</v>
      </c>
      <c r="P19" s="1">
        <v>3</v>
      </c>
      <c r="Q19" s="1">
        <v>3</v>
      </c>
      <c r="R19" s="1">
        <v>3</v>
      </c>
      <c r="S19" s="1">
        <v>3</v>
      </c>
    </row>
    <row r="20" spans="1:19">
      <c r="A20" s="1">
        <v>41448</v>
      </c>
      <c r="B20" s="1">
        <v>0</v>
      </c>
      <c r="C20" s="1">
        <v>2004</v>
      </c>
      <c r="D20" s="1">
        <v>3</v>
      </c>
      <c r="E20" s="1">
        <v>3</v>
      </c>
      <c r="F20" s="1">
        <v>3</v>
      </c>
      <c r="G20" s="1">
        <v>3</v>
      </c>
      <c r="H20" s="1">
        <v>3</v>
      </c>
      <c r="I20" s="1">
        <v>3</v>
      </c>
      <c r="J20" s="1">
        <v>3</v>
      </c>
      <c r="K20" s="1">
        <v>3</v>
      </c>
      <c r="L20" s="1">
        <v>3</v>
      </c>
      <c r="M20" s="1">
        <v>3</v>
      </c>
      <c r="N20" s="1">
        <v>3</v>
      </c>
      <c r="O20" s="1">
        <v>3</v>
      </c>
      <c r="P20" s="1">
        <v>3</v>
      </c>
      <c r="Q20" s="1">
        <v>3</v>
      </c>
      <c r="R20" s="1">
        <v>3</v>
      </c>
      <c r="S20" s="1">
        <v>2</v>
      </c>
    </row>
    <row r="21" spans="1:19">
      <c r="A21" s="1">
        <v>41495</v>
      </c>
      <c r="B21" s="1">
        <v>0</v>
      </c>
      <c r="C21" s="1">
        <v>1994</v>
      </c>
      <c r="D21" s="1">
        <v>3</v>
      </c>
      <c r="E21" s="1">
        <v>3</v>
      </c>
      <c r="F21" s="1">
        <v>3</v>
      </c>
      <c r="G21" s="1">
        <v>3</v>
      </c>
      <c r="H21" s="1">
        <v>3</v>
      </c>
      <c r="I21" s="1">
        <v>2</v>
      </c>
      <c r="J21" s="1">
        <v>3</v>
      </c>
      <c r="K21" s="1">
        <v>3</v>
      </c>
      <c r="L21" s="1">
        <v>3</v>
      </c>
      <c r="M21" s="1">
        <v>1</v>
      </c>
      <c r="N21" s="1">
        <v>2</v>
      </c>
      <c r="O21" s="1">
        <v>3</v>
      </c>
      <c r="P21" s="1">
        <v>2</v>
      </c>
      <c r="Q21" s="1">
        <v>2</v>
      </c>
      <c r="R21" s="1">
        <v>3</v>
      </c>
      <c r="S21" s="1">
        <v>2</v>
      </c>
    </row>
    <row r="22" spans="1:19">
      <c r="A22" s="1">
        <v>41518</v>
      </c>
      <c r="B22" s="1">
        <v>1</v>
      </c>
      <c r="C22" s="1">
        <v>1999</v>
      </c>
      <c r="D22" s="1">
        <v>3</v>
      </c>
      <c r="E22" s="1">
        <v>3</v>
      </c>
      <c r="F22" s="1">
        <v>4</v>
      </c>
      <c r="G22" s="1">
        <v>3</v>
      </c>
      <c r="H22" s="1">
        <v>3</v>
      </c>
      <c r="I22" s="1">
        <v>3</v>
      </c>
      <c r="J22" s="1">
        <v>3</v>
      </c>
      <c r="K22" s="1">
        <v>3</v>
      </c>
      <c r="L22" s="1">
        <v>3</v>
      </c>
      <c r="M22" s="1">
        <v>3</v>
      </c>
      <c r="N22" s="1">
        <v>3</v>
      </c>
      <c r="O22" s="1">
        <v>3</v>
      </c>
      <c r="P22" s="1">
        <v>3</v>
      </c>
      <c r="Q22" s="1">
        <v>3</v>
      </c>
      <c r="R22" s="1">
        <v>3</v>
      </c>
      <c r="S22" s="1">
        <v>3</v>
      </c>
    </row>
    <row r="23" spans="1:19">
      <c r="A23" s="1">
        <v>41565</v>
      </c>
      <c r="B23" s="1">
        <v>0</v>
      </c>
      <c r="C23" s="1">
        <v>1999</v>
      </c>
      <c r="D23" s="1">
        <v>2</v>
      </c>
      <c r="E23" s="1">
        <v>1</v>
      </c>
      <c r="F23" s="1">
        <v>3</v>
      </c>
      <c r="G23" s="1">
        <v>1</v>
      </c>
      <c r="H23" s="1">
        <v>3</v>
      </c>
      <c r="I23" s="1">
        <v>2</v>
      </c>
      <c r="J23" s="1">
        <v>2</v>
      </c>
      <c r="K23" s="1">
        <v>2</v>
      </c>
      <c r="L23" s="1">
        <v>1</v>
      </c>
      <c r="M23" s="1">
        <v>1</v>
      </c>
      <c r="N23" s="1">
        <v>1</v>
      </c>
      <c r="O23" s="1">
        <v>2</v>
      </c>
      <c r="P23" s="1">
        <v>2</v>
      </c>
      <c r="Q23" s="1">
        <v>2</v>
      </c>
      <c r="R23" s="1">
        <v>1</v>
      </c>
      <c r="S23" s="1">
        <v>1</v>
      </c>
    </row>
    <row r="24" spans="1:19">
      <c r="A24" s="1">
        <v>41584</v>
      </c>
      <c r="B24" s="1">
        <v>1</v>
      </c>
      <c r="C24" s="1">
        <v>2002</v>
      </c>
      <c r="D24" s="1">
        <v>3</v>
      </c>
      <c r="E24" s="1">
        <v>3</v>
      </c>
      <c r="F24" s="1">
        <v>4</v>
      </c>
      <c r="G24" s="1">
        <v>4</v>
      </c>
      <c r="H24" s="1">
        <v>2</v>
      </c>
      <c r="I24" s="1">
        <v>3</v>
      </c>
      <c r="J24" s="1">
        <v>2</v>
      </c>
      <c r="K24" s="1">
        <v>3</v>
      </c>
      <c r="L24" s="1">
        <v>3</v>
      </c>
      <c r="M24" s="1">
        <v>1</v>
      </c>
      <c r="N24" s="1">
        <v>2</v>
      </c>
      <c r="O24" s="1">
        <v>3</v>
      </c>
      <c r="P24" s="1">
        <v>2</v>
      </c>
      <c r="Q24" s="1">
        <v>1</v>
      </c>
      <c r="R24" s="1">
        <v>2</v>
      </c>
      <c r="S24" s="1">
        <v>2</v>
      </c>
    </row>
    <row r="25" spans="1:19">
      <c r="A25" s="1">
        <v>41594</v>
      </c>
      <c r="B25" s="1">
        <v>1</v>
      </c>
      <c r="C25" s="1">
        <v>2001</v>
      </c>
      <c r="D25" s="1">
        <v>3</v>
      </c>
      <c r="E25" s="1">
        <v>2</v>
      </c>
      <c r="F25" s="1">
        <v>4</v>
      </c>
      <c r="G25" s="1">
        <v>3</v>
      </c>
      <c r="H25" s="1">
        <v>4</v>
      </c>
      <c r="I25" s="1">
        <v>3</v>
      </c>
      <c r="J25" s="1">
        <v>2</v>
      </c>
      <c r="K25" s="1">
        <v>2</v>
      </c>
      <c r="L25" s="1">
        <v>3</v>
      </c>
      <c r="M25" s="1">
        <v>3</v>
      </c>
      <c r="N25" s="1">
        <v>2</v>
      </c>
      <c r="O25" s="1">
        <v>2</v>
      </c>
      <c r="P25" s="1">
        <v>3</v>
      </c>
      <c r="Q25" s="1">
        <v>3</v>
      </c>
      <c r="R25" s="1">
        <v>4</v>
      </c>
      <c r="S25" s="1">
        <v>2</v>
      </c>
    </row>
    <row r="26" spans="1:19">
      <c r="A26" s="1">
        <v>41593</v>
      </c>
      <c r="B26" s="1">
        <v>0</v>
      </c>
      <c r="C26" s="1">
        <v>2003</v>
      </c>
      <c r="D26" s="1">
        <v>3</v>
      </c>
      <c r="E26" s="1">
        <v>3</v>
      </c>
      <c r="F26" s="1">
        <v>4</v>
      </c>
      <c r="G26" s="1">
        <v>4</v>
      </c>
      <c r="H26" s="1">
        <v>3</v>
      </c>
      <c r="I26" s="1">
        <v>2</v>
      </c>
      <c r="J26" s="1">
        <v>2</v>
      </c>
      <c r="K26" s="1">
        <v>3</v>
      </c>
      <c r="L26" s="1">
        <v>3</v>
      </c>
      <c r="M26" s="1">
        <v>3</v>
      </c>
      <c r="N26" s="1">
        <v>3</v>
      </c>
      <c r="O26" s="1">
        <v>3</v>
      </c>
      <c r="P26" s="1">
        <v>3</v>
      </c>
      <c r="Q26" s="1">
        <v>2</v>
      </c>
      <c r="R26" s="1">
        <v>4</v>
      </c>
      <c r="S26" s="1">
        <v>2</v>
      </c>
    </row>
    <row r="27" spans="1:19">
      <c r="A27" s="1">
        <v>41601</v>
      </c>
      <c r="B27" s="1">
        <v>0</v>
      </c>
      <c r="C27" s="1">
        <v>2002</v>
      </c>
      <c r="D27" s="1">
        <v>3</v>
      </c>
      <c r="E27" s="1">
        <v>3</v>
      </c>
      <c r="F27" s="1">
        <v>3</v>
      </c>
      <c r="G27" s="1">
        <v>2</v>
      </c>
      <c r="H27" s="1">
        <v>3</v>
      </c>
      <c r="I27" s="1">
        <v>2</v>
      </c>
      <c r="J27" s="1">
        <v>2</v>
      </c>
      <c r="K27" s="1">
        <v>3</v>
      </c>
      <c r="L27" s="1">
        <v>3</v>
      </c>
      <c r="M27" s="1">
        <v>3</v>
      </c>
      <c r="N27" s="1">
        <v>3</v>
      </c>
      <c r="O27" s="1">
        <v>3</v>
      </c>
      <c r="P27" s="1">
        <v>2</v>
      </c>
      <c r="Q27" s="1">
        <v>2</v>
      </c>
      <c r="R27" s="1">
        <v>3</v>
      </c>
      <c r="S27" s="1">
        <v>2</v>
      </c>
    </row>
    <row r="28" spans="1:19">
      <c r="A28" s="1">
        <v>41450</v>
      </c>
      <c r="B28" s="1">
        <v>0</v>
      </c>
      <c r="C28" s="1">
        <v>2000</v>
      </c>
      <c r="D28" s="1">
        <v>2</v>
      </c>
      <c r="E28" s="1">
        <v>4</v>
      </c>
      <c r="F28" s="1">
        <v>2</v>
      </c>
      <c r="G28" s="1">
        <v>3</v>
      </c>
      <c r="H28" s="1">
        <v>3</v>
      </c>
      <c r="I28" s="1">
        <v>2</v>
      </c>
      <c r="J28" s="1">
        <v>3</v>
      </c>
      <c r="K28" s="1">
        <v>1</v>
      </c>
      <c r="L28" s="1">
        <v>4</v>
      </c>
      <c r="M28" s="1">
        <v>2</v>
      </c>
      <c r="N28" s="1">
        <v>3</v>
      </c>
      <c r="O28" s="1">
        <v>4</v>
      </c>
      <c r="P28" s="1">
        <v>2</v>
      </c>
      <c r="Q28" s="1">
        <v>4</v>
      </c>
      <c r="R28" s="1">
        <v>4</v>
      </c>
      <c r="S28" s="1">
        <v>3</v>
      </c>
    </row>
    <row r="29" spans="1:19">
      <c r="A29" s="1">
        <v>41617</v>
      </c>
      <c r="B29" s="1">
        <v>0</v>
      </c>
      <c r="C29" s="1">
        <v>2002</v>
      </c>
      <c r="D29" s="1">
        <v>2</v>
      </c>
      <c r="E29" s="1">
        <v>2</v>
      </c>
      <c r="F29" s="1">
        <v>4</v>
      </c>
      <c r="G29" s="1">
        <v>3</v>
      </c>
      <c r="H29" s="1">
        <v>3</v>
      </c>
      <c r="I29" s="1">
        <v>3</v>
      </c>
      <c r="J29" s="1">
        <v>3</v>
      </c>
      <c r="K29" s="1">
        <v>3</v>
      </c>
      <c r="L29" s="1">
        <v>2</v>
      </c>
      <c r="M29" s="1">
        <v>2</v>
      </c>
      <c r="N29" s="1">
        <v>3</v>
      </c>
      <c r="O29" s="1">
        <v>2</v>
      </c>
      <c r="P29" s="1">
        <v>2</v>
      </c>
      <c r="Q29" s="1">
        <v>3</v>
      </c>
      <c r="R29" s="1">
        <v>3</v>
      </c>
      <c r="S29" s="1">
        <v>1</v>
      </c>
    </row>
    <row r="30" spans="1:19">
      <c r="A30" s="1">
        <v>41596</v>
      </c>
      <c r="B30" s="1">
        <v>0</v>
      </c>
      <c r="C30" s="1">
        <v>2003</v>
      </c>
      <c r="D30" s="1">
        <v>3</v>
      </c>
      <c r="E30" s="1">
        <v>3</v>
      </c>
      <c r="F30" s="1">
        <v>3</v>
      </c>
      <c r="G30" s="1">
        <v>3</v>
      </c>
      <c r="H30" s="1">
        <v>3</v>
      </c>
      <c r="I30" s="1">
        <v>3</v>
      </c>
      <c r="J30" s="1">
        <v>3</v>
      </c>
      <c r="K30" s="1">
        <v>3</v>
      </c>
      <c r="L30" s="1">
        <v>3</v>
      </c>
      <c r="M30" s="1">
        <v>3</v>
      </c>
      <c r="N30" s="1">
        <v>3</v>
      </c>
      <c r="O30" s="1">
        <v>3</v>
      </c>
      <c r="P30" s="1">
        <v>3</v>
      </c>
      <c r="Q30" s="1">
        <v>2</v>
      </c>
      <c r="R30" s="1">
        <v>3</v>
      </c>
      <c r="S30" s="1">
        <v>3</v>
      </c>
    </row>
    <row r="31" spans="1:19">
      <c r="A31" s="1">
        <v>41623</v>
      </c>
      <c r="B31" s="1">
        <v>0</v>
      </c>
      <c r="C31" s="1">
        <v>2004</v>
      </c>
      <c r="D31" s="1">
        <v>3</v>
      </c>
      <c r="E31" s="1">
        <v>1</v>
      </c>
      <c r="F31" s="1">
        <v>4</v>
      </c>
      <c r="G31" s="1">
        <v>3</v>
      </c>
      <c r="H31" s="1">
        <v>3</v>
      </c>
      <c r="I31" s="1">
        <v>3</v>
      </c>
      <c r="J31" s="1">
        <v>3</v>
      </c>
      <c r="K31" s="1">
        <v>3</v>
      </c>
      <c r="L31" s="1">
        <v>3</v>
      </c>
      <c r="M31" s="1">
        <v>2</v>
      </c>
      <c r="N31" s="1">
        <v>3</v>
      </c>
      <c r="O31" s="1">
        <v>2</v>
      </c>
      <c r="P31" s="1">
        <v>2</v>
      </c>
      <c r="Q31" s="1">
        <v>2</v>
      </c>
      <c r="R31" s="1">
        <v>3</v>
      </c>
      <c r="S31" s="1">
        <v>2</v>
      </c>
    </row>
    <row r="32" spans="1:19">
      <c r="A32" s="1">
        <v>41627</v>
      </c>
      <c r="B32" s="1">
        <v>1</v>
      </c>
      <c r="C32" s="1">
        <v>2002</v>
      </c>
      <c r="D32" s="1">
        <v>3</v>
      </c>
      <c r="E32" s="1">
        <v>3</v>
      </c>
      <c r="F32" s="1">
        <v>3</v>
      </c>
      <c r="G32" s="1">
        <v>2</v>
      </c>
      <c r="H32" s="1">
        <v>2</v>
      </c>
      <c r="I32" s="1">
        <v>2</v>
      </c>
      <c r="J32" s="1">
        <v>3</v>
      </c>
      <c r="K32" s="1">
        <v>4</v>
      </c>
      <c r="L32" s="1">
        <v>2</v>
      </c>
      <c r="M32" s="1">
        <v>2</v>
      </c>
      <c r="N32" s="1">
        <v>2</v>
      </c>
      <c r="O32" s="1">
        <v>3</v>
      </c>
      <c r="P32" s="1">
        <v>2</v>
      </c>
      <c r="Q32" s="1">
        <v>1</v>
      </c>
      <c r="R32" s="1">
        <v>3</v>
      </c>
      <c r="S32" s="1">
        <v>3</v>
      </c>
    </row>
    <row r="33" spans="1:19">
      <c r="A33" s="1">
        <v>41632</v>
      </c>
      <c r="B33" s="1">
        <v>1</v>
      </c>
      <c r="C33" s="1">
        <v>2001</v>
      </c>
      <c r="D33" s="1">
        <v>3</v>
      </c>
      <c r="E33" s="1">
        <v>4</v>
      </c>
      <c r="F33" s="1">
        <v>4</v>
      </c>
      <c r="G33" s="1">
        <v>3</v>
      </c>
      <c r="H33" s="1">
        <v>3</v>
      </c>
      <c r="I33" s="1">
        <v>2</v>
      </c>
      <c r="J33" s="1">
        <v>3</v>
      </c>
      <c r="K33" s="1">
        <v>3</v>
      </c>
      <c r="L33" s="1">
        <v>2</v>
      </c>
      <c r="M33" s="1">
        <v>2</v>
      </c>
      <c r="N33" s="1">
        <v>1</v>
      </c>
      <c r="O33" s="1">
        <v>4</v>
      </c>
      <c r="P33" s="1">
        <v>2</v>
      </c>
      <c r="Q33" s="1">
        <v>1</v>
      </c>
      <c r="R33" s="1">
        <v>4</v>
      </c>
      <c r="S33" s="1">
        <v>3</v>
      </c>
    </row>
    <row r="34" spans="1:19">
      <c r="A34" s="1">
        <v>41642</v>
      </c>
      <c r="B34" s="1">
        <v>0</v>
      </c>
      <c r="C34" s="1">
        <v>2002</v>
      </c>
      <c r="D34" s="1">
        <v>3</v>
      </c>
      <c r="E34" s="1">
        <v>1</v>
      </c>
      <c r="F34" s="1">
        <v>4</v>
      </c>
      <c r="G34" s="1">
        <v>3</v>
      </c>
      <c r="H34" s="1">
        <v>4</v>
      </c>
      <c r="I34" s="1">
        <v>1</v>
      </c>
      <c r="J34" s="1">
        <v>1</v>
      </c>
      <c r="K34" s="1">
        <v>1</v>
      </c>
      <c r="L34" s="1">
        <v>3</v>
      </c>
      <c r="M34" s="1">
        <v>2</v>
      </c>
      <c r="N34" s="1">
        <v>2</v>
      </c>
      <c r="O34" s="1">
        <v>3</v>
      </c>
      <c r="P34" s="1">
        <v>2</v>
      </c>
      <c r="Q34" s="1">
        <v>3</v>
      </c>
      <c r="R34" s="1">
        <v>4</v>
      </c>
      <c r="S34" s="1">
        <v>2</v>
      </c>
    </row>
    <row r="35" spans="1:19">
      <c r="A35" s="1">
        <v>41645</v>
      </c>
      <c r="B35" s="1">
        <v>0</v>
      </c>
      <c r="C35" s="1">
        <v>2001</v>
      </c>
      <c r="D35" s="1">
        <v>3</v>
      </c>
      <c r="E35" s="1">
        <v>2</v>
      </c>
      <c r="F35" s="1">
        <v>3</v>
      </c>
      <c r="G35" s="1">
        <v>2</v>
      </c>
      <c r="H35" s="1">
        <v>3</v>
      </c>
      <c r="I35" s="1">
        <v>3</v>
      </c>
      <c r="J35" s="1">
        <v>3</v>
      </c>
      <c r="K35" s="1">
        <v>2</v>
      </c>
      <c r="L35" s="1">
        <v>2</v>
      </c>
      <c r="M35" s="1">
        <v>1</v>
      </c>
      <c r="N35" s="1">
        <v>3</v>
      </c>
      <c r="O35" s="1">
        <v>3</v>
      </c>
      <c r="P35" s="1">
        <v>3</v>
      </c>
      <c r="Q35" s="1">
        <v>3</v>
      </c>
      <c r="R35" s="1">
        <v>3</v>
      </c>
      <c r="S35" s="1">
        <v>2</v>
      </c>
    </row>
    <row r="36" spans="1:19">
      <c r="A36" s="1">
        <v>41665</v>
      </c>
      <c r="B36" s="1">
        <v>0</v>
      </c>
      <c r="C36" s="1">
        <v>2003</v>
      </c>
      <c r="D36" s="1">
        <v>2</v>
      </c>
      <c r="E36" s="1">
        <v>2</v>
      </c>
      <c r="F36" s="1">
        <v>3</v>
      </c>
      <c r="G36" s="1">
        <v>2</v>
      </c>
      <c r="H36" s="1">
        <v>3</v>
      </c>
      <c r="I36" s="1">
        <v>1</v>
      </c>
      <c r="J36" s="1">
        <v>2</v>
      </c>
      <c r="K36" s="1">
        <v>3</v>
      </c>
      <c r="L36" s="1">
        <v>2</v>
      </c>
      <c r="M36" s="1">
        <v>3</v>
      </c>
      <c r="N36" s="1">
        <v>1</v>
      </c>
      <c r="O36" s="1">
        <v>3</v>
      </c>
      <c r="P36" s="1">
        <v>2</v>
      </c>
      <c r="Q36" s="1">
        <v>1</v>
      </c>
      <c r="R36" s="1">
        <v>3</v>
      </c>
      <c r="S36" s="1">
        <v>1</v>
      </c>
    </row>
    <row r="37" spans="1:19">
      <c r="A37" s="1">
        <v>41743</v>
      </c>
      <c r="B37" s="1">
        <v>0</v>
      </c>
      <c r="C37" s="1">
        <v>2004</v>
      </c>
      <c r="D37" s="1">
        <v>2</v>
      </c>
      <c r="E37" s="1">
        <v>2</v>
      </c>
      <c r="F37" s="1">
        <v>4</v>
      </c>
      <c r="G37" s="1">
        <v>4</v>
      </c>
      <c r="H37" s="1">
        <v>3</v>
      </c>
      <c r="I37" s="1">
        <v>2</v>
      </c>
      <c r="J37" s="1">
        <v>3</v>
      </c>
      <c r="K37" s="1">
        <v>2</v>
      </c>
      <c r="L37" s="1">
        <v>3</v>
      </c>
      <c r="M37" s="1">
        <v>2</v>
      </c>
      <c r="N37" s="1">
        <v>1</v>
      </c>
      <c r="O37" s="1">
        <v>1</v>
      </c>
      <c r="P37" s="1">
        <v>1</v>
      </c>
      <c r="Q37" s="1">
        <v>3</v>
      </c>
      <c r="R37" s="1">
        <v>2</v>
      </c>
      <c r="S37" s="1">
        <v>1</v>
      </c>
    </row>
    <row r="38" spans="1:19">
      <c r="A38" s="1">
        <v>41702</v>
      </c>
      <c r="B38" s="1">
        <v>0</v>
      </c>
      <c r="C38" s="1">
        <v>2003</v>
      </c>
      <c r="D38" s="1">
        <v>4</v>
      </c>
      <c r="E38" s="1">
        <v>3</v>
      </c>
      <c r="F38" s="1">
        <v>4</v>
      </c>
      <c r="G38" s="1">
        <v>3</v>
      </c>
      <c r="H38" s="1">
        <v>4</v>
      </c>
      <c r="I38" s="1">
        <v>4</v>
      </c>
      <c r="J38" s="1">
        <v>3</v>
      </c>
      <c r="K38" s="1">
        <v>3</v>
      </c>
      <c r="L38" s="1">
        <v>3</v>
      </c>
      <c r="M38" s="1">
        <v>3</v>
      </c>
      <c r="N38" s="1">
        <v>3</v>
      </c>
      <c r="O38" s="1">
        <v>3</v>
      </c>
      <c r="P38" s="1">
        <v>3</v>
      </c>
      <c r="Q38" s="1">
        <v>3</v>
      </c>
      <c r="R38" s="1">
        <v>4</v>
      </c>
      <c r="S38" s="1">
        <v>2</v>
      </c>
    </row>
    <row r="39" spans="1:19">
      <c r="A39" s="1">
        <v>41758</v>
      </c>
      <c r="B39" s="1">
        <v>0</v>
      </c>
      <c r="C39" s="1">
        <v>2004</v>
      </c>
      <c r="D39" s="1">
        <v>4</v>
      </c>
      <c r="E39" s="1">
        <v>3</v>
      </c>
      <c r="F39" s="1">
        <v>3</v>
      </c>
      <c r="G39" s="1">
        <v>4</v>
      </c>
      <c r="H39" s="1">
        <v>3</v>
      </c>
      <c r="I39" s="1">
        <v>3</v>
      </c>
      <c r="J39" s="1">
        <v>3</v>
      </c>
      <c r="K39" s="1">
        <v>2</v>
      </c>
      <c r="L39" s="1">
        <v>3</v>
      </c>
      <c r="M39" s="1">
        <v>3</v>
      </c>
      <c r="N39" s="1">
        <v>2</v>
      </c>
      <c r="O39" s="1">
        <v>2</v>
      </c>
      <c r="P39" s="1">
        <v>2</v>
      </c>
      <c r="Q39" s="1">
        <v>3</v>
      </c>
      <c r="R39" s="1">
        <v>3</v>
      </c>
      <c r="S39" s="1">
        <v>3</v>
      </c>
    </row>
    <row r="40" spans="1:19">
      <c r="A40" s="1">
        <v>41772</v>
      </c>
      <c r="B40" s="1">
        <v>1</v>
      </c>
      <c r="C40" s="1">
        <v>2003</v>
      </c>
      <c r="D40" s="1">
        <v>2</v>
      </c>
      <c r="E40" s="1">
        <v>3</v>
      </c>
      <c r="F40" s="1">
        <v>3</v>
      </c>
      <c r="G40" s="1">
        <v>3</v>
      </c>
      <c r="H40" s="1">
        <v>3</v>
      </c>
      <c r="I40" s="1">
        <v>3</v>
      </c>
      <c r="J40" s="1">
        <v>2</v>
      </c>
      <c r="K40" s="1">
        <v>2</v>
      </c>
      <c r="L40" s="1">
        <v>1</v>
      </c>
      <c r="M40" s="1">
        <v>3</v>
      </c>
      <c r="N40" s="1">
        <v>3</v>
      </c>
      <c r="O40" s="1">
        <v>2</v>
      </c>
      <c r="P40" s="1">
        <v>3</v>
      </c>
      <c r="Q40" s="1">
        <v>2</v>
      </c>
      <c r="R40" s="1">
        <v>3</v>
      </c>
      <c r="S40" s="1">
        <v>2</v>
      </c>
    </row>
    <row r="41" spans="1:19">
      <c r="A41" s="1">
        <v>41804</v>
      </c>
      <c r="B41" s="1">
        <v>1</v>
      </c>
      <c r="C41" s="1">
        <v>2002</v>
      </c>
      <c r="D41" s="1">
        <v>3</v>
      </c>
      <c r="E41" s="1">
        <v>2</v>
      </c>
      <c r="F41" s="1">
        <v>4</v>
      </c>
      <c r="G41" s="1">
        <v>3</v>
      </c>
      <c r="H41" s="1">
        <v>4</v>
      </c>
      <c r="I41" s="1">
        <v>3</v>
      </c>
      <c r="J41" s="1">
        <v>2</v>
      </c>
      <c r="K41" s="1">
        <v>2</v>
      </c>
      <c r="L41" s="1">
        <v>2</v>
      </c>
      <c r="M41" s="1">
        <v>3</v>
      </c>
      <c r="N41" s="1">
        <v>3</v>
      </c>
      <c r="O41" s="1">
        <v>1</v>
      </c>
      <c r="P41" s="1">
        <v>3</v>
      </c>
      <c r="Q41" s="1">
        <v>3</v>
      </c>
      <c r="R41" s="1">
        <v>3</v>
      </c>
      <c r="S41" s="1">
        <v>2</v>
      </c>
    </row>
    <row r="42" spans="1:19">
      <c r="A42" s="1">
        <v>41844</v>
      </c>
      <c r="B42" s="1">
        <v>0</v>
      </c>
      <c r="C42" s="1">
        <v>2001</v>
      </c>
      <c r="D42" s="1">
        <v>3</v>
      </c>
      <c r="E42" s="1">
        <v>2</v>
      </c>
      <c r="F42" s="1">
        <v>2</v>
      </c>
      <c r="G42" s="1">
        <v>2</v>
      </c>
      <c r="H42" s="1">
        <v>3</v>
      </c>
      <c r="I42" s="1">
        <v>2</v>
      </c>
      <c r="J42" s="1">
        <v>2</v>
      </c>
      <c r="K42" s="1">
        <v>2</v>
      </c>
      <c r="L42" s="1">
        <v>2</v>
      </c>
      <c r="M42" s="1">
        <v>2</v>
      </c>
      <c r="N42" s="1">
        <v>2</v>
      </c>
      <c r="O42" s="1">
        <v>2</v>
      </c>
      <c r="P42" s="1">
        <v>2</v>
      </c>
      <c r="Q42" s="1">
        <v>2</v>
      </c>
      <c r="R42" s="1">
        <v>3</v>
      </c>
      <c r="S42" s="1">
        <v>2</v>
      </c>
    </row>
    <row r="43" spans="1:19">
      <c r="A43" s="1">
        <v>41881</v>
      </c>
      <c r="B43" s="1">
        <v>1</v>
      </c>
      <c r="C43" s="1">
        <v>1999</v>
      </c>
      <c r="D43" s="1">
        <v>2</v>
      </c>
      <c r="E43" s="1">
        <v>3</v>
      </c>
      <c r="F43" s="1">
        <v>3</v>
      </c>
      <c r="G43" s="1">
        <v>2</v>
      </c>
      <c r="H43" s="1">
        <v>2</v>
      </c>
      <c r="I43" s="1">
        <v>3</v>
      </c>
      <c r="J43" s="1">
        <v>3</v>
      </c>
      <c r="K43" s="1">
        <v>2</v>
      </c>
      <c r="L43" s="1">
        <v>2</v>
      </c>
      <c r="M43" s="1">
        <v>2</v>
      </c>
      <c r="N43" s="1">
        <v>2</v>
      </c>
      <c r="O43" s="1">
        <v>2</v>
      </c>
      <c r="P43" s="1">
        <v>3</v>
      </c>
      <c r="Q43" s="1">
        <v>1</v>
      </c>
      <c r="R43" s="1">
        <v>4</v>
      </c>
      <c r="S43" s="1">
        <v>2</v>
      </c>
    </row>
    <row r="44" spans="1:19">
      <c r="A44" s="1">
        <v>41513</v>
      </c>
      <c r="B44" s="1">
        <v>0</v>
      </c>
      <c r="C44" s="1">
        <v>2003</v>
      </c>
      <c r="D44" s="1">
        <v>3</v>
      </c>
      <c r="E44" s="1">
        <v>3</v>
      </c>
      <c r="F44" s="1">
        <v>4</v>
      </c>
      <c r="G44" s="1">
        <v>3</v>
      </c>
      <c r="H44" s="1">
        <v>3</v>
      </c>
      <c r="I44" s="1">
        <v>2</v>
      </c>
      <c r="J44" s="1">
        <v>3</v>
      </c>
      <c r="K44" s="1">
        <v>4</v>
      </c>
      <c r="L44" s="1">
        <v>3</v>
      </c>
      <c r="M44" s="1">
        <v>3</v>
      </c>
      <c r="N44" s="1">
        <v>3</v>
      </c>
      <c r="O44" s="1">
        <v>3</v>
      </c>
      <c r="P44" s="1">
        <v>2</v>
      </c>
      <c r="Q44" s="1">
        <v>2</v>
      </c>
      <c r="R44" s="1">
        <v>2</v>
      </c>
      <c r="S44" s="1">
        <v>3</v>
      </c>
    </row>
    <row r="45" spans="1:19">
      <c r="A45" s="1">
        <v>41880</v>
      </c>
      <c r="B45" s="1">
        <v>0</v>
      </c>
      <c r="C45" s="1">
        <v>2002</v>
      </c>
      <c r="D45" s="1">
        <v>4</v>
      </c>
      <c r="E45" s="1">
        <v>3</v>
      </c>
      <c r="F45" s="1">
        <v>4</v>
      </c>
      <c r="G45" s="1">
        <v>3</v>
      </c>
      <c r="H45" s="1">
        <v>3</v>
      </c>
      <c r="I45" s="1">
        <v>4</v>
      </c>
      <c r="J45" s="1">
        <v>4</v>
      </c>
      <c r="K45" s="1">
        <v>4</v>
      </c>
      <c r="L45" s="1">
        <v>4</v>
      </c>
      <c r="M45" s="1">
        <v>3</v>
      </c>
      <c r="N45" s="1">
        <v>3</v>
      </c>
      <c r="O45" s="1">
        <v>3</v>
      </c>
      <c r="P45" s="1">
        <v>3</v>
      </c>
      <c r="Q45" s="1">
        <v>3</v>
      </c>
      <c r="R45" s="1">
        <v>3</v>
      </c>
      <c r="S45" s="1">
        <v>3</v>
      </c>
    </row>
    <row r="46" spans="1:19">
      <c r="A46" s="1">
        <v>41949</v>
      </c>
      <c r="B46" s="1">
        <v>1</v>
      </c>
      <c r="C46" s="1">
        <v>2004</v>
      </c>
      <c r="D46" s="1">
        <v>4</v>
      </c>
      <c r="E46" s="1">
        <v>3</v>
      </c>
      <c r="F46" s="1">
        <v>3</v>
      </c>
      <c r="G46" s="1">
        <v>3</v>
      </c>
      <c r="H46" s="1">
        <v>2</v>
      </c>
      <c r="I46" s="1">
        <v>3</v>
      </c>
      <c r="J46" s="1">
        <v>4</v>
      </c>
      <c r="K46" s="1">
        <v>4</v>
      </c>
      <c r="L46" s="1">
        <v>3</v>
      </c>
      <c r="M46" s="1">
        <v>2</v>
      </c>
      <c r="N46" s="1">
        <v>2</v>
      </c>
      <c r="O46" s="1">
        <v>4</v>
      </c>
      <c r="P46" s="1">
        <v>2</v>
      </c>
      <c r="Q46" s="1">
        <v>3</v>
      </c>
      <c r="R46" s="1">
        <v>3</v>
      </c>
      <c r="S46" s="1">
        <v>2</v>
      </c>
    </row>
    <row r="47" spans="1:19">
      <c r="A47" s="1">
        <v>41944</v>
      </c>
      <c r="B47" s="1">
        <v>0</v>
      </c>
      <c r="C47" s="1">
        <v>2003</v>
      </c>
      <c r="D47" s="1">
        <v>2</v>
      </c>
      <c r="E47" s="1">
        <v>2</v>
      </c>
      <c r="F47" s="1">
        <v>3</v>
      </c>
      <c r="G47" s="1">
        <v>2</v>
      </c>
      <c r="H47" s="1">
        <v>3</v>
      </c>
      <c r="I47" s="1">
        <v>3</v>
      </c>
      <c r="J47" s="1">
        <v>3</v>
      </c>
      <c r="K47" s="1">
        <v>3</v>
      </c>
      <c r="L47" s="1">
        <v>3</v>
      </c>
      <c r="M47" s="1">
        <v>2</v>
      </c>
      <c r="N47" s="1">
        <v>2</v>
      </c>
      <c r="O47" s="1">
        <v>3</v>
      </c>
      <c r="P47" s="1">
        <v>3</v>
      </c>
      <c r="Q47" s="1">
        <v>3</v>
      </c>
      <c r="R47" s="1">
        <v>3</v>
      </c>
      <c r="S47" s="1">
        <v>1</v>
      </c>
    </row>
    <row r="48" spans="1:19">
      <c r="A48" s="1">
        <v>42044</v>
      </c>
      <c r="B48" s="1">
        <v>0</v>
      </c>
      <c r="C48" s="1">
        <v>2001</v>
      </c>
      <c r="D48" s="1">
        <v>3</v>
      </c>
      <c r="E48" s="1">
        <v>3</v>
      </c>
      <c r="F48" s="1">
        <v>2</v>
      </c>
      <c r="G48" s="1">
        <v>3</v>
      </c>
      <c r="H48" s="1">
        <v>2</v>
      </c>
      <c r="I48" s="1">
        <v>3</v>
      </c>
      <c r="J48" s="1">
        <v>3</v>
      </c>
      <c r="K48" s="1">
        <v>3</v>
      </c>
      <c r="L48" s="1">
        <v>2</v>
      </c>
      <c r="M48" s="1">
        <v>3</v>
      </c>
      <c r="N48" s="1">
        <v>2</v>
      </c>
      <c r="O48" s="1">
        <v>3</v>
      </c>
      <c r="P48" s="1">
        <v>2</v>
      </c>
      <c r="Q48" s="1">
        <v>3</v>
      </c>
      <c r="R48" s="1">
        <v>2</v>
      </c>
      <c r="S48" s="1">
        <v>3</v>
      </c>
    </row>
    <row r="49" spans="1:19">
      <c r="A49" s="1">
        <v>42082</v>
      </c>
      <c r="B49" s="1">
        <v>1</v>
      </c>
      <c r="C49" s="1">
        <v>2002</v>
      </c>
      <c r="D49" s="1">
        <v>3</v>
      </c>
      <c r="E49" s="1">
        <v>3</v>
      </c>
      <c r="F49" s="1">
        <v>4</v>
      </c>
      <c r="G49" s="1">
        <v>3</v>
      </c>
      <c r="H49" s="1">
        <v>3</v>
      </c>
      <c r="I49" s="1">
        <v>3</v>
      </c>
      <c r="J49" s="1">
        <v>2</v>
      </c>
      <c r="K49" s="1">
        <v>3</v>
      </c>
      <c r="L49" s="1">
        <v>3</v>
      </c>
      <c r="M49" s="1">
        <v>3</v>
      </c>
      <c r="N49" s="1">
        <v>2</v>
      </c>
      <c r="O49" s="1">
        <v>2</v>
      </c>
      <c r="P49" s="1">
        <v>3</v>
      </c>
      <c r="Q49" s="1">
        <v>2</v>
      </c>
      <c r="R49" s="1">
        <v>4</v>
      </c>
      <c r="S49" s="1">
        <v>2</v>
      </c>
    </row>
    <row r="50" spans="1:19">
      <c r="A50" s="1">
        <v>42184</v>
      </c>
      <c r="B50" s="1">
        <v>0</v>
      </c>
      <c r="C50" s="1">
        <v>2005</v>
      </c>
      <c r="D50" s="1">
        <v>3</v>
      </c>
      <c r="E50" s="1">
        <v>2</v>
      </c>
      <c r="F50" s="1">
        <v>2</v>
      </c>
      <c r="G50" s="1">
        <v>3</v>
      </c>
      <c r="H50" s="1">
        <v>3</v>
      </c>
      <c r="I50" s="1">
        <v>3</v>
      </c>
      <c r="J50" s="1">
        <v>3</v>
      </c>
      <c r="K50" s="1">
        <v>3</v>
      </c>
      <c r="L50" s="1">
        <v>3</v>
      </c>
      <c r="M50" s="1">
        <v>2</v>
      </c>
      <c r="N50" s="1">
        <v>2</v>
      </c>
      <c r="O50" s="1">
        <v>3</v>
      </c>
      <c r="P50" s="1">
        <v>2</v>
      </c>
      <c r="Q50" s="1">
        <v>2</v>
      </c>
      <c r="R50" s="1">
        <v>3</v>
      </c>
      <c r="S50" s="1">
        <v>2</v>
      </c>
    </row>
    <row r="51" spans="1:19">
      <c r="A51" s="1">
        <v>42176</v>
      </c>
      <c r="B51" s="1">
        <v>1</v>
      </c>
      <c r="C51" s="1">
        <v>2000</v>
      </c>
      <c r="D51" s="1">
        <v>1</v>
      </c>
      <c r="E51" s="1">
        <v>3</v>
      </c>
      <c r="F51" s="1">
        <v>1</v>
      </c>
      <c r="G51" s="1">
        <v>3</v>
      </c>
      <c r="H51" s="1">
        <v>2</v>
      </c>
      <c r="I51" s="1">
        <v>2</v>
      </c>
      <c r="J51" s="1">
        <v>2</v>
      </c>
      <c r="K51" s="1">
        <v>3</v>
      </c>
      <c r="L51" s="1">
        <v>2</v>
      </c>
      <c r="M51" s="1">
        <v>2</v>
      </c>
      <c r="N51" s="1">
        <v>1</v>
      </c>
      <c r="O51" s="1">
        <v>3</v>
      </c>
      <c r="P51" s="1">
        <v>2</v>
      </c>
      <c r="Q51" s="1">
        <v>1</v>
      </c>
      <c r="R51" s="1">
        <v>3</v>
      </c>
      <c r="S51" s="1">
        <v>1</v>
      </c>
    </row>
    <row r="52" spans="1:19">
      <c r="A52" s="1">
        <v>42208</v>
      </c>
      <c r="B52" s="1">
        <v>1</v>
      </c>
      <c r="C52" s="1">
        <v>2003</v>
      </c>
      <c r="D52" s="1">
        <v>2</v>
      </c>
      <c r="E52" s="1">
        <v>2</v>
      </c>
      <c r="F52" s="1">
        <v>2</v>
      </c>
      <c r="G52" s="1">
        <v>3</v>
      </c>
      <c r="H52" s="1">
        <v>3</v>
      </c>
      <c r="I52" s="1">
        <v>3</v>
      </c>
      <c r="J52" s="1">
        <v>3</v>
      </c>
      <c r="K52" s="1">
        <v>2</v>
      </c>
      <c r="L52" s="1">
        <v>3</v>
      </c>
      <c r="M52" s="1">
        <v>3</v>
      </c>
      <c r="N52" s="1">
        <v>3</v>
      </c>
      <c r="O52" s="1">
        <v>2</v>
      </c>
      <c r="P52" s="1">
        <v>2</v>
      </c>
      <c r="Q52" s="1">
        <v>3</v>
      </c>
      <c r="R52" s="1">
        <v>3</v>
      </c>
      <c r="S52" s="1">
        <v>2</v>
      </c>
    </row>
    <row r="53" spans="1:19">
      <c r="A53" s="1">
        <v>42218</v>
      </c>
      <c r="B53" s="1">
        <v>0</v>
      </c>
      <c r="C53" s="1">
        <v>2001</v>
      </c>
      <c r="D53" s="1">
        <v>3</v>
      </c>
      <c r="E53" s="1">
        <v>3</v>
      </c>
      <c r="F53" s="1">
        <v>3</v>
      </c>
      <c r="G53" s="1">
        <v>2</v>
      </c>
      <c r="H53" s="1">
        <v>3</v>
      </c>
      <c r="I53" s="1">
        <v>3</v>
      </c>
      <c r="J53" s="1">
        <v>4</v>
      </c>
      <c r="K53" s="1">
        <v>3</v>
      </c>
      <c r="L53" s="1">
        <v>3</v>
      </c>
      <c r="M53" s="1">
        <v>4</v>
      </c>
      <c r="N53" s="1">
        <v>3</v>
      </c>
      <c r="O53" s="1">
        <v>3</v>
      </c>
      <c r="P53" s="1">
        <v>3</v>
      </c>
      <c r="Q53" s="1">
        <v>2</v>
      </c>
      <c r="R53" s="1">
        <v>1</v>
      </c>
      <c r="S53" s="1">
        <v>3</v>
      </c>
    </row>
    <row r="54" spans="1:19">
      <c r="A54" s="1">
        <v>41432</v>
      </c>
      <c r="B54" s="1">
        <v>0</v>
      </c>
      <c r="C54" s="1">
        <v>2003</v>
      </c>
      <c r="D54" s="1">
        <v>4</v>
      </c>
      <c r="E54" s="1">
        <v>3</v>
      </c>
      <c r="F54" s="1">
        <v>3</v>
      </c>
      <c r="G54" s="1">
        <v>3</v>
      </c>
      <c r="H54" s="1">
        <v>2</v>
      </c>
      <c r="I54" s="1">
        <v>2</v>
      </c>
      <c r="J54" s="1">
        <v>2</v>
      </c>
      <c r="K54" s="1">
        <v>3</v>
      </c>
      <c r="L54" s="1">
        <v>3</v>
      </c>
      <c r="M54" s="1">
        <v>3</v>
      </c>
      <c r="N54" s="1">
        <v>3</v>
      </c>
      <c r="O54" s="1">
        <v>3</v>
      </c>
      <c r="P54" s="1">
        <v>2</v>
      </c>
      <c r="Q54" s="1">
        <v>2</v>
      </c>
      <c r="R54" s="1">
        <v>3</v>
      </c>
      <c r="S54" s="1">
        <v>2</v>
      </c>
    </row>
    <row r="55" spans="1:19">
      <c r="A55" s="1">
        <v>41073</v>
      </c>
      <c r="B55" s="1">
        <v>0</v>
      </c>
      <c r="C55" s="1">
        <v>2002</v>
      </c>
      <c r="D55" s="1">
        <v>3</v>
      </c>
      <c r="E55" s="1">
        <v>2</v>
      </c>
      <c r="F55" s="1">
        <v>3</v>
      </c>
      <c r="G55" s="1">
        <v>2</v>
      </c>
      <c r="H55" s="1">
        <v>3</v>
      </c>
      <c r="I55" s="1">
        <v>2</v>
      </c>
      <c r="J55" s="1">
        <v>3</v>
      </c>
      <c r="K55" s="1">
        <v>3</v>
      </c>
      <c r="L55" s="1">
        <v>3</v>
      </c>
      <c r="M55" s="1">
        <v>2</v>
      </c>
      <c r="N55" s="1">
        <v>2</v>
      </c>
      <c r="O55" s="1">
        <v>3</v>
      </c>
      <c r="P55" s="1">
        <v>3</v>
      </c>
      <c r="Q55" s="1">
        <v>2</v>
      </c>
      <c r="R55" s="1">
        <v>2</v>
      </c>
      <c r="S55" s="1">
        <v>2</v>
      </c>
    </row>
    <row r="56" spans="1:19">
      <c r="A56" s="1">
        <v>41008</v>
      </c>
      <c r="B56" s="1">
        <v>0</v>
      </c>
      <c r="C56" s="1">
        <v>1989</v>
      </c>
      <c r="D56" s="1">
        <v>3</v>
      </c>
      <c r="E56" s="1">
        <v>3</v>
      </c>
      <c r="F56" s="1">
        <v>4</v>
      </c>
      <c r="G56" s="1">
        <v>3</v>
      </c>
      <c r="H56" s="1">
        <v>3</v>
      </c>
      <c r="I56" s="1">
        <v>3</v>
      </c>
      <c r="J56" s="1">
        <v>3</v>
      </c>
      <c r="K56" s="1">
        <v>3</v>
      </c>
      <c r="L56" s="1">
        <v>2</v>
      </c>
      <c r="M56" s="1">
        <v>2</v>
      </c>
      <c r="N56" s="1">
        <v>2</v>
      </c>
      <c r="O56" s="1">
        <v>3</v>
      </c>
      <c r="P56" s="1">
        <v>3</v>
      </c>
      <c r="Q56" s="1">
        <v>3</v>
      </c>
      <c r="R56" s="1">
        <v>3</v>
      </c>
      <c r="S56" s="1">
        <v>3</v>
      </c>
    </row>
    <row r="57" spans="1:19">
      <c r="A57" s="1">
        <v>42423</v>
      </c>
      <c r="B57" s="1">
        <v>1</v>
      </c>
      <c r="C57" s="1">
        <v>2005</v>
      </c>
      <c r="D57" s="1">
        <v>2</v>
      </c>
      <c r="E57" s="1">
        <v>2</v>
      </c>
      <c r="F57" s="1">
        <v>3</v>
      </c>
      <c r="G57" s="1">
        <v>3</v>
      </c>
      <c r="H57" s="1">
        <v>2</v>
      </c>
      <c r="I57" s="1">
        <v>3</v>
      </c>
      <c r="J57" s="1">
        <v>3</v>
      </c>
      <c r="K57" s="1">
        <v>2</v>
      </c>
      <c r="L57" s="1">
        <v>3</v>
      </c>
      <c r="M57" s="1">
        <v>3</v>
      </c>
      <c r="N57" s="1">
        <v>2</v>
      </c>
      <c r="O57" s="1">
        <v>3</v>
      </c>
      <c r="P57" s="1">
        <v>2</v>
      </c>
      <c r="Q57" s="1">
        <v>3</v>
      </c>
      <c r="R57" s="1">
        <v>2</v>
      </c>
      <c r="S57" s="1">
        <v>3</v>
      </c>
    </row>
    <row r="58" spans="1:19">
      <c r="A58" s="1">
        <v>42470</v>
      </c>
      <c r="B58" s="1">
        <v>0</v>
      </c>
      <c r="C58" s="1">
        <v>2004</v>
      </c>
      <c r="D58" s="1">
        <v>2</v>
      </c>
      <c r="E58" s="1">
        <v>2</v>
      </c>
      <c r="F58" s="1">
        <v>4</v>
      </c>
      <c r="G58" s="1">
        <v>3</v>
      </c>
      <c r="H58" s="1">
        <v>2</v>
      </c>
      <c r="I58" s="1">
        <v>4</v>
      </c>
      <c r="J58" s="1">
        <v>2</v>
      </c>
      <c r="K58" s="1">
        <v>4</v>
      </c>
      <c r="L58" s="1">
        <v>4</v>
      </c>
      <c r="M58" s="1">
        <v>3</v>
      </c>
      <c r="N58" s="1">
        <v>2</v>
      </c>
      <c r="O58" s="1">
        <v>4</v>
      </c>
      <c r="P58" s="1">
        <v>2</v>
      </c>
      <c r="Q58" s="1">
        <v>2</v>
      </c>
      <c r="R58" s="1">
        <v>3</v>
      </c>
      <c r="S58" s="1">
        <v>3</v>
      </c>
    </row>
    <row r="59" spans="1:19">
      <c r="A59" s="1">
        <v>41538</v>
      </c>
      <c r="B59" s="1">
        <v>0</v>
      </c>
      <c r="C59" s="1">
        <v>2001</v>
      </c>
      <c r="D59" s="1">
        <v>3</v>
      </c>
      <c r="E59" s="1">
        <v>2</v>
      </c>
      <c r="F59" s="1">
        <v>4</v>
      </c>
      <c r="G59" s="1">
        <v>3</v>
      </c>
      <c r="H59" s="1">
        <v>4</v>
      </c>
      <c r="I59" s="1">
        <v>3</v>
      </c>
      <c r="J59" s="1">
        <v>2</v>
      </c>
      <c r="K59" s="1">
        <v>3</v>
      </c>
      <c r="L59" s="1">
        <v>3</v>
      </c>
      <c r="M59" s="1">
        <v>2</v>
      </c>
      <c r="N59" s="1">
        <v>2</v>
      </c>
      <c r="O59" s="1">
        <v>3</v>
      </c>
      <c r="P59" s="1">
        <v>2</v>
      </c>
      <c r="Q59" s="1">
        <v>2</v>
      </c>
      <c r="R59" s="1">
        <v>3</v>
      </c>
      <c r="S59" s="1">
        <v>2</v>
      </c>
    </row>
    <row r="60" spans="1:19">
      <c r="A60" s="1">
        <v>40683</v>
      </c>
      <c r="B60" s="1">
        <v>0</v>
      </c>
      <c r="C60" s="1">
        <v>2003</v>
      </c>
      <c r="D60" s="1">
        <v>3</v>
      </c>
      <c r="E60" s="1">
        <v>3</v>
      </c>
      <c r="F60" s="1">
        <v>3</v>
      </c>
      <c r="G60" s="1">
        <v>3</v>
      </c>
      <c r="H60" s="1">
        <v>3</v>
      </c>
      <c r="I60" s="1">
        <v>4</v>
      </c>
      <c r="J60" s="1">
        <v>3</v>
      </c>
      <c r="K60" s="1">
        <v>2</v>
      </c>
      <c r="L60" s="1">
        <v>3</v>
      </c>
      <c r="M60" s="1">
        <v>2</v>
      </c>
      <c r="N60" s="1">
        <v>4</v>
      </c>
      <c r="O60" s="1">
        <v>2</v>
      </c>
      <c r="P60" s="1">
        <v>3</v>
      </c>
      <c r="Q60" s="1">
        <v>2</v>
      </c>
      <c r="R60" s="1">
        <v>2</v>
      </c>
      <c r="S60" s="1">
        <v>2</v>
      </c>
    </row>
    <row r="61" spans="1:19">
      <c r="A61" s="1">
        <v>42631</v>
      </c>
      <c r="B61" s="1">
        <v>0</v>
      </c>
      <c r="C61" s="1">
        <v>2006</v>
      </c>
      <c r="D61" s="1">
        <v>4</v>
      </c>
      <c r="E61" s="1">
        <v>1</v>
      </c>
      <c r="F61" s="1">
        <v>4</v>
      </c>
      <c r="G61" s="1">
        <v>4</v>
      </c>
      <c r="H61" s="1">
        <v>4</v>
      </c>
      <c r="I61" s="1">
        <v>2</v>
      </c>
      <c r="J61" s="1">
        <v>2</v>
      </c>
      <c r="K61" s="1">
        <v>4</v>
      </c>
      <c r="L61" s="1">
        <v>4</v>
      </c>
      <c r="M61" s="1">
        <v>4</v>
      </c>
      <c r="N61" s="1">
        <v>4</v>
      </c>
      <c r="O61" s="1">
        <v>4</v>
      </c>
      <c r="P61" s="1">
        <v>2</v>
      </c>
      <c r="Q61" s="1">
        <v>3</v>
      </c>
      <c r="R61" s="1">
        <v>4</v>
      </c>
      <c r="S61" s="1">
        <v>2</v>
      </c>
    </row>
    <row r="62" spans="1:19">
      <c r="A62" s="1">
        <v>42676</v>
      </c>
      <c r="B62" s="1">
        <v>0</v>
      </c>
      <c r="C62" s="1">
        <v>2005</v>
      </c>
      <c r="D62" s="1">
        <v>3</v>
      </c>
      <c r="E62" s="1">
        <v>3</v>
      </c>
      <c r="F62" s="1">
        <v>3</v>
      </c>
      <c r="G62" s="1">
        <v>3</v>
      </c>
      <c r="H62" s="1">
        <v>3</v>
      </c>
      <c r="I62" s="1">
        <v>2</v>
      </c>
      <c r="J62" s="1">
        <v>3</v>
      </c>
      <c r="K62" s="1">
        <v>3</v>
      </c>
      <c r="L62" s="1">
        <v>3</v>
      </c>
      <c r="M62" s="1">
        <v>3</v>
      </c>
      <c r="N62" s="1">
        <v>2</v>
      </c>
      <c r="O62" s="1">
        <v>3</v>
      </c>
      <c r="P62" s="1">
        <v>2</v>
      </c>
      <c r="Q62" s="1">
        <v>3</v>
      </c>
      <c r="R62" s="1">
        <v>2</v>
      </c>
      <c r="S62" s="1">
        <v>4</v>
      </c>
    </row>
    <row r="63" spans="1:19">
      <c r="A63" s="1">
        <v>42793</v>
      </c>
      <c r="B63" s="1">
        <v>1</v>
      </c>
      <c r="C63" s="1">
        <v>2006</v>
      </c>
      <c r="D63" s="1">
        <v>4</v>
      </c>
      <c r="E63" s="1">
        <v>3</v>
      </c>
      <c r="F63" s="1">
        <v>4</v>
      </c>
      <c r="G63" s="1">
        <v>4</v>
      </c>
      <c r="H63" s="1">
        <v>3</v>
      </c>
      <c r="I63" s="1">
        <v>3</v>
      </c>
      <c r="J63" s="1">
        <v>4</v>
      </c>
      <c r="K63" s="1">
        <v>4</v>
      </c>
      <c r="L63" s="1">
        <v>4</v>
      </c>
      <c r="M63" s="1">
        <v>4</v>
      </c>
      <c r="N63" s="1">
        <v>4</v>
      </c>
      <c r="O63" s="1">
        <v>3</v>
      </c>
      <c r="P63" s="1">
        <v>4</v>
      </c>
      <c r="Q63" s="1">
        <v>3</v>
      </c>
      <c r="R63" s="1">
        <v>4</v>
      </c>
      <c r="S63" s="1">
        <v>1</v>
      </c>
    </row>
    <row r="64" spans="1:19">
      <c r="A64" s="1">
        <v>42879</v>
      </c>
      <c r="B64" s="1">
        <v>0</v>
      </c>
      <c r="C64" s="1">
        <v>2005</v>
      </c>
      <c r="D64" s="1">
        <v>3</v>
      </c>
      <c r="E64" s="1">
        <v>3</v>
      </c>
      <c r="F64" s="1">
        <v>3</v>
      </c>
      <c r="G64" s="1">
        <v>2</v>
      </c>
      <c r="H64" s="1">
        <v>3</v>
      </c>
      <c r="I64" s="1">
        <v>3</v>
      </c>
      <c r="J64" s="1">
        <v>3</v>
      </c>
      <c r="K64" s="1">
        <v>3</v>
      </c>
      <c r="L64" s="1">
        <v>3</v>
      </c>
      <c r="M64" s="1">
        <v>3</v>
      </c>
      <c r="N64" s="1">
        <v>3</v>
      </c>
      <c r="O64" s="1">
        <v>2</v>
      </c>
      <c r="P64" s="1">
        <v>2</v>
      </c>
      <c r="Q64" s="1">
        <v>3</v>
      </c>
      <c r="R64" s="1">
        <v>3</v>
      </c>
      <c r="S64" s="1">
        <v>2</v>
      </c>
    </row>
    <row r="65" spans="1:19">
      <c r="A65" s="1">
        <v>42900</v>
      </c>
      <c r="B65" s="1">
        <v>0</v>
      </c>
      <c r="C65" s="1">
        <v>1985</v>
      </c>
      <c r="D65" s="1">
        <v>3</v>
      </c>
      <c r="E65" s="1">
        <v>2</v>
      </c>
      <c r="F65" s="1">
        <v>3</v>
      </c>
      <c r="G65" s="1">
        <v>3</v>
      </c>
      <c r="H65" s="1">
        <v>3</v>
      </c>
      <c r="I65" s="1">
        <v>3</v>
      </c>
      <c r="J65" s="1">
        <v>3</v>
      </c>
      <c r="K65" s="1">
        <v>3</v>
      </c>
      <c r="L65" s="1">
        <v>3</v>
      </c>
      <c r="M65" s="1">
        <v>3</v>
      </c>
      <c r="N65" s="1">
        <v>3</v>
      </c>
      <c r="O65" s="1">
        <v>2</v>
      </c>
      <c r="P65" s="1">
        <v>3</v>
      </c>
      <c r="Q65" s="1">
        <v>3</v>
      </c>
      <c r="R65" s="1">
        <v>3</v>
      </c>
      <c r="S65" s="1">
        <v>2</v>
      </c>
    </row>
    <row r="66" spans="1:19">
      <c r="A66" s="1">
        <v>43016</v>
      </c>
      <c r="B66" s="1">
        <v>1</v>
      </c>
      <c r="C66" s="1">
        <v>2003</v>
      </c>
      <c r="D66" s="1">
        <v>3</v>
      </c>
      <c r="E66" s="1">
        <v>3</v>
      </c>
      <c r="F66" s="1">
        <v>2</v>
      </c>
      <c r="G66" s="1">
        <v>4</v>
      </c>
      <c r="H66" s="1">
        <v>4</v>
      </c>
      <c r="I66" s="1">
        <v>2</v>
      </c>
      <c r="J66" s="1">
        <v>3</v>
      </c>
      <c r="K66" s="1">
        <v>4</v>
      </c>
      <c r="L66" s="1">
        <v>4</v>
      </c>
      <c r="M66" s="1">
        <v>4</v>
      </c>
      <c r="N66" s="1">
        <v>4</v>
      </c>
      <c r="O66" s="1">
        <v>4</v>
      </c>
      <c r="P66" s="1">
        <v>3</v>
      </c>
      <c r="Q66" s="1">
        <v>3</v>
      </c>
      <c r="R66" s="1">
        <v>3</v>
      </c>
      <c r="S66" s="1">
        <v>3</v>
      </c>
    </row>
    <row r="67" spans="1:19">
      <c r="A67" s="1">
        <v>41692</v>
      </c>
      <c r="B67" s="1">
        <v>0</v>
      </c>
      <c r="C67" s="1">
        <v>2001</v>
      </c>
      <c r="D67" s="1">
        <v>2</v>
      </c>
      <c r="E67" s="1">
        <v>3</v>
      </c>
      <c r="F67" s="1">
        <v>3</v>
      </c>
      <c r="G67" s="1">
        <v>2</v>
      </c>
      <c r="H67" s="1">
        <v>3</v>
      </c>
      <c r="I67" s="1">
        <v>2</v>
      </c>
      <c r="J67" s="1">
        <v>3</v>
      </c>
      <c r="K67" s="1">
        <v>2</v>
      </c>
      <c r="L67" s="1">
        <v>2</v>
      </c>
      <c r="M67" s="1">
        <v>2</v>
      </c>
      <c r="N67" s="1">
        <v>1</v>
      </c>
      <c r="O67" s="1">
        <v>2</v>
      </c>
      <c r="P67" s="1">
        <v>2</v>
      </c>
      <c r="Q67" s="1">
        <v>1</v>
      </c>
      <c r="R67" s="1">
        <v>3</v>
      </c>
      <c r="S67" s="1">
        <v>2</v>
      </c>
    </row>
    <row r="68" spans="1:19">
      <c r="A68" s="1">
        <v>43045</v>
      </c>
      <c r="B68" s="1">
        <v>0</v>
      </c>
      <c r="C68" s="1">
        <v>2004</v>
      </c>
      <c r="D68" s="1">
        <v>2</v>
      </c>
      <c r="E68" s="1">
        <v>3</v>
      </c>
      <c r="F68" s="1">
        <v>4</v>
      </c>
      <c r="G68" s="1">
        <v>3</v>
      </c>
      <c r="H68" s="1">
        <v>4</v>
      </c>
      <c r="I68" s="1">
        <v>3</v>
      </c>
      <c r="J68" s="1">
        <v>2</v>
      </c>
      <c r="K68" s="1">
        <v>3</v>
      </c>
      <c r="L68" s="1">
        <v>2</v>
      </c>
      <c r="M68" s="1">
        <v>2</v>
      </c>
      <c r="N68" s="1">
        <v>3</v>
      </c>
      <c r="O68" s="1">
        <v>3</v>
      </c>
      <c r="P68" s="1">
        <v>3</v>
      </c>
      <c r="Q68" s="1">
        <v>2</v>
      </c>
      <c r="R68" s="1">
        <v>3</v>
      </c>
      <c r="S68" s="1">
        <v>1</v>
      </c>
    </row>
    <row r="69" spans="1:19">
      <c r="A69" s="1">
        <v>43101</v>
      </c>
      <c r="B69" s="1">
        <v>0</v>
      </c>
      <c r="C69" s="1">
        <v>1982</v>
      </c>
      <c r="D69" s="1">
        <v>2</v>
      </c>
      <c r="E69" s="1">
        <v>2</v>
      </c>
      <c r="F69" s="1">
        <v>3</v>
      </c>
      <c r="G69" s="1">
        <v>3</v>
      </c>
      <c r="H69" s="1">
        <v>3</v>
      </c>
      <c r="I69" s="1">
        <v>3</v>
      </c>
      <c r="J69" s="1">
        <v>2</v>
      </c>
      <c r="K69" s="1">
        <v>3</v>
      </c>
      <c r="L69" s="1">
        <v>2</v>
      </c>
      <c r="M69" s="1">
        <v>2</v>
      </c>
      <c r="N69" s="1">
        <v>2</v>
      </c>
      <c r="O69" s="1">
        <v>3</v>
      </c>
      <c r="P69" s="1">
        <v>2</v>
      </c>
      <c r="Q69" s="1">
        <v>2</v>
      </c>
      <c r="R69" s="1">
        <v>3</v>
      </c>
      <c r="S69" s="1">
        <v>2</v>
      </c>
    </row>
    <row r="70" spans="1:19">
      <c r="A70" s="1">
        <v>43216</v>
      </c>
      <c r="B70" s="1">
        <v>0</v>
      </c>
      <c r="C70" s="1">
        <v>2002</v>
      </c>
      <c r="D70" s="1">
        <v>3</v>
      </c>
      <c r="E70" s="1">
        <v>3</v>
      </c>
      <c r="F70" s="1">
        <v>2</v>
      </c>
      <c r="G70" s="1">
        <v>3</v>
      </c>
      <c r="H70" s="1">
        <v>2</v>
      </c>
      <c r="I70" s="1">
        <v>3</v>
      </c>
      <c r="J70" s="1">
        <v>3</v>
      </c>
      <c r="K70" s="1">
        <v>3</v>
      </c>
      <c r="L70" s="1">
        <v>2</v>
      </c>
      <c r="M70" s="1">
        <v>2</v>
      </c>
      <c r="N70" s="1">
        <v>3</v>
      </c>
      <c r="O70" s="1">
        <v>4</v>
      </c>
      <c r="P70" s="1">
        <v>3</v>
      </c>
      <c r="Q70" s="1">
        <v>2</v>
      </c>
      <c r="R70" s="1">
        <v>4</v>
      </c>
      <c r="S70" s="1">
        <v>2</v>
      </c>
    </row>
    <row r="71" spans="1:19">
      <c r="A71" s="1">
        <v>43231</v>
      </c>
      <c r="B71" s="1">
        <v>1</v>
      </c>
      <c r="C71" s="1">
        <v>2005</v>
      </c>
      <c r="D71" s="1">
        <v>3</v>
      </c>
      <c r="E71" s="1">
        <v>3</v>
      </c>
      <c r="F71" s="1">
        <v>3</v>
      </c>
      <c r="G71" s="1">
        <v>2</v>
      </c>
      <c r="H71" s="1">
        <v>3</v>
      </c>
      <c r="I71" s="1">
        <v>1</v>
      </c>
      <c r="J71" s="1">
        <v>1</v>
      </c>
      <c r="K71" s="1">
        <v>1</v>
      </c>
      <c r="L71" s="1">
        <v>3</v>
      </c>
      <c r="M71" s="1">
        <v>1</v>
      </c>
      <c r="N71" s="1">
        <v>2</v>
      </c>
      <c r="O71" s="1">
        <v>2</v>
      </c>
      <c r="P71" s="1">
        <v>1</v>
      </c>
      <c r="Q71" s="1">
        <v>2</v>
      </c>
      <c r="R71" s="1">
        <v>3</v>
      </c>
      <c r="S71" s="1">
        <v>1</v>
      </c>
    </row>
    <row r="72" spans="1:19">
      <c r="A72" s="1">
        <v>43241</v>
      </c>
      <c r="B72" s="1">
        <v>1</v>
      </c>
      <c r="C72" s="1">
        <v>2001</v>
      </c>
      <c r="D72" s="1">
        <v>4</v>
      </c>
      <c r="E72" s="1">
        <v>4</v>
      </c>
      <c r="F72" s="1">
        <v>4</v>
      </c>
      <c r="G72" s="1">
        <v>4</v>
      </c>
      <c r="H72" s="1">
        <v>4</v>
      </c>
      <c r="I72" s="1">
        <v>3</v>
      </c>
      <c r="J72" s="1">
        <v>4</v>
      </c>
      <c r="K72" s="1">
        <v>4</v>
      </c>
      <c r="L72" s="1">
        <v>4</v>
      </c>
      <c r="M72" s="1">
        <v>3</v>
      </c>
      <c r="N72" s="1">
        <v>4</v>
      </c>
      <c r="O72" s="1">
        <v>4</v>
      </c>
      <c r="P72" s="1">
        <v>4</v>
      </c>
      <c r="Q72" s="1">
        <v>4</v>
      </c>
      <c r="R72" s="1">
        <v>3</v>
      </c>
      <c r="S72" s="1">
        <v>3</v>
      </c>
    </row>
    <row r="73" spans="1:19">
      <c r="A73" s="1">
        <v>43257</v>
      </c>
      <c r="B73" s="1">
        <v>1</v>
      </c>
      <c r="C73" s="1">
        <v>2003</v>
      </c>
      <c r="D73" s="1">
        <v>2</v>
      </c>
      <c r="E73" s="1">
        <v>3</v>
      </c>
      <c r="F73" s="1">
        <v>4</v>
      </c>
      <c r="G73" s="1">
        <v>3</v>
      </c>
      <c r="H73" s="1">
        <v>3</v>
      </c>
      <c r="I73" s="1">
        <v>3</v>
      </c>
      <c r="J73" s="1">
        <v>3</v>
      </c>
      <c r="K73" s="1">
        <v>3</v>
      </c>
      <c r="L73" s="1">
        <v>3</v>
      </c>
      <c r="M73" s="1">
        <v>3</v>
      </c>
      <c r="N73" s="1">
        <v>3</v>
      </c>
      <c r="O73" s="1">
        <v>2</v>
      </c>
      <c r="P73" s="1">
        <v>3</v>
      </c>
      <c r="Q73" s="1">
        <v>3</v>
      </c>
      <c r="R73" s="1">
        <v>4</v>
      </c>
      <c r="S73" s="1">
        <v>4</v>
      </c>
    </row>
    <row r="74" spans="1:19">
      <c r="A74" s="1">
        <v>43335</v>
      </c>
      <c r="B74" s="1">
        <v>0</v>
      </c>
      <c r="C74" s="1">
        <v>2006</v>
      </c>
      <c r="D74" s="1">
        <v>2</v>
      </c>
      <c r="E74" s="1">
        <v>2</v>
      </c>
      <c r="F74" s="1">
        <v>1</v>
      </c>
      <c r="G74" s="1">
        <v>2</v>
      </c>
      <c r="H74" s="1">
        <v>3</v>
      </c>
      <c r="I74" s="1">
        <v>2</v>
      </c>
      <c r="J74" s="1">
        <v>3</v>
      </c>
      <c r="K74" s="1">
        <v>2</v>
      </c>
      <c r="L74" s="1">
        <v>2</v>
      </c>
      <c r="M74" s="1">
        <v>3</v>
      </c>
      <c r="N74" s="1">
        <v>3</v>
      </c>
      <c r="O74" s="1">
        <v>3</v>
      </c>
      <c r="P74" s="1">
        <v>1</v>
      </c>
      <c r="Q74" s="1">
        <v>1</v>
      </c>
      <c r="R74" s="1">
        <v>3</v>
      </c>
      <c r="S74" s="1">
        <v>4</v>
      </c>
    </row>
    <row r="75" spans="1:19">
      <c r="A75" s="1">
        <v>43402</v>
      </c>
      <c r="B75" s="1">
        <v>0</v>
      </c>
      <c r="C75" s="1">
        <v>2003</v>
      </c>
      <c r="D75" s="1">
        <v>3</v>
      </c>
      <c r="E75" s="1">
        <v>3</v>
      </c>
      <c r="F75" s="1">
        <v>3</v>
      </c>
      <c r="G75" s="1">
        <v>3</v>
      </c>
      <c r="H75" s="1">
        <v>3</v>
      </c>
      <c r="I75" s="1">
        <v>3</v>
      </c>
      <c r="J75" s="1">
        <v>3</v>
      </c>
      <c r="K75" s="1">
        <v>3</v>
      </c>
      <c r="L75" s="1">
        <v>3</v>
      </c>
      <c r="M75" s="1">
        <v>3</v>
      </c>
      <c r="N75" s="1">
        <v>2</v>
      </c>
      <c r="O75" s="1">
        <v>2</v>
      </c>
      <c r="P75" s="1">
        <v>2</v>
      </c>
      <c r="Q75" s="1">
        <v>2</v>
      </c>
      <c r="R75" s="1">
        <v>3</v>
      </c>
      <c r="S75" s="1">
        <v>2</v>
      </c>
    </row>
    <row r="76" spans="1:19">
      <c r="A76" s="1">
        <v>43399</v>
      </c>
      <c r="B76" s="1">
        <v>1</v>
      </c>
      <c r="C76" s="1">
        <v>1991</v>
      </c>
      <c r="D76" s="1">
        <v>2</v>
      </c>
      <c r="E76" s="1">
        <v>3</v>
      </c>
      <c r="F76" s="1">
        <v>3</v>
      </c>
      <c r="G76" s="1">
        <v>2</v>
      </c>
      <c r="H76" s="1">
        <v>3</v>
      </c>
      <c r="I76" s="1">
        <v>2</v>
      </c>
      <c r="J76" s="1">
        <v>2</v>
      </c>
      <c r="K76" s="1">
        <v>3</v>
      </c>
      <c r="L76" s="1">
        <v>2</v>
      </c>
      <c r="M76" s="1">
        <v>2</v>
      </c>
      <c r="N76" s="1">
        <v>2</v>
      </c>
      <c r="O76" s="1">
        <v>1</v>
      </c>
      <c r="P76" s="1">
        <v>2</v>
      </c>
      <c r="Q76" s="1">
        <v>1</v>
      </c>
      <c r="R76" s="1">
        <v>2</v>
      </c>
      <c r="S76" s="1">
        <v>2</v>
      </c>
    </row>
    <row r="77" spans="1:19">
      <c r="A77" s="1">
        <v>40854</v>
      </c>
      <c r="B77" s="1">
        <v>0</v>
      </c>
      <c r="C77" s="1">
        <v>1983</v>
      </c>
      <c r="D77" s="1">
        <v>3</v>
      </c>
      <c r="E77" s="1">
        <v>3</v>
      </c>
      <c r="F77" s="1">
        <v>3</v>
      </c>
      <c r="G77" s="1">
        <v>2</v>
      </c>
      <c r="H77" s="1">
        <v>2</v>
      </c>
      <c r="I77" s="1">
        <v>3</v>
      </c>
      <c r="J77" s="1">
        <v>3</v>
      </c>
      <c r="K77" s="1">
        <v>2</v>
      </c>
      <c r="L77" s="1">
        <v>3</v>
      </c>
      <c r="M77" s="1">
        <v>2</v>
      </c>
      <c r="N77" s="1">
        <v>2</v>
      </c>
      <c r="O77" s="1">
        <v>2</v>
      </c>
      <c r="P77" s="1">
        <v>2</v>
      </c>
      <c r="Q77" s="1">
        <v>2</v>
      </c>
      <c r="R77" s="1">
        <v>2</v>
      </c>
      <c r="S77" s="1">
        <v>2</v>
      </c>
    </row>
    <row r="78" spans="1:19">
      <c r="A78" s="1">
        <v>43451</v>
      </c>
      <c r="B78" s="1">
        <v>0</v>
      </c>
      <c r="C78" s="1">
        <v>2001</v>
      </c>
      <c r="D78" s="1">
        <v>3</v>
      </c>
      <c r="E78" s="1">
        <v>4</v>
      </c>
      <c r="F78" s="1">
        <v>4</v>
      </c>
      <c r="G78" s="1">
        <v>4</v>
      </c>
      <c r="H78" s="1">
        <v>3</v>
      </c>
      <c r="I78" s="1">
        <v>3</v>
      </c>
      <c r="J78" s="1">
        <v>3</v>
      </c>
      <c r="K78" s="1">
        <v>3</v>
      </c>
      <c r="L78" s="1">
        <v>4</v>
      </c>
      <c r="M78" s="1">
        <v>2</v>
      </c>
      <c r="N78" s="1">
        <v>3</v>
      </c>
      <c r="O78" s="1">
        <v>4</v>
      </c>
      <c r="P78" s="1">
        <v>2</v>
      </c>
      <c r="Q78" s="1">
        <v>3</v>
      </c>
      <c r="R78" s="1">
        <v>3</v>
      </c>
      <c r="S78" s="1">
        <v>2</v>
      </c>
    </row>
    <row r="79" spans="1:19">
      <c r="A79" s="1">
        <v>40815</v>
      </c>
      <c r="B79" s="1">
        <v>1</v>
      </c>
      <c r="C79" s="1">
        <v>2002</v>
      </c>
      <c r="D79" s="1">
        <v>4</v>
      </c>
      <c r="E79" s="1">
        <v>4</v>
      </c>
      <c r="F79" s="1">
        <v>4</v>
      </c>
      <c r="G79" s="1">
        <v>4</v>
      </c>
      <c r="H79" s="1">
        <v>4</v>
      </c>
      <c r="I79" s="1">
        <v>4</v>
      </c>
      <c r="J79" s="1">
        <v>4</v>
      </c>
      <c r="K79" s="1">
        <v>4</v>
      </c>
      <c r="L79" s="1">
        <v>3</v>
      </c>
      <c r="M79" s="1">
        <v>3</v>
      </c>
      <c r="N79" s="1">
        <v>2</v>
      </c>
      <c r="O79" s="1">
        <v>4</v>
      </c>
      <c r="P79" s="1">
        <v>3</v>
      </c>
      <c r="Q79" s="1">
        <v>2</v>
      </c>
      <c r="R79" s="1">
        <v>3</v>
      </c>
      <c r="S79" s="1">
        <v>3</v>
      </c>
    </row>
    <row r="80" spans="1:19">
      <c r="A80" s="1">
        <v>43549</v>
      </c>
      <c r="B80" s="1">
        <v>0</v>
      </c>
      <c r="C80" s="1">
        <v>2001</v>
      </c>
      <c r="D80" s="1">
        <v>1</v>
      </c>
      <c r="E80" s="1">
        <v>4</v>
      </c>
      <c r="F80" s="1">
        <v>4</v>
      </c>
      <c r="G80" s="1">
        <v>4</v>
      </c>
      <c r="H80" s="1">
        <v>4</v>
      </c>
      <c r="I80" s="1">
        <v>4</v>
      </c>
      <c r="J80" s="1">
        <v>4</v>
      </c>
      <c r="K80" s="1">
        <v>4</v>
      </c>
      <c r="L80" s="1">
        <v>4</v>
      </c>
      <c r="M80" s="1">
        <v>3</v>
      </c>
      <c r="N80" s="1">
        <v>3</v>
      </c>
      <c r="O80" s="1">
        <v>3</v>
      </c>
      <c r="P80" s="1">
        <v>4</v>
      </c>
      <c r="Q80" s="1">
        <v>4</v>
      </c>
      <c r="R80" s="1">
        <v>4</v>
      </c>
      <c r="S80" s="1">
        <v>1</v>
      </c>
    </row>
    <row r="81" spans="1:19">
      <c r="A81" s="1">
        <v>43596</v>
      </c>
      <c r="B81" s="1">
        <v>0</v>
      </c>
      <c r="C81" s="1">
        <v>1985</v>
      </c>
      <c r="D81" s="1">
        <v>3</v>
      </c>
      <c r="E81" s="1">
        <v>3</v>
      </c>
      <c r="F81" s="1">
        <v>2</v>
      </c>
      <c r="G81" s="1">
        <v>2</v>
      </c>
      <c r="H81" s="1">
        <v>3</v>
      </c>
      <c r="I81" s="1">
        <v>2</v>
      </c>
      <c r="J81" s="1">
        <v>3</v>
      </c>
      <c r="K81" s="1">
        <v>3</v>
      </c>
      <c r="L81" s="1">
        <v>2</v>
      </c>
      <c r="M81" s="1">
        <v>2</v>
      </c>
      <c r="N81" s="1">
        <v>3</v>
      </c>
      <c r="O81" s="1">
        <v>3</v>
      </c>
      <c r="P81" s="1">
        <v>2</v>
      </c>
      <c r="Q81" s="1">
        <v>2</v>
      </c>
      <c r="R81" s="1">
        <v>3</v>
      </c>
      <c r="S81" s="1">
        <v>2</v>
      </c>
    </row>
    <row r="82" spans="1:19">
      <c r="A82" s="1">
        <v>43650</v>
      </c>
      <c r="B82" s="1">
        <v>0</v>
      </c>
      <c r="C82" s="1">
        <v>2002</v>
      </c>
      <c r="D82" s="1">
        <v>3</v>
      </c>
      <c r="E82" s="1">
        <v>3</v>
      </c>
      <c r="F82" s="1">
        <v>4</v>
      </c>
      <c r="G82" s="1">
        <v>2</v>
      </c>
      <c r="H82" s="1">
        <v>3</v>
      </c>
      <c r="I82" s="1">
        <v>2</v>
      </c>
      <c r="J82" s="1">
        <v>2</v>
      </c>
      <c r="K82" s="1">
        <v>3</v>
      </c>
      <c r="L82" s="1">
        <v>2</v>
      </c>
      <c r="M82" s="1">
        <v>2</v>
      </c>
      <c r="N82" s="1">
        <v>2</v>
      </c>
      <c r="O82" s="1">
        <v>2</v>
      </c>
      <c r="P82" s="1">
        <v>2</v>
      </c>
      <c r="Q82" s="1">
        <v>2</v>
      </c>
      <c r="R82" s="1">
        <v>1</v>
      </c>
      <c r="S82" s="1">
        <v>1</v>
      </c>
    </row>
    <row r="83" spans="1:19">
      <c r="A83" s="1">
        <v>43511</v>
      </c>
      <c r="B83" s="1">
        <v>1</v>
      </c>
      <c r="C83" s="1">
        <v>1979</v>
      </c>
      <c r="D83" s="1">
        <v>4</v>
      </c>
      <c r="E83" s="1">
        <v>3</v>
      </c>
      <c r="F83" s="1">
        <v>3</v>
      </c>
      <c r="G83" s="1">
        <v>3</v>
      </c>
      <c r="H83" s="1">
        <v>3</v>
      </c>
      <c r="I83" s="1">
        <v>3</v>
      </c>
      <c r="J83" s="1">
        <v>3</v>
      </c>
      <c r="K83" s="1">
        <v>3</v>
      </c>
      <c r="L83" s="1">
        <v>3</v>
      </c>
      <c r="M83" s="1">
        <v>3</v>
      </c>
      <c r="N83" s="1">
        <v>3</v>
      </c>
      <c r="O83" s="1">
        <v>2</v>
      </c>
      <c r="P83" s="1">
        <v>4</v>
      </c>
      <c r="Q83" s="1">
        <v>3</v>
      </c>
      <c r="R83" s="1">
        <v>3</v>
      </c>
      <c r="S83" s="1">
        <v>3</v>
      </c>
    </row>
    <row r="84" spans="1:19">
      <c r="A84" s="1">
        <v>43698</v>
      </c>
      <c r="B84" s="1">
        <v>1</v>
      </c>
      <c r="C84" s="1">
        <v>2000</v>
      </c>
      <c r="D84" s="1">
        <v>4</v>
      </c>
      <c r="E84" s="1">
        <v>1</v>
      </c>
      <c r="F84" s="1">
        <v>2</v>
      </c>
      <c r="G84" s="1">
        <v>3</v>
      </c>
      <c r="H84" s="1">
        <v>4</v>
      </c>
      <c r="I84" s="1">
        <v>4</v>
      </c>
      <c r="J84" s="1">
        <v>3</v>
      </c>
      <c r="K84" s="1">
        <v>2</v>
      </c>
      <c r="L84" s="1">
        <v>1</v>
      </c>
      <c r="M84" s="1">
        <v>1</v>
      </c>
      <c r="N84" s="1">
        <v>2</v>
      </c>
      <c r="O84" s="1">
        <v>3</v>
      </c>
      <c r="P84" s="1">
        <v>4</v>
      </c>
      <c r="Q84" s="1">
        <v>4</v>
      </c>
      <c r="R84" s="1">
        <v>3</v>
      </c>
      <c r="S84" s="1">
        <v>2</v>
      </c>
    </row>
    <row r="85" spans="1:19">
      <c r="A85" s="1">
        <v>43769</v>
      </c>
      <c r="B85" s="1">
        <v>1</v>
      </c>
      <c r="C85" s="1">
        <v>2002</v>
      </c>
      <c r="D85" s="1">
        <v>3</v>
      </c>
      <c r="E85" s="1">
        <v>2</v>
      </c>
      <c r="F85" s="1">
        <v>4</v>
      </c>
      <c r="G85" s="1">
        <v>3</v>
      </c>
      <c r="H85" s="1">
        <v>3</v>
      </c>
      <c r="I85" s="1">
        <v>4</v>
      </c>
      <c r="J85" s="1">
        <v>3</v>
      </c>
      <c r="K85" s="1">
        <v>4</v>
      </c>
      <c r="L85" s="1">
        <v>2</v>
      </c>
      <c r="M85" s="1">
        <v>3</v>
      </c>
      <c r="N85" s="1">
        <v>2</v>
      </c>
      <c r="O85" s="1">
        <v>3</v>
      </c>
      <c r="P85" s="1">
        <v>3</v>
      </c>
      <c r="Q85" s="1">
        <v>3</v>
      </c>
      <c r="R85" s="1">
        <v>3</v>
      </c>
      <c r="S85" s="1">
        <v>4</v>
      </c>
    </row>
    <row r="86" spans="1:19">
      <c r="A86" s="1">
        <v>40708</v>
      </c>
      <c r="B86" s="1">
        <v>0</v>
      </c>
      <c r="C86" s="1">
        <v>2002</v>
      </c>
      <c r="D86" s="1">
        <v>3</v>
      </c>
      <c r="E86" s="1">
        <v>2</v>
      </c>
      <c r="F86" s="1">
        <v>3</v>
      </c>
      <c r="G86" s="1">
        <v>3</v>
      </c>
      <c r="H86" s="1">
        <v>4</v>
      </c>
      <c r="I86" s="1">
        <v>3</v>
      </c>
      <c r="J86" s="1">
        <v>3</v>
      </c>
      <c r="K86" s="1">
        <v>2</v>
      </c>
      <c r="L86" s="1">
        <v>3</v>
      </c>
      <c r="M86" s="1">
        <v>4</v>
      </c>
      <c r="N86" s="1">
        <v>3</v>
      </c>
      <c r="O86" s="1">
        <v>3</v>
      </c>
      <c r="P86" s="1">
        <v>3</v>
      </c>
      <c r="Q86" s="1">
        <v>3</v>
      </c>
      <c r="R86" s="1">
        <v>3</v>
      </c>
      <c r="S86" s="1">
        <v>2</v>
      </c>
    </row>
    <row r="87" spans="1:19">
      <c r="A87" s="1">
        <v>43787</v>
      </c>
      <c r="B87" s="1">
        <v>0</v>
      </c>
      <c r="C87" s="1">
        <v>2003</v>
      </c>
      <c r="D87" s="1">
        <v>4</v>
      </c>
      <c r="E87" s="1">
        <v>4</v>
      </c>
      <c r="F87" s="1">
        <v>4</v>
      </c>
      <c r="G87" s="1">
        <v>3</v>
      </c>
      <c r="H87" s="1">
        <v>3</v>
      </c>
      <c r="I87" s="1">
        <v>3</v>
      </c>
      <c r="J87" s="1">
        <v>3</v>
      </c>
      <c r="K87" s="1">
        <v>3</v>
      </c>
      <c r="L87" s="1">
        <v>3</v>
      </c>
      <c r="M87" s="1">
        <v>3</v>
      </c>
      <c r="N87" s="1">
        <v>3</v>
      </c>
      <c r="O87" s="1">
        <v>3</v>
      </c>
      <c r="P87" s="1">
        <v>2</v>
      </c>
      <c r="Q87" s="1">
        <v>4</v>
      </c>
      <c r="R87" s="1">
        <v>4</v>
      </c>
      <c r="S87" s="1">
        <v>1</v>
      </c>
    </row>
    <row r="88" spans="1:19">
      <c r="A88" s="1">
        <v>43807</v>
      </c>
      <c r="B88" s="1">
        <v>0</v>
      </c>
      <c r="C88" s="1">
        <v>2001</v>
      </c>
      <c r="D88" s="1">
        <v>2</v>
      </c>
      <c r="E88" s="1">
        <v>3</v>
      </c>
      <c r="F88" s="1">
        <v>4</v>
      </c>
      <c r="G88" s="1">
        <v>2</v>
      </c>
      <c r="H88" s="1">
        <v>3</v>
      </c>
      <c r="I88" s="1">
        <v>3</v>
      </c>
      <c r="J88" s="1">
        <v>2</v>
      </c>
      <c r="K88" s="1">
        <v>3</v>
      </c>
      <c r="L88" s="1">
        <v>2</v>
      </c>
      <c r="M88" s="1">
        <v>2</v>
      </c>
      <c r="N88" s="1">
        <v>3</v>
      </c>
      <c r="O88" s="1">
        <v>2</v>
      </c>
      <c r="P88" s="1">
        <v>2</v>
      </c>
      <c r="Q88" s="1">
        <v>2</v>
      </c>
      <c r="R88" s="1">
        <v>4</v>
      </c>
      <c r="S88" s="1">
        <v>3</v>
      </c>
    </row>
    <row r="89" spans="1:19">
      <c r="A89" s="1">
        <v>43817</v>
      </c>
      <c r="B89" s="1">
        <v>0</v>
      </c>
      <c r="C89" s="1">
        <v>2003</v>
      </c>
      <c r="D89" s="1">
        <v>2</v>
      </c>
      <c r="E89" s="1">
        <v>3</v>
      </c>
      <c r="F89" s="1">
        <v>4</v>
      </c>
      <c r="G89" s="1">
        <v>2</v>
      </c>
      <c r="H89" s="1">
        <v>3</v>
      </c>
      <c r="I89" s="1">
        <v>2</v>
      </c>
      <c r="J89" s="1">
        <v>3</v>
      </c>
      <c r="K89" s="1">
        <v>3</v>
      </c>
      <c r="L89" s="1">
        <v>2</v>
      </c>
      <c r="M89" s="1">
        <v>2</v>
      </c>
      <c r="N89" s="1">
        <v>2</v>
      </c>
      <c r="O89" s="1">
        <v>2</v>
      </c>
      <c r="P89" s="1">
        <v>3</v>
      </c>
      <c r="Q89" s="1">
        <v>2</v>
      </c>
      <c r="R89" s="1">
        <v>4</v>
      </c>
      <c r="S89" s="1">
        <v>2</v>
      </c>
    </row>
    <row r="90" spans="1:19">
      <c r="A90" s="1">
        <v>43823</v>
      </c>
      <c r="B90" s="1">
        <v>1</v>
      </c>
      <c r="C90" s="1">
        <v>2000</v>
      </c>
      <c r="D90" s="1">
        <v>4</v>
      </c>
      <c r="E90" s="1">
        <v>3</v>
      </c>
      <c r="F90" s="1">
        <v>4</v>
      </c>
      <c r="G90" s="1">
        <v>3</v>
      </c>
      <c r="H90" s="1">
        <v>4</v>
      </c>
      <c r="I90" s="1">
        <v>4</v>
      </c>
      <c r="J90" s="1">
        <v>3</v>
      </c>
      <c r="K90" s="1">
        <v>3</v>
      </c>
      <c r="L90" s="1">
        <v>3</v>
      </c>
      <c r="M90" s="1">
        <v>3</v>
      </c>
      <c r="N90" s="1">
        <v>2</v>
      </c>
      <c r="O90" s="1">
        <v>4</v>
      </c>
      <c r="P90" s="1">
        <v>2</v>
      </c>
      <c r="Q90" s="1">
        <v>3</v>
      </c>
      <c r="R90" s="1">
        <v>3</v>
      </c>
      <c r="S90" s="1">
        <v>2</v>
      </c>
    </row>
    <row r="91" spans="1:19">
      <c r="A91" s="1">
        <v>41089</v>
      </c>
      <c r="B91" s="1">
        <v>0</v>
      </c>
      <c r="C91" s="1">
        <v>2005</v>
      </c>
      <c r="D91" s="1">
        <v>3</v>
      </c>
      <c r="E91" s="1">
        <v>2</v>
      </c>
      <c r="F91" s="1">
        <v>4</v>
      </c>
      <c r="G91" s="1">
        <v>3</v>
      </c>
      <c r="H91" s="1">
        <v>3</v>
      </c>
      <c r="I91" s="1">
        <v>3</v>
      </c>
      <c r="J91" s="1">
        <v>4</v>
      </c>
      <c r="K91" s="1">
        <v>3</v>
      </c>
      <c r="L91" s="1">
        <v>1</v>
      </c>
      <c r="M91" s="1">
        <v>2</v>
      </c>
      <c r="N91" s="1">
        <v>3</v>
      </c>
      <c r="O91" s="1">
        <v>2</v>
      </c>
      <c r="P91" s="1">
        <v>2</v>
      </c>
      <c r="Q91" s="1">
        <v>3</v>
      </c>
      <c r="R91" s="1">
        <v>3</v>
      </c>
      <c r="S91" s="1">
        <v>2</v>
      </c>
    </row>
    <row r="92" spans="1:19">
      <c r="A92" s="1">
        <v>43821</v>
      </c>
      <c r="B92" s="1">
        <v>0</v>
      </c>
      <c r="C92" s="1">
        <v>2000</v>
      </c>
      <c r="D92" s="1">
        <v>2</v>
      </c>
      <c r="E92" s="1">
        <v>3</v>
      </c>
      <c r="F92" s="1">
        <v>3</v>
      </c>
      <c r="G92" s="1">
        <v>2</v>
      </c>
      <c r="H92" s="1">
        <v>2</v>
      </c>
      <c r="I92" s="1">
        <v>2</v>
      </c>
      <c r="J92" s="1">
        <v>1</v>
      </c>
      <c r="K92" s="1">
        <v>3</v>
      </c>
      <c r="L92" s="1">
        <v>2</v>
      </c>
      <c r="M92" s="1">
        <v>2</v>
      </c>
      <c r="N92" s="1">
        <v>2</v>
      </c>
      <c r="O92" s="1">
        <v>3</v>
      </c>
      <c r="P92" s="1">
        <v>2</v>
      </c>
      <c r="Q92" s="1">
        <v>1</v>
      </c>
      <c r="R92" s="1">
        <v>2</v>
      </c>
      <c r="S92" s="1">
        <v>2</v>
      </c>
    </row>
    <row r="93" spans="1:19">
      <c r="A93" s="1">
        <v>43833</v>
      </c>
      <c r="B93" s="1">
        <v>0</v>
      </c>
      <c r="C93" s="1">
        <v>2001</v>
      </c>
      <c r="D93" s="1">
        <v>3</v>
      </c>
      <c r="E93" s="1">
        <v>1</v>
      </c>
      <c r="F93" s="1">
        <v>2</v>
      </c>
      <c r="G93" s="1">
        <v>3</v>
      </c>
      <c r="H93" s="1">
        <v>3</v>
      </c>
      <c r="I93" s="1">
        <v>3</v>
      </c>
      <c r="J93" s="1">
        <v>3</v>
      </c>
      <c r="K93" s="1">
        <v>3</v>
      </c>
      <c r="L93" s="1">
        <v>3</v>
      </c>
      <c r="M93" s="1">
        <v>2</v>
      </c>
      <c r="N93" s="1">
        <v>3</v>
      </c>
      <c r="O93" s="1">
        <v>2</v>
      </c>
      <c r="P93" s="1">
        <v>2</v>
      </c>
      <c r="Q93" s="1">
        <v>3</v>
      </c>
      <c r="R93" s="1">
        <v>3</v>
      </c>
      <c r="S93" s="1">
        <v>1</v>
      </c>
    </row>
    <row r="94" spans="1:19">
      <c r="A94" s="1">
        <v>43838</v>
      </c>
      <c r="B94" s="1">
        <v>0</v>
      </c>
      <c r="C94" s="1">
        <v>2001</v>
      </c>
      <c r="D94" s="1">
        <v>3</v>
      </c>
      <c r="E94" s="1">
        <v>2</v>
      </c>
      <c r="F94" s="1">
        <v>3</v>
      </c>
      <c r="G94" s="1">
        <v>3</v>
      </c>
      <c r="H94" s="1">
        <v>3</v>
      </c>
      <c r="I94" s="1">
        <v>2</v>
      </c>
      <c r="J94" s="1">
        <v>3</v>
      </c>
      <c r="K94" s="1">
        <v>3</v>
      </c>
      <c r="L94" s="1">
        <v>2</v>
      </c>
      <c r="M94" s="1">
        <v>2</v>
      </c>
      <c r="N94" s="1">
        <v>2</v>
      </c>
      <c r="O94" s="1">
        <v>3</v>
      </c>
      <c r="P94" s="1">
        <v>2</v>
      </c>
      <c r="Q94" s="1">
        <v>2</v>
      </c>
      <c r="R94" s="1">
        <v>3</v>
      </c>
      <c r="S94" s="1">
        <v>1</v>
      </c>
    </row>
    <row r="95" spans="1:19">
      <c r="A95" s="1">
        <v>43839</v>
      </c>
      <c r="B95" s="1">
        <v>0</v>
      </c>
      <c r="C95" s="1">
        <v>2001</v>
      </c>
      <c r="D95" s="1">
        <v>3</v>
      </c>
      <c r="E95" s="1">
        <v>4</v>
      </c>
      <c r="F95" s="1">
        <v>3</v>
      </c>
      <c r="G95" s="1">
        <v>3</v>
      </c>
      <c r="H95" s="1">
        <v>4</v>
      </c>
      <c r="I95" s="1">
        <v>2</v>
      </c>
      <c r="J95" s="1">
        <v>2</v>
      </c>
      <c r="K95" s="1">
        <v>3</v>
      </c>
      <c r="L95" s="1">
        <v>3</v>
      </c>
      <c r="M95" s="1">
        <v>1</v>
      </c>
      <c r="N95" s="1">
        <v>2</v>
      </c>
      <c r="O95" s="1">
        <v>3</v>
      </c>
      <c r="P95" s="1">
        <v>1</v>
      </c>
      <c r="Q95" s="1">
        <v>2</v>
      </c>
      <c r="R95" s="1">
        <v>4</v>
      </c>
      <c r="S95" s="1">
        <v>2</v>
      </c>
    </row>
    <row r="96" spans="1:19">
      <c r="A96" s="1">
        <v>41004</v>
      </c>
      <c r="B96" s="1">
        <v>0</v>
      </c>
      <c r="C96" s="1">
        <v>2001</v>
      </c>
      <c r="D96" s="1">
        <v>2</v>
      </c>
      <c r="E96" s="1">
        <v>3</v>
      </c>
      <c r="F96" s="1">
        <v>4</v>
      </c>
      <c r="G96" s="1">
        <v>3</v>
      </c>
      <c r="H96" s="1">
        <v>2</v>
      </c>
      <c r="I96" s="1">
        <v>2</v>
      </c>
      <c r="J96" s="1">
        <v>2</v>
      </c>
      <c r="K96" s="1">
        <v>2</v>
      </c>
      <c r="L96" s="1">
        <v>3</v>
      </c>
      <c r="M96" s="1">
        <v>3</v>
      </c>
      <c r="N96" s="1">
        <v>2</v>
      </c>
      <c r="O96" s="1">
        <v>2</v>
      </c>
      <c r="P96" s="1">
        <v>2</v>
      </c>
      <c r="Q96" s="1">
        <v>2</v>
      </c>
      <c r="R96" s="1">
        <v>3</v>
      </c>
      <c r="S96" s="1">
        <v>3</v>
      </c>
    </row>
    <row r="97" spans="1:19">
      <c r="A97" s="1">
        <v>43850</v>
      </c>
      <c r="B97" s="1">
        <v>0</v>
      </c>
      <c r="C97" s="1">
        <v>2003</v>
      </c>
      <c r="D97" s="1">
        <v>3</v>
      </c>
      <c r="E97" s="1">
        <v>4</v>
      </c>
      <c r="F97" s="1">
        <v>4</v>
      </c>
      <c r="G97" s="1">
        <v>3</v>
      </c>
      <c r="H97" s="1">
        <v>3</v>
      </c>
      <c r="I97" s="1">
        <v>3</v>
      </c>
      <c r="J97" s="1">
        <v>4</v>
      </c>
      <c r="K97" s="1">
        <v>3</v>
      </c>
      <c r="L97" s="1">
        <v>3</v>
      </c>
      <c r="M97" s="1">
        <v>3</v>
      </c>
      <c r="N97" s="1">
        <v>3</v>
      </c>
      <c r="O97" s="1">
        <v>3</v>
      </c>
      <c r="P97" s="1">
        <v>3</v>
      </c>
      <c r="Q97" s="1">
        <v>3</v>
      </c>
      <c r="R97" s="1">
        <v>4</v>
      </c>
      <c r="S97" s="1">
        <v>2</v>
      </c>
    </row>
    <row r="98" spans="1:19">
      <c r="A98" s="1">
        <v>43854</v>
      </c>
      <c r="B98" s="1">
        <v>0</v>
      </c>
      <c r="C98" s="1">
        <v>2002</v>
      </c>
      <c r="D98" s="1">
        <v>3</v>
      </c>
      <c r="E98" s="1">
        <v>3</v>
      </c>
      <c r="F98" s="1">
        <v>3</v>
      </c>
      <c r="G98" s="1">
        <v>3</v>
      </c>
      <c r="H98" s="1">
        <v>4</v>
      </c>
      <c r="I98" s="1">
        <v>3</v>
      </c>
      <c r="J98" s="1">
        <v>4</v>
      </c>
      <c r="K98" s="1">
        <v>3</v>
      </c>
      <c r="L98" s="1">
        <v>3</v>
      </c>
      <c r="M98" s="1">
        <v>2</v>
      </c>
      <c r="N98" s="1">
        <v>2</v>
      </c>
      <c r="O98" s="1">
        <v>3</v>
      </c>
      <c r="P98" s="1">
        <v>3</v>
      </c>
      <c r="Q98" s="1">
        <v>3</v>
      </c>
      <c r="R98" s="1">
        <v>4</v>
      </c>
      <c r="S98" s="1">
        <v>2</v>
      </c>
    </row>
    <row r="99" spans="1:19">
      <c r="A99" s="1">
        <v>43858</v>
      </c>
      <c r="B99" s="1">
        <v>0</v>
      </c>
      <c r="C99" s="1">
        <v>1999</v>
      </c>
      <c r="D99" s="1">
        <v>2</v>
      </c>
      <c r="E99" s="1">
        <v>3</v>
      </c>
      <c r="F99" s="1">
        <v>4</v>
      </c>
      <c r="G99" s="1">
        <v>2</v>
      </c>
      <c r="H99" s="1">
        <v>3</v>
      </c>
      <c r="I99" s="1">
        <v>3</v>
      </c>
      <c r="J99" s="1">
        <v>3</v>
      </c>
      <c r="K99" s="1">
        <v>3</v>
      </c>
      <c r="L99" s="1">
        <v>2</v>
      </c>
      <c r="M99" s="1">
        <v>2</v>
      </c>
      <c r="N99" s="1">
        <v>1</v>
      </c>
      <c r="O99" s="1">
        <v>2</v>
      </c>
      <c r="P99" s="1">
        <v>2</v>
      </c>
      <c r="Q99" s="1">
        <v>3</v>
      </c>
      <c r="R99" s="1">
        <v>4</v>
      </c>
      <c r="S99" s="1">
        <v>1</v>
      </c>
    </row>
    <row r="100" spans="1:19">
      <c r="A100" s="1">
        <v>43868</v>
      </c>
      <c r="B100" s="1">
        <v>0</v>
      </c>
      <c r="C100" s="1">
        <v>2002</v>
      </c>
      <c r="D100" s="1">
        <v>2</v>
      </c>
      <c r="E100" s="1">
        <v>1</v>
      </c>
      <c r="F100" s="1">
        <v>2</v>
      </c>
      <c r="G100" s="1">
        <v>2</v>
      </c>
      <c r="H100" s="1">
        <v>3</v>
      </c>
      <c r="I100" s="1">
        <v>2</v>
      </c>
      <c r="J100" s="1">
        <v>2</v>
      </c>
      <c r="K100" s="1">
        <v>1</v>
      </c>
      <c r="L100" s="1">
        <v>2</v>
      </c>
      <c r="M100" s="1">
        <v>2</v>
      </c>
      <c r="N100" s="1">
        <v>2</v>
      </c>
      <c r="O100" s="1">
        <v>2</v>
      </c>
      <c r="P100" s="1">
        <v>2</v>
      </c>
      <c r="Q100" s="1">
        <v>2</v>
      </c>
      <c r="R100" s="1">
        <v>3</v>
      </c>
      <c r="S100" s="1">
        <v>2</v>
      </c>
    </row>
    <row r="101" spans="1:19">
      <c r="A101" s="1">
        <v>43870</v>
      </c>
      <c r="B101" s="1">
        <v>0</v>
      </c>
      <c r="C101" s="1">
        <v>2003</v>
      </c>
      <c r="D101" s="1">
        <v>4</v>
      </c>
      <c r="E101" s="1">
        <v>2</v>
      </c>
      <c r="F101" s="1">
        <v>2</v>
      </c>
      <c r="G101" s="1">
        <v>3</v>
      </c>
      <c r="H101" s="1">
        <v>3</v>
      </c>
      <c r="I101" s="1">
        <v>2</v>
      </c>
      <c r="J101" s="1">
        <v>3</v>
      </c>
      <c r="K101" s="1">
        <v>2</v>
      </c>
      <c r="L101" s="1">
        <v>3</v>
      </c>
      <c r="M101" s="1">
        <v>3</v>
      </c>
      <c r="N101" s="1">
        <v>3</v>
      </c>
      <c r="O101" s="1">
        <v>3</v>
      </c>
      <c r="P101" s="1">
        <v>3</v>
      </c>
      <c r="Q101" s="1">
        <v>3</v>
      </c>
      <c r="R101" s="1">
        <v>4</v>
      </c>
      <c r="S101" s="1">
        <v>3</v>
      </c>
    </row>
    <row r="102" spans="1:19">
      <c r="A102" s="1">
        <v>43883</v>
      </c>
      <c r="B102" s="1">
        <v>0</v>
      </c>
      <c r="C102" s="1">
        <v>2003</v>
      </c>
      <c r="D102" s="1">
        <v>1</v>
      </c>
      <c r="E102" s="1">
        <v>2</v>
      </c>
      <c r="F102" s="1">
        <v>1</v>
      </c>
      <c r="G102" s="1">
        <v>1</v>
      </c>
      <c r="H102" s="1">
        <v>3</v>
      </c>
      <c r="I102" s="1">
        <v>1</v>
      </c>
      <c r="J102" s="1">
        <v>3</v>
      </c>
      <c r="K102" s="1">
        <v>1</v>
      </c>
      <c r="L102" s="1">
        <v>1</v>
      </c>
      <c r="M102" s="1">
        <v>1</v>
      </c>
      <c r="N102" s="1">
        <v>1</v>
      </c>
      <c r="O102" s="1">
        <v>1</v>
      </c>
      <c r="P102" s="1">
        <v>1</v>
      </c>
      <c r="Q102" s="1">
        <v>2</v>
      </c>
      <c r="R102" s="1">
        <v>4</v>
      </c>
      <c r="S102" s="1">
        <v>1</v>
      </c>
    </row>
    <row r="103" spans="1:19">
      <c r="A103" s="1">
        <v>43888</v>
      </c>
      <c r="B103" s="1">
        <v>0</v>
      </c>
      <c r="C103" s="1">
        <v>2002</v>
      </c>
      <c r="D103" s="1">
        <v>4</v>
      </c>
      <c r="E103" s="1">
        <v>2</v>
      </c>
      <c r="F103" s="1">
        <v>2</v>
      </c>
      <c r="G103" s="1">
        <v>4</v>
      </c>
      <c r="H103" s="1">
        <v>3</v>
      </c>
      <c r="I103" s="1">
        <v>2</v>
      </c>
      <c r="J103" s="1">
        <v>3</v>
      </c>
      <c r="K103" s="1">
        <v>2</v>
      </c>
      <c r="L103" s="1">
        <v>3</v>
      </c>
      <c r="M103" s="1">
        <v>2</v>
      </c>
      <c r="N103" s="1">
        <v>3</v>
      </c>
      <c r="O103" s="1">
        <v>3</v>
      </c>
      <c r="P103" s="1">
        <v>1</v>
      </c>
      <c r="Q103" s="1">
        <v>3</v>
      </c>
      <c r="R103" s="1">
        <v>3</v>
      </c>
      <c r="S103" s="1">
        <v>1</v>
      </c>
    </row>
    <row r="104" spans="1:19">
      <c r="A104" s="1">
        <v>43896</v>
      </c>
      <c r="B104" s="1">
        <v>1</v>
      </c>
      <c r="C104" s="1">
        <v>2001</v>
      </c>
      <c r="D104" s="1">
        <v>3</v>
      </c>
      <c r="E104" s="1">
        <v>3</v>
      </c>
      <c r="F104" s="1">
        <v>4</v>
      </c>
      <c r="G104" s="1">
        <v>4</v>
      </c>
      <c r="H104" s="1">
        <v>2</v>
      </c>
      <c r="I104" s="1">
        <v>3</v>
      </c>
      <c r="J104" s="1">
        <v>3</v>
      </c>
      <c r="K104" s="1">
        <v>3</v>
      </c>
      <c r="L104" s="1">
        <v>3</v>
      </c>
      <c r="M104" s="1">
        <v>3</v>
      </c>
      <c r="N104" s="1">
        <v>3</v>
      </c>
      <c r="O104" s="1">
        <v>3</v>
      </c>
      <c r="P104" s="1">
        <v>2</v>
      </c>
      <c r="Q104" s="1">
        <v>3</v>
      </c>
      <c r="R104" s="1">
        <v>2</v>
      </c>
      <c r="S104" s="1">
        <v>3</v>
      </c>
    </row>
    <row r="105" spans="1:19">
      <c r="A105" s="1">
        <v>43903</v>
      </c>
      <c r="B105" s="1">
        <v>0</v>
      </c>
      <c r="C105" s="1">
        <v>2003</v>
      </c>
      <c r="D105" s="1">
        <v>2</v>
      </c>
      <c r="E105" s="1">
        <v>2</v>
      </c>
      <c r="F105" s="1">
        <v>3</v>
      </c>
      <c r="G105" s="1">
        <v>3</v>
      </c>
      <c r="H105" s="1">
        <v>3</v>
      </c>
      <c r="I105" s="1">
        <v>2</v>
      </c>
      <c r="J105" s="1">
        <v>2</v>
      </c>
      <c r="K105" s="1">
        <v>2</v>
      </c>
      <c r="L105" s="1">
        <v>2</v>
      </c>
      <c r="M105" s="1">
        <v>3</v>
      </c>
      <c r="N105" s="1">
        <v>2</v>
      </c>
      <c r="O105" s="1">
        <v>2</v>
      </c>
      <c r="P105" s="1">
        <v>2</v>
      </c>
      <c r="Q105" s="1">
        <v>2</v>
      </c>
      <c r="R105" s="1">
        <v>3</v>
      </c>
      <c r="S105" s="1">
        <v>1</v>
      </c>
    </row>
    <row r="106" spans="1:19">
      <c r="A106" s="1">
        <v>43916</v>
      </c>
      <c r="B106" s="1">
        <v>0</v>
      </c>
      <c r="C106" s="1">
        <v>1999</v>
      </c>
      <c r="D106" s="1">
        <v>3</v>
      </c>
      <c r="E106" s="1">
        <v>2</v>
      </c>
      <c r="F106" s="1">
        <v>4</v>
      </c>
      <c r="G106" s="1">
        <v>4</v>
      </c>
      <c r="H106" s="1">
        <v>3</v>
      </c>
      <c r="I106" s="1">
        <v>3</v>
      </c>
      <c r="J106" s="1">
        <v>3</v>
      </c>
      <c r="K106" s="1">
        <v>3</v>
      </c>
      <c r="L106" s="1">
        <v>3</v>
      </c>
      <c r="M106" s="1">
        <v>4</v>
      </c>
      <c r="N106" s="1">
        <v>4</v>
      </c>
      <c r="O106" s="1">
        <v>3</v>
      </c>
      <c r="P106" s="1">
        <v>2</v>
      </c>
      <c r="Q106" s="1">
        <v>3</v>
      </c>
      <c r="R106" s="1">
        <v>4</v>
      </c>
      <c r="S106" s="1">
        <v>3</v>
      </c>
    </row>
    <row r="107" spans="1:19">
      <c r="A107" s="1">
        <v>43951</v>
      </c>
      <c r="B107" s="1">
        <v>0</v>
      </c>
      <c r="C107" s="1">
        <v>2001</v>
      </c>
      <c r="D107" s="1">
        <v>3</v>
      </c>
      <c r="E107" s="1">
        <v>3</v>
      </c>
      <c r="F107" s="1">
        <v>4</v>
      </c>
      <c r="G107" s="1">
        <v>3</v>
      </c>
      <c r="H107" s="1">
        <v>3</v>
      </c>
      <c r="I107" s="1">
        <v>2</v>
      </c>
      <c r="J107" s="1">
        <v>3</v>
      </c>
      <c r="K107" s="1">
        <v>2</v>
      </c>
      <c r="L107" s="1">
        <v>3</v>
      </c>
      <c r="M107" s="1">
        <v>3</v>
      </c>
      <c r="N107" s="1">
        <v>3</v>
      </c>
      <c r="O107" s="1">
        <v>3</v>
      </c>
      <c r="P107" s="1">
        <v>2</v>
      </c>
      <c r="Q107" s="1">
        <v>3</v>
      </c>
      <c r="R107" s="1">
        <v>3</v>
      </c>
      <c r="S107" s="1">
        <v>3</v>
      </c>
    </row>
    <row r="108" spans="1:19">
      <c r="A108" s="1">
        <v>43952</v>
      </c>
      <c r="B108" s="1">
        <v>1</v>
      </c>
      <c r="C108" s="1">
        <v>2003</v>
      </c>
      <c r="D108" s="1">
        <v>3</v>
      </c>
      <c r="E108" s="1">
        <v>4</v>
      </c>
      <c r="F108" s="1">
        <v>3</v>
      </c>
      <c r="G108" s="1">
        <v>3</v>
      </c>
      <c r="H108" s="1">
        <v>4</v>
      </c>
      <c r="I108" s="1">
        <v>4</v>
      </c>
      <c r="J108" s="1">
        <v>2</v>
      </c>
      <c r="K108" s="1">
        <v>3</v>
      </c>
      <c r="L108" s="1">
        <v>2</v>
      </c>
      <c r="M108" s="1">
        <v>2</v>
      </c>
      <c r="N108" s="1">
        <v>2</v>
      </c>
      <c r="O108" s="1">
        <v>3</v>
      </c>
      <c r="P108" s="1">
        <v>3</v>
      </c>
      <c r="Q108" s="1">
        <v>4</v>
      </c>
      <c r="R108" s="1">
        <v>4</v>
      </c>
      <c r="S108" s="1">
        <v>1</v>
      </c>
    </row>
    <row r="109" spans="1:19">
      <c r="A109" s="1">
        <v>43953</v>
      </c>
      <c r="B109" s="1">
        <v>0</v>
      </c>
      <c r="C109" s="1">
        <v>2002</v>
      </c>
      <c r="D109" s="1">
        <v>3</v>
      </c>
      <c r="E109" s="1">
        <v>3</v>
      </c>
      <c r="F109" s="1">
        <v>4</v>
      </c>
      <c r="G109" s="1">
        <v>3</v>
      </c>
      <c r="H109" s="1">
        <v>3</v>
      </c>
      <c r="I109" s="1">
        <v>3</v>
      </c>
      <c r="J109" s="1">
        <v>3</v>
      </c>
      <c r="K109" s="1">
        <v>3</v>
      </c>
      <c r="L109" s="1">
        <v>3</v>
      </c>
      <c r="M109" s="1">
        <v>3</v>
      </c>
      <c r="N109" s="1">
        <v>3</v>
      </c>
      <c r="O109" s="1">
        <v>3</v>
      </c>
      <c r="P109" s="1">
        <v>3</v>
      </c>
      <c r="Q109" s="1">
        <v>3</v>
      </c>
      <c r="R109" s="1">
        <v>4</v>
      </c>
      <c r="S109" s="1">
        <v>4</v>
      </c>
    </row>
    <row r="110" spans="1:19">
      <c r="A110" s="1">
        <v>43954</v>
      </c>
      <c r="B110" s="1">
        <v>0</v>
      </c>
      <c r="C110" s="1">
        <v>2003</v>
      </c>
      <c r="D110" s="1">
        <v>2</v>
      </c>
      <c r="E110" s="1">
        <v>3</v>
      </c>
      <c r="F110" s="1">
        <v>3</v>
      </c>
      <c r="G110" s="1">
        <v>3</v>
      </c>
      <c r="H110" s="1">
        <v>3</v>
      </c>
      <c r="I110" s="1">
        <v>3</v>
      </c>
      <c r="J110" s="1">
        <v>2</v>
      </c>
      <c r="K110" s="1">
        <v>3</v>
      </c>
      <c r="L110" s="1">
        <v>3</v>
      </c>
      <c r="M110" s="1">
        <v>3</v>
      </c>
      <c r="N110" s="1">
        <v>2</v>
      </c>
      <c r="O110" s="1">
        <v>4</v>
      </c>
      <c r="P110" s="1">
        <v>2</v>
      </c>
      <c r="Q110" s="1">
        <v>3</v>
      </c>
      <c r="R110" s="1">
        <v>3</v>
      </c>
      <c r="S110" s="1">
        <v>1</v>
      </c>
    </row>
    <row r="111" spans="1:19">
      <c r="A111" s="1">
        <v>43957</v>
      </c>
      <c r="B111" s="1">
        <v>0</v>
      </c>
      <c r="C111" s="1">
        <v>1999</v>
      </c>
      <c r="D111" s="1">
        <v>2</v>
      </c>
      <c r="E111" s="1">
        <v>3</v>
      </c>
      <c r="F111" s="1">
        <v>2</v>
      </c>
      <c r="G111" s="1">
        <v>1</v>
      </c>
      <c r="H111" s="1">
        <v>2</v>
      </c>
      <c r="I111" s="1">
        <v>2</v>
      </c>
      <c r="J111" s="1">
        <v>2</v>
      </c>
      <c r="K111" s="1">
        <v>2</v>
      </c>
      <c r="L111" s="1">
        <v>1</v>
      </c>
      <c r="M111" s="1">
        <v>3</v>
      </c>
      <c r="N111" s="1">
        <v>3</v>
      </c>
      <c r="O111" s="1">
        <v>2</v>
      </c>
      <c r="P111" s="1">
        <v>2</v>
      </c>
      <c r="Q111" s="1">
        <v>2</v>
      </c>
      <c r="R111" s="1">
        <v>1</v>
      </c>
      <c r="S111" s="1">
        <v>2</v>
      </c>
    </row>
    <row r="112" spans="1:19">
      <c r="A112" s="1">
        <v>43955</v>
      </c>
      <c r="B112" s="1">
        <v>0</v>
      </c>
      <c r="C112" s="1">
        <v>2000</v>
      </c>
      <c r="D112" s="1">
        <v>2</v>
      </c>
      <c r="E112" s="1">
        <v>2</v>
      </c>
      <c r="F112" s="1">
        <v>2</v>
      </c>
      <c r="G112" s="1">
        <v>2</v>
      </c>
      <c r="H112" s="1">
        <v>3</v>
      </c>
      <c r="I112" s="1">
        <v>2</v>
      </c>
      <c r="J112" s="1">
        <v>3</v>
      </c>
      <c r="K112" s="1">
        <v>2</v>
      </c>
      <c r="L112" s="1">
        <v>1</v>
      </c>
      <c r="M112" s="1">
        <v>3</v>
      </c>
      <c r="N112" s="1">
        <v>1</v>
      </c>
      <c r="O112" s="1">
        <v>2</v>
      </c>
      <c r="P112" s="1">
        <v>3</v>
      </c>
      <c r="Q112" s="1">
        <v>4</v>
      </c>
      <c r="R112" s="1">
        <v>2</v>
      </c>
      <c r="S112" s="1">
        <v>1</v>
      </c>
    </row>
    <row r="113" spans="1:19">
      <c r="A113" s="1">
        <v>43958</v>
      </c>
      <c r="B113" s="1">
        <v>0</v>
      </c>
      <c r="C113" s="1">
        <v>2001</v>
      </c>
      <c r="D113" s="1">
        <v>3</v>
      </c>
      <c r="E113" s="1">
        <v>4</v>
      </c>
      <c r="F113" s="1">
        <v>3</v>
      </c>
      <c r="G113" s="1">
        <v>2</v>
      </c>
      <c r="H113" s="1">
        <v>2</v>
      </c>
      <c r="I113" s="1">
        <v>2</v>
      </c>
      <c r="J113" s="1">
        <v>2</v>
      </c>
      <c r="K113" s="1">
        <v>3</v>
      </c>
      <c r="L113" s="1">
        <v>3</v>
      </c>
      <c r="M113" s="1">
        <v>2</v>
      </c>
      <c r="N113" s="1">
        <v>2</v>
      </c>
      <c r="O113" s="1">
        <v>3</v>
      </c>
      <c r="P113" s="1">
        <v>2</v>
      </c>
      <c r="Q113" s="1">
        <v>2</v>
      </c>
      <c r="R113" s="1">
        <v>3</v>
      </c>
      <c r="S113" s="1">
        <v>1</v>
      </c>
    </row>
    <row r="114" spans="1:19">
      <c r="A114" s="1">
        <v>43959</v>
      </c>
      <c r="B114" s="1">
        <v>0</v>
      </c>
      <c r="C114" s="1">
        <v>2002</v>
      </c>
      <c r="D114" s="1">
        <v>3</v>
      </c>
      <c r="E114" s="1">
        <v>2</v>
      </c>
      <c r="F114" s="1">
        <v>4</v>
      </c>
      <c r="G114" s="1">
        <v>3</v>
      </c>
      <c r="H114" s="1">
        <v>3</v>
      </c>
      <c r="I114" s="1">
        <v>3</v>
      </c>
      <c r="J114" s="1">
        <v>3</v>
      </c>
      <c r="K114" s="1">
        <v>3</v>
      </c>
      <c r="L114" s="1">
        <v>2</v>
      </c>
      <c r="M114" s="1">
        <v>3</v>
      </c>
      <c r="N114" s="1">
        <v>3</v>
      </c>
      <c r="O114" s="1">
        <v>2</v>
      </c>
      <c r="P114" s="1">
        <v>3</v>
      </c>
      <c r="Q114" s="1">
        <v>3</v>
      </c>
      <c r="R114" s="1">
        <v>3</v>
      </c>
      <c r="S114" s="1">
        <v>2</v>
      </c>
    </row>
    <row r="115" spans="1:19">
      <c r="A115" s="1">
        <v>36460</v>
      </c>
      <c r="B115" s="1">
        <v>0</v>
      </c>
      <c r="C115" s="1">
        <v>2004</v>
      </c>
      <c r="D115" s="1">
        <v>4</v>
      </c>
      <c r="E115" s="1">
        <v>3</v>
      </c>
      <c r="F115" s="1">
        <v>4</v>
      </c>
      <c r="G115" s="1">
        <v>4</v>
      </c>
      <c r="H115" s="1">
        <v>4</v>
      </c>
      <c r="I115" s="1">
        <v>4</v>
      </c>
      <c r="J115" s="1">
        <v>4</v>
      </c>
      <c r="K115" s="1">
        <v>3</v>
      </c>
      <c r="L115" s="1">
        <v>4</v>
      </c>
      <c r="M115" s="1">
        <v>4</v>
      </c>
      <c r="N115" s="1">
        <v>4</v>
      </c>
      <c r="O115" s="1">
        <v>4</v>
      </c>
      <c r="P115" s="1">
        <v>4</v>
      </c>
      <c r="Q115" s="1">
        <v>4</v>
      </c>
      <c r="R115" s="1">
        <v>4</v>
      </c>
      <c r="S115" s="1">
        <v>4</v>
      </c>
    </row>
    <row r="116" spans="1:19">
      <c r="A116" s="1">
        <v>43966</v>
      </c>
      <c r="B116" s="1">
        <v>1</v>
      </c>
      <c r="C116" s="1">
        <v>2002</v>
      </c>
      <c r="D116" s="1">
        <v>3</v>
      </c>
      <c r="E116" s="1">
        <v>3</v>
      </c>
      <c r="F116" s="1">
        <v>2</v>
      </c>
      <c r="G116" s="1">
        <v>3</v>
      </c>
      <c r="H116" s="1">
        <v>3</v>
      </c>
      <c r="I116" s="1">
        <v>2</v>
      </c>
      <c r="J116" s="1">
        <v>3</v>
      </c>
      <c r="K116" s="1">
        <v>2</v>
      </c>
      <c r="L116" s="1">
        <v>3</v>
      </c>
      <c r="M116" s="1">
        <v>3</v>
      </c>
      <c r="N116" s="1">
        <v>2</v>
      </c>
      <c r="O116" s="1">
        <v>3</v>
      </c>
      <c r="P116" s="1">
        <v>2</v>
      </c>
      <c r="Q116" s="1">
        <v>2</v>
      </c>
      <c r="R116" s="1">
        <v>3</v>
      </c>
      <c r="S116" s="1">
        <v>3</v>
      </c>
    </row>
    <row r="117" spans="1:19">
      <c r="A117" s="1">
        <v>43967</v>
      </c>
      <c r="B117" s="1">
        <v>0</v>
      </c>
      <c r="C117" s="1">
        <v>2002</v>
      </c>
      <c r="D117" s="1">
        <v>2</v>
      </c>
      <c r="E117" s="1">
        <v>3</v>
      </c>
      <c r="F117" s="1">
        <v>3</v>
      </c>
      <c r="G117" s="1">
        <v>1</v>
      </c>
      <c r="H117" s="1">
        <v>3</v>
      </c>
      <c r="I117" s="1">
        <v>2</v>
      </c>
      <c r="J117" s="1">
        <v>3</v>
      </c>
      <c r="K117" s="1">
        <v>3</v>
      </c>
      <c r="L117" s="1">
        <v>2</v>
      </c>
      <c r="M117" s="1">
        <v>1</v>
      </c>
      <c r="N117" s="1">
        <v>2</v>
      </c>
      <c r="O117" s="1">
        <v>3</v>
      </c>
      <c r="P117" s="1">
        <v>2</v>
      </c>
      <c r="Q117" s="1">
        <v>1</v>
      </c>
      <c r="R117" s="1">
        <v>3</v>
      </c>
      <c r="S117" s="1">
        <v>1</v>
      </c>
    </row>
    <row r="118" spans="1:19">
      <c r="A118" s="1">
        <v>43965</v>
      </c>
      <c r="B118" s="1">
        <v>0</v>
      </c>
      <c r="C118" s="1">
        <v>2001</v>
      </c>
      <c r="D118" s="1">
        <v>2</v>
      </c>
      <c r="E118" s="1">
        <v>2</v>
      </c>
      <c r="F118" s="1">
        <v>4</v>
      </c>
      <c r="G118" s="1">
        <v>3</v>
      </c>
      <c r="H118" s="1">
        <v>2</v>
      </c>
      <c r="I118" s="1">
        <v>3</v>
      </c>
      <c r="J118" s="1">
        <v>1</v>
      </c>
      <c r="K118" s="1">
        <v>3</v>
      </c>
      <c r="L118" s="1">
        <v>3</v>
      </c>
      <c r="M118" s="1">
        <v>1</v>
      </c>
      <c r="N118" s="1">
        <v>3</v>
      </c>
      <c r="O118" s="1">
        <v>2</v>
      </c>
      <c r="P118" s="1">
        <v>1</v>
      </c>
      <c r="Q118" s="1">
        <v>1</v>
      </c>
      <c r="R118" s="1">
        <v>3</v>
      </c>
      <c r="S118" s="1">
        <v>1</v>
      </c>
    </row>
    <row r="119" spans="1:19">
      <c r="A119" s="1">
        <v>44022</v>
      </c>
      <c r="B119" s="1">
        <v>0</v>
      </c>
      <c r="C119" s="1">
        <v>2002</v>
      </c>
      <c r="D119" s="1">
        <v>3</v>
      </c>
      <c r="E119" s="1">
        <v>3</v>
      </c>
      <c r="F119" s="1">
        <v>4</v>
      </c>
      <c r="G119" s="1">
        <v>3</v>
      </c>
      <c r="H119" s="1">
        <v>3</v>
      </c>
      <c r="I119" s="1">
        <v>3</v>
      </c>
      <c r="J119" s="1">
        <v>3</v>
      </c>
      <c r="K119" s="1">
        <v>3</v>
      </c>
      <c r="L119" s="1">
        <v>3</v>
      </c>
      <c r="M119" s="1">
        <v>3</v>
      </c>
      <c r="N119" s="1">
        <v>3</v>
      </c>
      <c r="O119" s="1">
        <v>3</v>
      </c>
      <c r="P119" s="1">
        <v>2</v>
      </c>
      <c r="Q119" s="1">
        <v>3</v>
      </c>
      <c r="R119" s="1">
        <v>4</v>
      </c>
      <c r="S119" s="1">
        <v>2</v>
      </c>
    </row>
    <row r="120" spans="1:19">
      <c r="A120" s="1">
        <v>44031</v>
      </c>
      <c r="B120" s="1">
        <v>0</v>
      </c>
      <c r="C120" s="1">
        <v>2005</v>
      </c>
      <c r="D120" s="1">
        <v>3</v>
      </c>
      <c r="E120" s="1">
        <v>4</v>
      </c>
      <c r="F120" s="1">
        <v>4</v>
      </c>
      <c r="G120" s="1">
        <v>3</v>
      </c>
      <c r="H120" s="1">
        <v>4</v>
      </c>
      <c r="I120" s="1">
        <v>3</v>
      </c>
      <c r="J120" s="1">
        <v>4</v>
      </c>
      <c r="K120" s="1">
        <v>3</v>
      </c>
      <c r="L120" s="1">
        <v>3</v>
      </c>
      <c r="M120" s="1">
        <v>3</v>
      </c>
      <c r="N120" s="1">
        <v>2</v>
      </c>
      <c r="O120" s="1">
        <v>4</v>
      </c>
      <c r="P120" s="1">
        <v>3</v>
      </c>
      <c r="Q120" s="1">
        <v>3</v>
      </c>
      <c r="R120" s="1">
        <v>3</v>
      </c>
      <c r="S120" s="1">
        <v>2</v>
      </c>
    </row>
    <row r="121" spans="1:19">
      <c r="A121" s="1">
        <v>44054</v>
      </c>
      <c r="B121" s="1">
        <v>0</v>
      </c>
      <c r="C121" s="1">
        <v>2001</v>
      </c>
      <c r="D121" s="1">
        <v>3</v>
      </c>
      <c r="E121" s="1">
        <v>3</v>
      </c>
      <c r="F121" s="1">
        <v>3</v>
      </c>
      <c r="G121" s="1">
        <v>2</v>
      </c>
      <c r="H121" s="1">
        <v>3</v>
      </c>
      <c r="I121" s="1">
        <v>3</v>
      </c>
      <c r="J121" s="1">
        <v>3</v>
      </c>
      <c r="K121" s="1">
        <v>3</v>
      </c>
      <c r="L121" s="1">
        <v>2</v>
      </c>
      <c r="M121" s="1">
        <v>2</v>
      </c>
      <c r="N121" s="1">
        <v>3</v>
      </c>
      <c r="O121" s="1">
        <v>3</v>
      </c>
      <c r="P121" s="1">
        <v>2</v>
      </c>
      <c r="Q121" s="1">
        <v>2</v>
      </c>
      <c r="R121" s="1">
        <v>4</v>
      </c>
      <c r="S121" s="1">
        <v>2</v>
      </c>
    </row>
    <row r="122" spans="1:19">
      <c r="A122" s="1">
        <v>44055</v>
      </c>
      <c r="B122" s="1">
        <v>0</v>
      </c>
      <c r="C122" s="1">
        <v>2002</v>
      </c>
      <c r="D122" s="1">
        <v>2</v>
      </c>
      <c r="E122" s="1">
        <v>3</v>
      </c>
      <c r="F122" s="1">
        <v>3</v>
      </c>
      <c r="G122" s="1">
        <v>2</v>
      </c>
      <c r="H122" s="1">
        <v>3</v>
      </c>
      <c r="I122" s="1">
        <v>3</v>
      </c>
      <c r="J122" s="1">
        <v>3</v>
      </c>
      <c r="K122" s="1">
        <v>3</v>
      </c>
      <c r="L122" s="1">
        <v>2</v>
      </c>
      <c r="M122" s="1">
        <v>2</v>
      </c>
      <c r="N122" s="1">
        <v>1</v>
      </c>
      <c r="O122" s="1">
        <v>3</v>
      </c>
      <c r="P122" s="1">
        <v>2</v>
      </c>
      <c r="Q122" s="1">
        <v>3</v>
      </c>
      <c r="R122" s="1">
        <v>3</v>
      </c>
      <c r="S122" s="1">
        <v>1</v>
      </c>
    </row>
    <row r="123" spans="1:19">
      <c r="A123" s="1">
        <v>44062</v>
      </c>
      <c r="B123" s="1">
        <v>0</v>
      </c>
      <c r="C123" s="1">
        <v>2003</v>
      </c>
      <c r="D123" s="1">
        <v>4</v>
      </c>
      <c r="E123" s="1">
        <v>4</v>
      </c>
      <c r="F123" s="1">
        <v>4</v>
      </c>
      <c r="G123" s="1">
        <v>4</v>
      </c>
      <c r="H123" s="1">
        <v>4</v>
      </c>
      <c r="I123" s="1">
        <v>3</v>
      </c>
      <c r="J123" s="1">
        <v>4</v>
      </c>
      <c r="K123" s="1">
        <v>4</v>
      </c>
      <c r="L123" s="1">
        <v>4</v>
      </c>
      <c r="M123" s="1">
        <v>4</v>
      </c>
      <c r="N123" s="1">
        <v>4</v>
      </c>
      <c r="O123" s="1">
        <v>4</v>
      </c>
      <c r="P123" s="1">
        <v>4</v>
      </c>
      <c r="Q123" s="1">
        <v>4</v>
      </c>
      <c r="R123" s="1">
        <v>4</v>
      </c>
      <c r="S123" s="1">
        <v>4</v>
      </c>
    </row>
    <row r="124" spans="1:19">
      <c r="A124" s="1">
        <v>44097</v>
      </c>
      <c r="B124" s="1">
        <v>0</v>
      </c>
      <c r="C124" s="1">
        <v>2001</v>
      </c>
      <c r="D124" s="1">
        <v>4</v>
      </c>
      <c r="E124" s="1">
        <v>4</v>
      </c>
      <c r="F124" s="1">
        <v>4</v>
      </c>
      <c r="G124" s="1">
        <v>3</v>
      </c>
      <c r="H124" s="1">
        <v>2</v>
      </c>
      <c r="I124" s="1">
        <v>2</v>
      </c>
      <c r="J124" s="1">
        <v>2</v>
      </c>
      <c r="K124" s="1">
        <v>3</v>
      </c>
      <c r="L124" s="1">
        <v>3</v>
      </c>
      <c r="M124" s="1">
        <v>4</v>
      </c>
      <c r="N124" s="1">
        <v>3</v>
      </c>
      <c r="O124" s="1">
        <v>4</v>
      </c>
      <c r="P124" s="1">
        <v>3</v>
      </c>
      <c r="Q124" s="1">
        <v>3</v>
      </c>
      <c r="R124" s="1">
        <v>4</v>
      </c>
      <c r="S124" s="1">
        <v>4</v>
      </c>
    </row>
    <row r="125" spans="1:19">
      <c r="A125" s="1">
        <v>41459</v>
      </c>
      <c r="B125" s="1">
        <v>0</v>
      </c>
      <c r="C125" s="1">
        <v>1993</v>
      </c>
      <c r="D125" s="1">
        <v>3</v>
      </c>
      <c r="E125" s="1">
        <v>3</v>
      </c>
      <c r="F125" s="1">
        <v>3</v>
      </c>
      <c r="G125" s="1">
        <v>3</v>
      </c>
      <c r="H125" s="1">
        <v>3</v>
      </c>
      <c r="I125" s="1">
        <v>3</v>
      </c>
      <c r="J125" s="1">
        <v>3</v>
      </c>
      <c r="K125" s="1">
        <v>3</v>
      </c>
      <c r="L125" s="1">
        <v>3</v>
      </c>
      <c r="M125" s="1">
        <v>3</v>
      </c>
      <c r="N125" s="1">
        <v>3</v>
      </c>
      <c r="O125" s="1">
        <v>3</v>
      </c>
      <c r="P125" s="1">
        <v>3</v>
      </c>
      <c r="Q125" s="1">
        <v>3</v>
      </c>
      <c r="R125" s="1">
        <v>3</v>
      </c>
      <c r="S125" s="1">
        <v>3</v>
      </c>
    </row>
    <row r="126" spans="1:19">
      <c r="A126" s="1">
        <v>44136</v>
      </c>
      <c r="B126" s="1">
        <v>0</v>
      </c>
      <c r="C126" s="1">
        <v>2004</v>
      </c>
      <c r="D126" s="1">
        <v>3</v>
      </c>
      <c r="E126" s="1">
        <v>3</v>
      </c>
      <c r="F126" s="1">
        <v>3</v>
      </c>
      <c r="G126" s="1">
        <v>3</v>
      </c>
      <c r="H126" s="1">
        <v>3</v>
      </c>
      <c r="I126" s="1">
        <v>3</v>
      </c>
      <c r="J126" s="1">
        <v>2</v>
      </c>
      <c r="K126" s="1">
        <v>3</v>
      </c>
      <c r="L126" s="1">
        <v>3</v>
      </c>
      <c r="M126" s="1">
        <v>3</v>
      </c>
      <c r="N126" s="1">
        <v>2</v>
      </c>
      <c r="O126" s="1">
        <v>3</v>
      </c>
      <c r="P126" s="1">
        <v>3</v>
      </c>
      <c r="Q126" s="1">
        <v>2</v>
      </c>
      <c r="R126" s="1">
        <v>3</v>
      </c>
      <c r="S126" s="1">
        <v>3</v>
      </c>
    </row>
    <row r="127" spans="1:19">
      <c r="A127" s="1">
        <v>44159</v>
      </c>
      <c r="B127" s="1">
        <v>0</v>
      </c>
      <c r="C127" s="1">
        <v>1982</v>
      </c>
      <c r="D127" s="1">
        <v>3</v>
      </c>
      <c r="E127" s="1">
        <v>3</v>
      </c>
      <c r="F127" s="1">
        <v>3</v>
      </c>
      <c r="G127" s="1">
        <v>3</v>
      </c>
      <c r="H127" s="1">
        <v>3</v>
      </c>
      <c r="I127" s="1">
        <v>3</v>
      </c>
      <c r="J127" s="1">
        <v>3</v>
      </c>
      <c r="K127" s="1">
        <v>3</v>
      </c>
      <c r="L127" s="1">
        <v>3</v>
      </c>
      <c r="M127" s="1">
        <v>3</v>
      </c>
      <c r="N127" s="1">
        <v>3</v>
      </c>
      <c r="O127" s="1">
        <v>3</v>
      </c>
      <c r="P127" s="1">
        <v>3</v>
      </c>
      <c r="Q127" s="1">
        <v>3</v>
      </c>
      <c r="R127" s="1">
        <v>3</v>
      </c>
      <c r="S127" s="1">
        <v>3</v>
      </c>
    </row>
    <row r="128" spans="1:19">
      <c r="A128" s="1">
        <v>44167</v>
      </c>
      <c r="B128" s="1">
        <v>0</v>
      </c>
      <c r="C128" s="1">
        <v>2003</v>
      </c>
      <c r="D128" s="1">
        <v>3</v>
      </c>
      <c r="E128" s="1">
        <v>1</v>
      </c>
      <c r="F128" s="1">
        <v>3</v>
      </c>
      <c r="G128" s="1">
        <v>3</v>
      </c>
      <c r="H128" s="1">
        <v>3</v>
      </c>
      <c r="I128" s="1">
        <v>2</v>
      </c>
      <c r="J128" s="1">
        <v>3</v>
      </c>
      <c r="K128" s="1">
        <v>3</v>
      </c>
      <c r="L128" s="1">
        <v>2</v>
      </c>
      <c r="M128" s="1">
        <v>3</v>
      </c>
      <c r="N128" s="1">
        <v>1</v>
      </c>
      <c r="O128" s="1">
        <v>2</v>
      </c>
      <c r="P128" s="1">
        <v>2</v>
      </c>
      <c r="Q128" s="1">
        <v>3</v>
      </c>
      <c r="R128" s="1">
        <v>3</v>
      </c>
      <c r="S128" s="1">
        <v>1</v>
      </c>
    </row>
    <row r="129" spans="1:19">
      <c r="A129" s="1">
        <v>44170</v>
      </c>
      <c r="B129" s="1">
        <v>0</v>
      </c>
      <c r="C129" s="1">
        <v>2004</v>
      </c>
      <c r="D129" s="1">
        <v>3</v>
      </c>
      <c r="E129" s="1">
        <v>3</v>
      </c>
      <c r="F129" s="1">
        <v>4</v>
      </c>
      <c r="G129" s="1">
        <v>3</v>
      </c>
      <c r="H129" s="1">
        <v>4</v>
      </c>
      <c r="I129" s="1">
        <v>3</v>
      </c>
      <c r="J129" s="1">
        <v>3</v>
      </c>
      <c r="K129" s="1">
        <v>2</v>
      </c>
      <c r="L129" s="1">
        <v>3</v>
      </c>
      <c r="M129" s="1">
        <v>2</v>
      </c>
      <c r="N129" s="1">
        <v>2</v>
      </c>
      <c r="O129" s="1">
        <v>2</v>
      </c>
      <c r="P129" s="1">
        <v>3</v>
      </c>
      <c r="Q129" s="1">
        <v>3</v>
      </c>
      <c r="R129" s="1">
        <v>2</v>
      </c>
      <c r="S129" s="1">
        <v>2</v>
      </c>
    </row>
    <row r="130" spans="1:19">
      <c r="A130" s="1">
        <v>44173</v>
      </c>
      <c r="B130" s="1">
        <v>0</v>
      </c>
      <c r="C130" s="1">
        <v>2002</v>
      </c>
      <c r="D130" s="1">
        <v>2</v>
      </c>
      <c r="E130" s="1">
        <v>3</v>
      </c>
      <c r="F130" s="1">
        <v>3</v>
      </c>
      <c r="G130" s="1">
        <v>3</v>
      </c>
      <c r="H130" s="1">
        <v>3</v>
      </c>
      <c r="I130" s="1">
        <v>2</v>
      </c>
      <c r="J130" s="1">
        <v>2</v>
      </c>
      <c r="K130" s="1">
        <v>2</v>
      </c>
      <c r="L130" s="1">
        <v>3</v>
      </c>
      <c r="M130" s="1">
        <v>3</v>
      </c>
      <c r="N130" s="1">
        <v>2</v>
      </c>
      <c r="O130" s="1">
        <v>3</v>
      </c>
      <c r="P130" s="1">
        <v>2</v>
      </c>
      <c r="Q130" s="1">
        <v>3</v>
      </c>
      <c r="R130" s="1">
        <v>3</v>
      </c>
      <c r="S130" s="1">
        <v>3</v>
      </c>
    </row>
    <row r="131" spans="1:19">
      <c r="A131" s="1">
        <v>44191</v>
      </c>
      <c r="B131" s="1">
        <v>0</v>
      </c>
      <c r="C131" s="1">
        <v>2003</v>
      </c>
      <c r="D131" s="1">
        <v>4</v>
      </c>
      <c r="E131" s="1">
        <v>3</v>
      </c>
      <c r="F131" s="1">
        <v>4</v>
      </c>
      <c r="G131" s="1">
        <v>4</v>
      </c>
      <c r="H131" s="1">
        <v>4</v>
      </c>
      <c r="I131" s="1">
        <v>4</v>
      </c>
      <c r="J131" s="1">
        <v>4</v>
      </c>
      <c r="K131" s="1">
        <v>3</v>
      </c>
      <c r="L131" s="1">
        <v>4</v>
      </c>
      <c r="M131" s="1">
        <v>3</v>
      </c>
      <c r="N131" s="1">
        <v>3</v>
      </c>
      <c r="O131" s="1">
        <v>3</v>
      </c>
      <c r="P131" s="1">
        <v>3</v>
      </c>
      <c r="Q131" s="1">
        <v>4</v>
      </c>
      <c r="R131" s="1">
        <v>3</v>
      </c>
      <c r="S131" s="1">
        <v>3</v>
      </c>
    </row>
    <row r="132" spans="1:19">
      <c r="A132" s="1">
        <v>44207</v>
      </c>
      <c r="B132" s="1">
        <v>1</v>
      </c>
      <c r="C132" s="1">
        <v>1998</v>
      </c>
      <c r="D132" s="1">
        <v>2</v>
      </c>
      <c r="E132" s="1">
        <v>2</v>
      </c>
      <c r="F132" s="1">
        <v>3</v>
      </c>
      <c r="G132" s="1">
        <v>3</v>
      </c>
      <c r="H132" s="1">
        <v>3</v>
      </c>
      <c r="I132" s="1">
        <v>2</v>
      </c>
      <c r="J132" s="1">
        <v>3</v>
      </c>
      <c r="K132" s="1">
        <v>1</v>
      </c>
      <c r="L132" s="1">
        <v>1</v>
      </c>
      <c r="M132" s="1">
        <v>3</v>
      </c>
      <c r="N132" s="1">
        <v>2</v>
      </c>
      <c r="O132" s="1">
        <v>1</v>
      </c>
      <c r="P132" s="1">
        <v>2</v>
      </c>
      <c r="Q132" s="1">
        <v>3</v>
      </c>
      <c r="R132" s="1">
        <v>2</v>
      </c>
      <c r="S132" s="1">
        <v>1</v>
      </c>
    </row>
    <row r="133" spans="1:19">
      <c r="A133" s="1">
        <v>44205</v>
      </c>
      <c r="B133" s="1">
        <v>1</v>
      </c>
      <c r="C133" s="1">
        <v>1996</v>
      </c>
      <c r="D133" s="1">
        <v>4</v>
      </c>
      <c r="E133" s="1">
        <v>1</v>
      </c>
      <c r="F133" s="1">
        <v>1</v>
      </c>
      <c r="G133" s="1">
        <v>1</v>
      </c>
      <c r="H133" s="1">
        <v>4</v>
      </c>
      <c r="I133" s="1">
        <v>1</v>
      </c>
      <c r="J133" s="1">
        <v>4</v>
      </c>
      <c r="K133" s="1">
        <v>1</v>
      </c>
      <c r="L133" s="1">
        <v>1</v>
      </c>
      <c r="M133" s="1">
        <v>1</v>
      </c>
      <c r="N133" s="1">
        <v>1</v>
      </c>
      <c r="O133" s="1">
        <v>1</v>
      </c>
      <c r="P133" s="1">
        <v>1</v>
      </c>
      <c r="Q133" s="1">
        <v>1</v>
      </c>
      <c r="R133" s="1">
        <v>4</v>
      </c>
      <c r="S133" s="1">
        <v>1</v>
      </c>
    </row>
    <row r="134" spans="1:19">
      <c r="A134" s="1">
        <v>44221</v>
      </c>
      <c r="B134" s="1">
        <v>0</v>
      </c>
      <c r="C134" s="1">
        <v>2000</v>
      </c>
      <c r="D134" s="1">
        <v>3</v>
      </c>
      <c r="E134" s="1">
        <v>2</v>
      </c>
      <c r="F134" s="1">
        <v>2</v>
      </c>
      <c r="G134" s="1">
        <v>4</v>
      </c>
      <c r="H134" s="1">
        <v>3</v>
      </c>
      <c r="I134" s="1">
        <v>2</v>
      </c>
      <c r="J134" s="1">
        <v>2</v>
      </c>
      <c r="K134" s="1">
        <v>3</v>
      </c>
      <c r="L134" s="1">
        <v>2</v>
      </c>
      <c r="M134" s="1">
        <v>3</v>
      </c>
      <c r="N134" s="1">
        <v>2</v>
      </c>
      <c r="O134" s="1">
        <v>1</v>
      </c>
      <c r="P134" s="1">
        <v>2</v>
      </c>
      <c r="Q134" s="1">
        <v>2</v>
      </c>
      <c r="R134" s="1">
        <v>1</v>
      </c>
      <c r="S134" s="1">
        <v>2</v>
      </c>
    </row>
    <row r="135" spans="1:19">
      <c r="A135" s="1">
        <v>41037</v>
      </c>
      <c r="B135" s="1">
        <v>0</v>
      </c>
      <c r="C135" s="1">
        <v>2000</v>
      </c>
      <c r="D135" s="1">
        <v>3</v>
      </c>
      <c r="E135" s="1">
        <v>3</v>
      </c>
      <c r="F135" s="1">
        <v>4</v>
      </c>
      <c r="G135" s="1">
        <v>3</v>
      </c>
      <c r="H135" s="1">
        <v>2</v>
      </c>
      <c r="I135" s="1">
        <v>3</v>
      </c>
      <c r="J135" s="1">
        <v>3</v>
      </c>
      <c r="K135" s="1">
        <v>2</v>
      </c>
      <c r="L135" s="1">
        <v>3</v>
      </c>
      <c r="M135" s="1">
        <v>2</v>
      </c>
      <c r="N135" s="1">
        <v>3</v>
      </c>
      <c r="O135" s="1">
        <v>4</v>
      </c>
      <c r="P135" s="1">
        <v>2</v>
      </c>
      <c r="Q135" s="1">
        <v>2</v>
      </c>
      <c r="R135" s="1">
        <v>3</v>
      </c>
      <c r="S135" s="1">
        <v>2</v>
      </c>
    </row>
    <row r="136" spans="1:19">
      <c r="A136" s="1">
        <v>44260</v>
      </c>
      <c r="B136" s="1">
        <v>0</v>
      </c>
      <c r="C136" s="1">
        <v>2002</v>
      </c>
      <c r="D136" s="1">
        <v>4</v>
      </c>
      <c r="E136" s="1">
        <v>3</v>
      </c>
      <c r="F136" s="1">
        <v>4</v>
      </c>
      <c r="G136" s="1">
        <v>4</v>
      </c>
      <c r="H136" s="1">
        <v>3</v>
      </c>
      <c r="I136" s="1">
        <v>3</v>
      </c>
      <c r="J136" s="1">
        <v>4</v>
      </c>
      <c r="K136" s="1">
        <v>4</v>
      </c>
      <c r="L136" s="1">
        <v>4</v>
      </c>
      <c r="M136" s="1">
        <v>4</v>
      </c>
      <c r="N136" s="1">
        <v>3</v>
      </c>
      <c r="O136" s="1">
        <v>3</v>
      </c>
      <c r="P136" s="1">
        <v>3</v>
      </c>
      <c r="Q136" s="1">
        <v>2</v>
      </c>
      <c r="R136" s="1">
        <v>4</v>
      </c>
      <c r="S136" s="1">
        <v>3</v>
      </c>
    </row>
    <row r="137" spans="1:19">
      <c r="A137" s="1">
        <v>44268</v>
      </c>
      <c r="B137" s="1">
        <v>1</v>
      </c>
      <c r="C137" s="1">
        <v>2002</v>
      </c>
      <c r="D137" s="1">
        <v>4</v>
      </c>
      <c r="E137" s="1">
        <v>4</v>
      </c>
      <c r="F137" s="1">
        <v>4</v>
      </c>
      <c r="G137" s="1">
        <v>4</v>
      </c>
      <c r="H137" s="1">
        <v>3</v>
      </c>
      <c r="I137" s="1">
        <v>3</v>
      </c>
      <c r="J137" s="1">
        <v>4</v>
      </c>
      <c r="K137" s="1">
        <v>4</v>
      </c>
      <c r="L137" s="1">
        <v>4</v>
      </c>
      <c r="M137" s="1">
        <v>3</v>
      </c>
      <c r="N137" s="1">
        <v>3</v>
      </c>
      <c r="O137" s="1">
        <v>4</v>
      </c>
      <c r="P137" s="1">
        <v>3</v>
      </c>
      <c r="Q137" s="1">
        <v>3</v>
      </c>
      <c r="R137" s="1">
        <v>4</v>
      </c>
      <c r="S137" s="1">
        <v>3</v>
      </c>
    </row>
    <row r="138" spans="1:19">
      <c r="A138" s="1">
        <v>44278</v>
      </c>
      <c r="B138" s="1">
        <v>0</v>
      </c>
      <c r="C138" s="1">
        <v>2001</v>
      </c>
      <c r="D138" s="1">
        <v>1</v>
      </c>
      <c r="E138" s="1">
        <v>2</v>
      </c>
      <c r="F138" s="1">
        <v>3</v>
      </c>
      <c r="G138" s="1">
        <v>2</v>
      </c>
      <c r="H138" s="1">
        <v>4</v>
      </c>
      <c r="I138" s="1">
        <v>2</v>
      </c>
      <c r="J138" s="1">
        <v>3</v>
      </c>
      <c r="K138" s="1">
        <v>1</v>
      </c>
      <c r="L138" s="1">
        <v>1</v>
      </c>
      <c r="M138" s="1">
        <v>3</v>
      </c>
      <c r="N138" s="1">
        <v>2</v>
      </c>
      <c r="O138" s="1">
        <v>1</v>
      </c>
      <c r="P138" s="1">
        <v>2</v>
      </c>
      <c r="Q138" s="1">
        <v>3</v>
      </c>
      <c r="R138" s="1">
        <v>3</v>
      </c>
      <c r="S138" s="1">
        <v>4</v>
      </c>
    </row>
    <row r="139" spans="1:19">
      <c r="A139" s="1">
        <v>44294</v>
      </c>
      <c r="B139" s="1">
        <v>0</v>
      </c>
      <c r="C139" s="1">
        <v>2004</v>
      </c>
      <c r="D139" s="1">
        <v>3</v>
      </c>
      <c r="E139" s="1">
        <v>1</v>
      </c>
      <c r="F139" s="1">
        <v>3</v>
      </c>
      <c r="G139" s="1">
        <v>3</v>
      </c>
      <c r="H139" s="1">
        <v>3</v>
      </c>
      <c r="I139" s="1">
        <v>2</v>
      </c>
      <c r="J139" s="1">
        <v>2</v>
      </c>
      <c r="K139" s="1">
        <v>3</v>
      </c>
      <c r="L139" s="1">
        <v>4</v>
      </c>
      <c r="M139" s="1">
        <v>2</v>
      </c>
      <c r="N139" s="1">
        <v>2</v>
      </c>
      <c r="O139" s="1">
        <v>3</v>
      </c>
      <c r="P139" s="1">
        <v>2</v>
      </c>
      <c r="Q139" s="1">
        <v>3</v>
      </c>
      <c r="R139" s="1">
        <v>3</v>
      </c>
      <c r="S139" s="1">
        <v>2</v>
      </c>
    </row>
    <row r="140" spans="1:19">
      <c r="A140" s="1">
        <v>44297</v>
      </c>
      <c r="B140" s="1">
        <v>0</v>
      </c>
      <c r="C140" s="1">
        <v>2001</v>
      </c>
      <c r="D140" s="1">
        <v>3</v>
      </c>
      <c r="E140" s="1">
        <v>3</v>
      </c>
      <c r="F140" s="1">
        <v>3</v>
      </c>
      <c r="G140" s="1">
        <v>2</v>
      </c>
      <c r="H140" s="1">
        <v>3</v>
      </c>
      <c r="I140" s="1">
        <v>3</v>
      </c>
      <c r="J140" s="1">
        <v>3</v>
      </c>
      <c r="K140" s="1">
        <v>3</v>
      </c>
      <c r="L140" s="1">
        <v>2</v>
      </c>
      <c r="M140" s="1">
        <v>3</v>
      </c>
      <c r="N140" s="1">
        <v>2</v>
      </c>
      <c r="O140" s="1">
        <v>2</v>
      </c>
      <c r="P140" s="1">
        <v>3</v>
      </c>
      <c r="Q140" s="1">
        <v>3</v>
      </c>
      <c r="R140" s="1">
        <v>3</v>
      </c>
      <c r="S140" s="1">
        <v>2</v>
      </c>
    </row>
    <row r="141" spans="1:19">
      <c r="A141" s="1">
        <v>44300</v>
      </c>
      <c r="B141" s="1">
        <v>0</v>
      </c>
      <c r="C141" s="1">
        <v>2001</v>
      </c>
      <c r="D141" s="1">
        <v>3</v>
      </c>
      <c r="E141" s="1">
        <v>3</v>
      </c>
      <c r="F141" s="1">
        <v>2</v>
      </c>
      <c r="G141" s="1">
        <v>2</v>
      </c>
      <c r="H141" s="1">
        <v>2</v>
      </c>
      <c r="I141" s="1">
        <v>3</v>
      </c>
      <c r="J141" s="1">
        <v>2</v>
      </c>
      <c r="K141" s="1">
        <v>4</v>
      </c>
      <c r="L141" s="1">
        <v>2</v>
      </c>
      <c r="M141" s="1">
        <v>1</v>
      </c>
      <c r="N141" s="1">
        <v>2</v>
      </c>
      <c r="O141" s="1">
        <v>3</v>
      </c>
      <c r="P141" s="1">
        <v>2</v>
      </c>
      <c r="Q141" s="1">
        <v>2</v>
      </c>
      <c r="R141" s="1">
        <v>4</v>
      </c>
      <c r="S141" s="1">
        <v>2</v>
      </c>
    </row>
    <row r="142" spans="1:19">
      <c r="A142" s="1">
        <v>44302</v>
      </c>
      <c r="B142" s="1">
        <v>0</v>
      </c>
      <c r="C142" s="1">
        <v>2002</v>
      </c>
      <c r="D142" s="1">
        <v>3</v>
      </c>
      <c r="E142" s="1">
        <v>2</v>
      </c>
      <c r="F142" s="1">
        <v>3</v>
      </c>
      <c r="G142" s="1">
        <v>4</v>
      </c>
      <c r="H142" s="1">
        <v>3</v>
      </c>
      <c r="I142" s="1">
        <v>3</v>
      </c>
      <c r="J142" s="1">
        <v>3</v>
      </c>
      <c r="K142" s="1">
        <v>4</v>
      </c>
      <c r="L142" s="1">
        <v>4</v>
      </c>
      <c r="M142" s="1">
        <v>3</v>
      </c>
      <c r="N142" s="1">
        <v>3</v>
      </c>
      <c r="O142" s="1">
        <v>4</v>
      </c>
      <c r="P142" s="1">
        <v>3</v>
      </c>
      <c r="Q142" s="1">
        <v>3</v>
      </c>
      <c r="R142" s="1">
        <v>4</v>
      </c>
      <c r="S142" s="1">
        <v>3</v>
      </c>
    </row>
    <row r="143" spans="1:19">
      <c r="A143" s="1">
        <v>44308</v>
      </c>
      <c r="B143" s="1">
        <v>0</v>
      </c>
      <c r="C143" s="1">
        <v>2003</v>
      </c>
      <c r="D143" s="1">
        <v>4</v>
      </c>
      <c r="E143" s="1">
        <v>3</v>
      </c>
      <c r="F143" s="1">
        <v>4</v>
      </c>
      <c r="G143" s="1">
        <v>3</v>
      </c>
      <c r="H143" s="1">
        <v>4</v>
      </c>
      <c r="I143" s="1">
        <v>3</v>
      </c>
      <c r="J143" s="1">
        <v>3</v>
      </c>
      <c r="K143" s="1">
        <v>4</v>
      </c>
      <c r="L143" s="1">
        <v>3</v>
      </c>
      <c r="M143" s="1">
        <v>3</v>
      </c>
      <c r="N143" s="1">
        <v>3</v>
      </c>
      <c r="O143" s="1">
        <v>3</v>
      </c>
      <c r="P143" s="1">
        <v>2</v>
      </c>
      <c r="Q143" s="1">
        <v>3</v>
      </c>
      <c r="R143" s="1">
        <v>4</v>
      </c>
      <c r="S143" s="1">
        <v>2</v>
      </c>
    </row>
    <row r="144" spans="1:19">
      <c r="A144" s="1">
        <v>44305</v>
      </c>
      <c r="B144" s="1">
        <v>0</v>
      </c>
      <c r="C144" s="1">
        <v>2002</v>
      </c>
      <c r="D144" s="1">
        <v>3</v>
      </c>
      <c r="E144" s="1">
        <v>3</v>
      </c>
      <c r="F144" s="1">
        <v>3</v>
      </c>
      <c r="G144" s="1">
        <v>3</v>
      </c>
      <c r="H144" s="1">
        <v>3</v>
      </c>
      <c r="I144" s="1">
        <v>3</v>
      </c>
      <c r="J144" s="1">
        <v>3</v>
      </c>
      <c r="K144" s="1">
        <v>3</v>
      </c>
      <c r="L144" s="1">
        <v>3</v>
      </c>
      <c r="M144" s="1">
        <v>3</v>
      </c>
      <c r="N144" s="1">
        <v>3</v>
      </c>
      <c r="O144" s="1">
        <v>3</v>
      </c>
      <c r="P144" s="1">
        <v>3</v>
      </c>
      <c r="Q144" s="1">
        <v>3</v>
      </c>
      <c r="R144" s="1">
        <v>4</v>
      </c>
      <c r="S144" s="1">
        <v>1</v>
      </c>
    </row>
    <row r="145" spans="1:19">
      <c r="A145" s="1">
        <v>44317</v>
      </c>
      <c r="B145" s="1">
        <v>1</v>
      </c>
      <c r="C145" s="1">
        <v>2003</v>
      </c>
      <c r="D145" s="1">
        <v>3</v>
      </c>
      <c r="E145" s="1">
        <v>3</v>
      </c>
      <c r="F145" s="1">
        <v>3</v>
      </c>
      <c r="G145" s="1">
        <v>3</v>
      </c>
      <c r="H145" s="1">
        <v>3</v>
      </c>
      <c r="I145" s="1">
        <v>2</v>
      </c>
      <c r="J145" s="1">
        <v>2</v>
      </c>
      <c r="K145" s="1">
        <v>3</v>
      </c>
      <c r="L145" s="1">
        <v>3</v>
      </c>
      <c r="M145" s="1">
        <v>2</v>
      </c>
      <c r="N145" s="1">
        <v>2</v>
      </c>
      <c r="O145" s="1">
        <v>2</v>
      </c>
      <c r="P145" s="1">
        <v>2</v>
      </c>
      <c r="Q145" s="1">
        <v>2</v>
      </c>
      <c r="R145" s="1">
        <v>3</v>
      </c>
      <c r="S145" s="1">
        <v>2</v>
      </c>
    </row>
    <row r="146" spans="1:19">
      <c r="A146" s="1">
        <v>44323</v>
      </c>
      <c r="B146" s="1">
        <v>1</v>
      </c>
      <c r="C146" s="1">
        <v>2002</v>
      </c>
      <c r="D146" s="1">
        <v>2</v>
      </c>
      <c r="E146" s="1">
        <v>3</v>
      </c>
      <c r="F146" s="1">
        <v>3</v>
      </c>
      <c r="G146" s="1">
        <v>2</v>
      </c>
      <c r="H146" s="1">
        <v>3</v>
      </c>
      <c r="I146" s="1">
        <v>3</v>
      </c>
      <c r="J146" s="1">
        <v>3</v>
      </c>
      <c r="K146" s="1">
        <v>2</v>
      </c>
      <c r="L146" s="1">
        <v>2</v>
      </c>
      <c r="M146" s="1">
        <v>1</v>
      </c>
      <c r="N146" s="1">
        <v>2</v>
      </c>
      <c r="O146" s="1">
        <v>2</v>
      </c>
      <c r="P146" s="1">
        <v>1</v>
      </c>
      <c r="Q146" s="1">
        <v>2</v>
      </c>
      <c r="R146" s="1">
        <v>3</v>
      </c>
      <c r="S146" s="1">
        <v>2</v>
      </c>
    </row>
    <row r="147" spans="1:19">
      <c r="A147" s="1">
        <v>44336</v>
      </c>
      <c r="B147" s="1">
        <v>1</v>
      </c>
      <c r="C147" s="1">
        <v>2003</v>
      </c>
      <c r="D147" s="1">
        <v>4</v>
      </c>
      <c r="E147" s="1">
        <v>2</v>
      </c>
      <c r="F147" s="1">
        <v>4</v>
      </c>
      <c r="G147" s="1">
        <v>4</v>
      </c>
      <c r="H147" s="1">
        <v>4</v>
      </c>
      <c r="I147" s="1">
        <v>3</v>
      </c>
      <c r="J147" s="1">
        <v>4</v>
      </c>
      <c r="K147" s="1">
        <v>3</v>
      </c>
      <c r="L147" s="1">
        <v>3</v>
      </c>
      <c r="M147" s="1">
        <v>4</v>
      </c>
      <c r="N147" s="1">
        <v>3</v>
      </c>
      <c r="O147" s="1">
        <v>4</v>
      </c>
      <c r="P147" s="1">
        <v>4</v>
      </c>
      <c r="Q147" s="1">
        <v>4</v>
      </c>
      <c r="R147" s="1">
        <v>3</v>
      </c>
      <c r="S147" s="1">
        <v>2</v>
      </c>
    </row>
    <row r="148" spans="1:19">
      <c r="A148" s="1">
        <v>44346</v>
      </c>
      <c r="B148" s="1">
        <v>0</v>
      </c>
      <c r="C148" s="1">
        <v>2003</v>
      </c>
      <c r="D148" s="1">
        <v>2</v>
      </c>
      <c r="E148" s="1">
        <v>3</v>
      </c>
      <c r="F148" s="1">
        <v>3</v>
      </c>
      <c r="G148" s="1">
        <v>3</v>
      </c>
      <c r="H148" s="1">
        <v>3</v>
      </c>
      <c r="I148" s="1">
        <v>3</v>
      </c>
      <c r="J148" s="1">
        <v>3</v>
      </c>
      <c r="K148" s="1">
        <v>3</v>
      </c>
      <c r="L148" s="1">
        <v>3</v>
      </c>
      <c r="M148" s="1">
        <v>2</v>
      </c>
      <c r="N148" s="1">
        <v>2</v>
      </c>
      <c r="O148" s="1">
        <v>3</v>
      </c>
      <c r="P148" s="1">
        <v>3</v>
      </c>
      <c r="Q148" s="1">
        <v>3</v>
      </c>
      <c r="R148" s="1">
        <v>3</v>
      </c>
      <c r="S148" s="1">
        <v>3</v>
      </c>
    </row>
    <row r="149" spans="1:19">
      <c r="A149" s="1">
        <v>44345</v>
      </c>
      <c r="B149" s="1">
        <v>0</v>
      </c>
      <c r="C149" s="1">
        <v>2003</v>
      </c>
      <c r="D149" s="1">
        <v>4</v>
      </c>
      <c r="E149" s="1">
        <v>4</v>
      </c>
      <c r="F149" s="1">
        <v>4</v>
      </c>
      <c r="G149" s="1">
        <v>3</v>
      </c>
      <c r="H149" s="1">
        <v>3</v>
      </c>
      <c r="I149" s="1">
        <v>4</v>
      </c>
      <c r="J149" s="1">
        <v>3</v>
      </c>
      <c r="K149" s="1">
        <v>3</v>
      </c>
      <c r="L149" s="1">
        <v>2</v>
      </c>
      <c r="M149" s="1">
        <v>3</v>
      </c>
      <c r="N149" s="1">
        <v>4</v>
      </c>
      <c r="O149" s="1">
        <v>3</v>
      </c>
      <c r="P149" s="1">
        <v>3</v>
      </c>
      <c r="Q149" s="1">
        <v>3</v>
      </c>
      <c r="R149" s="1">
        <v>3</v>
      </c>
      <c r="S149" s="1">
        <v>2</v>
      </c>
    </row>
    <row r="150" spans="1:19">
      <c r="A150" s="1">
        <v>44356</v>
      </c>
      <c r="B150" s="1">
        <v>0</v>
      </c>
      <c r="C150" s="1">
        <v>2001</v>
      </c>
      <c r="D150" s="1">
        <v>3</v>
      </c>
      <c r="E150" s="1">
        <v>2</v>
      </c>
      <c r="F150" s="1">
        <v>4</v>
      </c>
      <c r="G150" s="1">
        <v>2</v>
      </c>
      <c r="H150" s="1">
        <v>3</v>
      </c>
      <c r="I150" s="1">
        <v>3</v>
      </c>
      <c r="J150" s="1">
        <v>2</v>
      </c>
      <c r="K150" s="1">
        <v>2</v>
      </c>
      <c r="L150" s="1">
        <v>2</v>
      </c>
      <c r="M150" s="1">
        <v>3</v>
      </c>
      <c r="N150" s="1">
        <v>2</v>
      </c>
      <c r="O150" s="1">
        <v>3</v>
      </c>
      <c r="P150" s="1">
        <v>3</v>
      </c>
      <c r="Q150" s="1">
        <v>2</v>
      </c>
      <c r="R150" s="1">
        <v>3</v>
      </c>
      <c r="S150" s="1">
        <v>2</v>
      </c>
    </row>
    <row r="151" spans="1:19">
      <c r="A151" s="1">
        <v>44366</v>
      </c>
      <c r="B151" s="1">
        <v>0</v>
      </c>
      <c r="C151" s="1">
        <v>2002</v>
      </c>
      <c r="D151" s="1">
        <v>4</v>
      </c>
      <c r="E151" s="1">
        <v>3</v>
      </c>
      <c r="F151" s="1">
        <v>4</v>
      </c>
      <c r="G151" s="1">
        <v>3</v>
      </c>
      <c r="H151" s="1">
        <v>3</v>
      </c>
      <c r="I151" s="1">
        <v>3</v>
      </c>
      <c r="J151" s="1">
        <v>3</v>
      </c>
      <c r="K151" s="1">
        <v>3</v>
      </c>
      <c r="L151" s="1">
        <v>3</v>
      </c>
      <c r="M151" s="1">
        <v>3</v>
      </c>
      <c r="N151" s="1">
        <v>3</v>
      </c>
      <c r="O151" s="1">
        <v>4</v>
      </c>
      <c r="P151" s="1">
        <v>3</v>
      </c>
      <c r="Q151" s="1">
        <v>3</v>
      </c>
      <c r="R151" s="1">
        <v>3</v>
      </c>
      <c r="S151" s="1">
        <v>2</v>
      </c>
    </row>
    <row r="152" spans="1:19">
      <c r="A152" s="1">
        <v>44385</v>
      </c>
      <c r="B152" s="1">
        <v>0</v>
      </c>
      <c r="C152" s="1">
        <v>2001</v>
      </c>
      <c r="D152" s="1">
        <v>2</v>
      </c>
      <c r="E152" s="1">
        <v>3</v>
      </c>
      <c r="F152" s="1">
        <v>3</v>
      </c>
      <c r="G152" s="1">
        <v>2</v>
      </c>
      <c r="H152" s="1">
        <v>4</v>
      </c>
      <c r="I152" s="1">
        <v>4</v>
      </c>
      <c r="J152" s="1">
        <v>3</v>
      </c>
      <c r="K152" s="1">
        <v>3</v>
      </c>
      <c r="L152" s="1">
        <v>2</v>
      </c>
      <c r="M152" s="1">
        <v>3</v>
      </c>
      <c r="N152" s="1">
        <v>2</v>
      </c>
      <c r="O152" s="1">
        <v>3</v>
      </c>
      <c r="P152" s="1">
        <v>3</v>
      </c>
      <c r="Q152" s="1">
        <v>2</v>
      </c>
      <c r="R152" s="1">
        <v>3</v>
      </c>
      <c r="S152" s="1">
        <v>1</v>
      </c>
    </row>
    <row r="153" spans="1:19">
      <c r="A153" s="1">
        <v>44391</v>
      </c>
      <c r="B153" s="1">
        <v>0</v>
      </c>
      <c r="C153" s="1">
        <v>2001</v>
      </c>
      <c r="D153" s="1">
        <v>4</v>
      </c>
      <c r="E153" s="1">
        <v>4</v>
      </c>
      <c r="F153" s="1">
        <v>4</v>
      </c>
      <c r="G153" s="1">
        <v>4</v>
      </c>
      <c r="H153" s="1">
        <v>3</v>
      </c>
      <c r="I153" s="1">
        <v>2</v>
      </c>
      <c r="J153" s="1">
        <v>1</v>
      </c>
      <c r="K153" s="1">
        <v>3</v>
      </c>
      <c r="L153" s="1">
        <v>2</v>
      </c>
      <c r="M153" s="1">
        <v>2</v>
      </c>
      <c r="N153" s="1">
        <v>3</v>
      </c>
      <c r="O153" s="1">
        <v>3</v>
      </c>
      <c r="P153" s="1">
        <v>2</v>
      </c>
      <c r="Q153" s="1">
        <v>2</v>
      </c>
      <c r="R153" s="1">
        <v>3</v>
      </c>
      <c r="S153" s="1">
        <v>2</v>
      </c>
    </row>
    <row r="154" spans="1:19">
      <c r="A154" s="1">
        <v>44393</v>
      </c>
      <c r="B154" s="1">
        <v>0</v>
      </c>
      <c r="C154" s="1">
        <v>2002</v>
      </c>
      <c r="D154" s="1">
        <v>3</v>
      </c>
      <c r="E154" s="1">
        <v>3</v>
      </c>
      <c r="F154" s="1">
        <v>4</v>
      </c>
      <c r="G154" s="1">
        <v>2</v>
      </c>
      <c r="H154" s="1">
        <v>3</v>
      </c>
      <c r="I154" s="1">
        <v>4</v>
      </c>
      <c r="J154" s="1">
        <v>3</v>
      </c>
      <c r="K154" s="1">
        <v>3</v>
      </c>
      <c r="L154" s="1">
        <v>3</v>
      </c>
      <c r="M154" s="1">
        <v>3</v>
      </c>
      <c r="N154" s="1">
        <v>3</v>
      </c>
      <c r="O154" s="1">
        <v>3</v>
      </c>
      <c r="P154" s="1">
        <v>3</v>
      </c>
      <c r="Q154" s="1">
        <v>3</v>
      </c>
      <c r="R154" s="1">
        <v>4</v>
      </c>
      <c r="S154" s="1">
        <v>2</v>
      </c>
    </row>
    <row r="155" spans="1:19">
      <c r="A155" s="1">
        <v>44394</v>
      </c>
      <c r="B155" s="1">
        <v>0</v>
      </c>
      <c r="C155" s="1">
        <v>2000</v>
      </c>
      <c r="D155" s="1">
        <v>3</v>
      </c>
      <c r="E155" s="1">
        <v>1</v>
      </c>
      <c r="F155" s="1">
        <v>2</v>
      </c>
      <c r="G155" s="1">
        <v>2</v>
      </c>
      <c r="H155" s="1">
        <v>3</v>
      </c>
      <c r="I155" s="1">
        <v>2</v>
      </c>
      <c r="J155" s="1">
        <v>3</v>
      </c>
      <c r="K155" s="1">
        <v>3</v>
      </c>
      <c r="L155" s="1">
        <v>2</v>
      </c>
      <c r="M155" s="1">
        <v>2</v>
      </c>
      <c r="N155" s="1">
        <v>3</v>
      </c>
      <c r="O155" s="1">
        <v>2</v>
      </c>
      <c r="P155" s="1">
        <v>3</v>
      </c>
      <c r="Q155" s="1">
        <v>3</v>
      </c>
      <c r="R155" s="1">
        <v>2</v>
      </c>
      <c r="S155" s="1">
        <v>1</v>
      </c>
    </row>
    <row r="156" spans="1:19">
      <c r="A156" s="1">
        <v>44401</v>
      </c>
      <c r="B156" s="1">
        <v>0</v>
      </c>
      <c r="C156" s="1">
        <v>2004</v>
      </c>
      <c r="D156" s="1">
        <v>3</v>
      </c>
      <c r="E156" s="1">
        <v>3</v>
      </c>
      <c r="F156" s="1">
        <v>4</v>
      </c>
      <c r="G156" s="1">
        <v>2</v>
      </c>
      <c r="H156" s="1">
        <v>2</v>
      </c>
      <c r="I156" s="1">
        <v>2</v>
      </c>
      <c r="J156" s="1">
        <v>3</v>
      </c>
      <c r="K156" s="1">
        <v>2</v>
      </c>
      <c r="L156" s="1">
        <v>3</v>
      </c>
      <c r="M156" s="1">
        <v>1</v>
      </c>
      <c r="N156" s="1">
        <v>2</v>
      </c>
      <c r="O156" s="1">
        <v>3</v>
      </c>
      <c r="P156" s="1">
        <v>2</v>
      </c>
      <c r="Q156" s="1">
        <v>3</v>
      </c>
      <c r="R156" s="1">
        <v>2</v>
      </c>
      <c r="S156" s="1">
        <v>1</v>
      </c>
    </row>
    <row r="157" spans="1:19">
      <c r="A157" s="1">
        <v>44399</v>
      </c>
      <c r="B157" s="1">
        <v>0</v>
      </c>
      <c r="C157" s="1">
        <v>1975</v>
      </c>
      <c r="D157" s="1">
        <v>3</v>
      </c>
      <c r="E157" s="1">
        <v>3</v>
      </c>
      <c r="F157" s="1">
        <v>3</v>
      </c>
      <c r="G157" s="1">
        <v>3</v>
      </c>
      <c r="H157" s="1">
        <v>3</v>
      </c>
      <c r="I157" s="1">
        <v>3</v>
      </c>
      <c r="J157" s="1">
        <v>3</v>
      </c>
      <c r="K157" s="1">
        <v>3</v>
      </c>
      <c r="L157" s="1">
        <v>3</v>
      </c>
      <c r="M157" s="1">
        <v>2</v>
      </c>
      <c r="N157" s="1">
        <v>2</v>
      </c>
      <c r="O157" s="1">
        <v>3</v>
      </c>
      <c r="P157" s="1">
        <v>3</v>
      </c>
      <c r="Q157" s="1">
        <v>3</v>
      </c>
      <c r="R157" s="1">
        <v>3</v>
      </c>
      <c r="S157" s="1">
        <v>2</v>
      </c>
    </row>
    <row r="158" spans="1:19">
      <c r="A158" s="1">
        <v>44408</v>
      </c>
      <c r="B158" s="1">
        <v>0</v>
      </c>
      <c r="C158" s="1">
        <v>2004</v>
      </c>
      <c r="D158" s="1">
        <v>2</v>
      </c>
      <c r="E158" s="1">
        <v>2</v>
      </c>
      <c r="F158" s="1">
        <v>1</v>
      </c>
      <c r="G158" s="1">
        <v>4</v>
      </c>
      <c r="H158" s="1">
        <v>4</v>
      </c>
      <c r="I158" s="1">
        <v>2</v>
      </c>
      <c r="J158" s="1">
        <v>2</v>
      </c>
      <c r="K158" s="1">
        <v>1</v>
      </c>
      <c r="L158" s="1">
        <v>3</v>
      </c>
      <c r="M158" s="1">
        <v>3</v>
      </c>
      <c r="N158" s="1">
        <v>4</v>
      </c>
      <c r="O158" s="1">
        <v>4</v>
      </c>
      <c r="P158" s="1">
        <v>1</v>
      </c>
      <c r="Q158" s="1">
        <v>4</v>
      </c>
      <c r="R158" s="1">
        <v>4</v>
      </c>
      <c r="S158" s="1">
        <v>3</v>
      </c>
    </row>
    <row r="159" spans="1:19">
      <c r="A159" s="1">
        <v>44409</v>
      </c>
      <c r="B159" s="1">
        <v>1</v>
      </c>
      <c r="C159" s="1">
        <v>2004</v>
      </c>
      <c r="D159" s="1">
        <v>3</v>
      </c>
      <c r="E159" s="1">
        <v>3</v>
      </c>
      <c r="F159" s="1">
        <v>4</v>
      </c>
      <c r="G159" s="1">
        <v>4</v>
      </c>
      <c r="H159" s="1">
        <v>4</v>
      </c>
      <c r="I159" s="1">
        <v>3</v>
      </c>
      <c r="J159" s="1">
        <v>3</v>
      </c>
      <c r="K159" s="1">
        <v>4</v>
      </c>
      <c r="L159" s="1">
        <v>3</v>
      </c>
      <c r="M159" s="1">
        <v>4</v>
      </c>
      <c r="N159" s="1">
        <v>4</v>
      </c>
      <c r="O159" s="1">
        <v>4</v>
      </c>
      <c r="P159" s="1">
        <v>4</v>
      </c>
      <c r="Q159" s="1">
        <v>4</v>
      </c>
      <c r="R159" s="1">
        <v>3</v>
      </c>
      <c r="S159" s="1">
        <v>3</v>
      </c>
    </row>
    <row r="160" spans="1:19">
      <c r="A160" s="1">
        <v>44437</v>
      </c>
      <c r="B160" s="1">
        <v>1</v>
      </c>
      <c r="C160" s="1">
        <v>2004</v>
      </c>
      <c r="D160" s="1">
        <v>4</v>
      </c>
      <c r="E160" s="1">
        <v>4</v>
      </c>
      <c r="F160" s="1">
        <v>4</v>
      </c>
      <c r="G160" s="1">
        <v>4</v>
      </c>
      <c r="H160" s="1">
        <v>3</v>
      </c>
      <c r="I160" s="1">
        <v>2</v>
      </c>
      <c r="J160" s="1">
        <v>3</v>
      </c>
      <c r="K160" s="1">
        <v>4</v>
      </c>
      <c r="L160" s="1">
        <v>4</v>
      </c>
      <c r="M160" s="1">
        <v>3</v>
      </c>
      <c r="N160" s="1">
        <v>4</v>
      </c>
      <c r="O160" s="1">
        <v>4</v>
      </c>
      <c r="P160" s="1">
        <v>3</v>
      </c>
      <c r="Q160" s="1">
        <v>3</v>
      </c>
      <c r="R160" s="1">
        <v>2</v>
      </c>
      <c r="S160" s="1">
        <v>2</v>
      </c>
    </row>
    <row r="161" spans="1:19">
      <c r="A161" s="1">
        <v>44451</v>
      </c>
      <c r="B161" s="1">
        <v>0</v>
      </c>
      <c r="C161" s="1">
        <v>2002</v>
      </c>
      <c r="D161" s="1">
        <v>3</v>
      </c>
      <c r="E161" s="1">
        <v>4</v>
      </c>
      <c r="F161" s="1">
        <v>3</v>
      </c>
      <c r="G161" s="1">
        <v>2</v>
      </c>
      <c r="H161" s="1">
        <v>3</v>
      </c>
      <c r="I161" s="1">
        <v>3</v>
      </c>
      <c r="J161" s="1">
        <v>4</v>
      </c>
      <c r="K161" s="1">
        <v>3</v>
      </c>
      <c r="L161" s="1">
        <v>2</v>
      </c>
      <c r="M161" s="1">
        <v>2</v>
      </c>
      <c r="N161" s="1">
        <v>2</v>
      </c>
      <c r="O161" s="1">
        <v>2</v>
      </c>
      <c r="P161" s="1">
        <v>3</v>
      </c>
      <c r="Q161" s="1">
        <v>3</v>
      </c>
      <c r="R161" s="1">
        <v>4</v>
      </c>
      <c r="S161" s="1">
        <v>2</v>
      </c>
    </row>
    <row r="162" spans="1:19">
      <c r="A162" s="1">
        <v>44465</v>
      </c>
      <c r="B162" s="1">
        <v>0</v>
      </c>
      <c r="C162" s="1">
        <v>2000</v>
      </c>
      <c r="D162" s="1">
        <v>3</v>
      </c>
      <c r="E162" s="1">
        <v>2</v>
      </c>
      <c r="F162" s="1">
        <v>4</v>
      </c>
      <c r="G162" s="1">
        <v>3</v>
      </c>
      <c r="H162" s="1">
        <v>2</v>
      </c>
      <c r="I162" s="1">
        <v>3</v>
      </c>
      <c r="J162" s="1">
        <v>2</v>
      </c>
      <c r="K162" s="1">
        <v>1</v>
      </c>
      <c r="L162" s="1">
        <v>3</v>
      </c>
      <c r="M162" s="1">
        <v>1</v>
      </c>
      <c r="N162" s="1">
        <v>2</v>
      </c>
      <c r="O162" s="1">
        <v>2</v>
      </c>
      <c r="P162" s="1">
        <v>2</v>
      </c>
      <c r="Q162" s="1">
        <v>3</v>
      </c>
      <c r="R162" s="1">
        <v>4</v>
      </c>
      <c r="S162" s="1">
        <v>2</v>
      </c>
    </row>
    <row r="163" spans="1:19">
      <c r="A163" s="1">
        <v>44469</v>
      </c>
      <c r="B163" s="1">
        <v>0</v>
      </c>
      <c r="C163" s="1">
        <v>2001</v>
      </c>
      <c r="D163" s="1">
        <v>4</v>
      </c>
      <c r="E163" s="1">
        <v>4</v>
      </c>
      <c r="F163" s="1">
        <v>4</v>
      </c>
      <c r="G163" s="1">
        <v>4</v>
      </c>
      <c r="H163" s="1">
        <v>4</v>
      </c>
      <c r="I163" s="1">
        <v>4</v>
      </c>
      <c r="J163" s="1">
        <v>4</v>
      </c>
      <c r="K163" s="1">
        <v>3</v>
      </c>
      <c r="L163" s="1">
        <v>4</v>
      </c>
      <c r="M163" s="1">
        <v>4</v>
      </c>
      <c r="N163" s="1">
        <v>4</v>
      </c>
      <c r="O163" s="1">
        <v>3</v>
      </c>
      <c r="P163" s="1">
        <v>4</v>
      </c>
      <c r="Q163" s="1">
        <v>3</v>
      </c>
      <c r="R163" s="1">
        <v>2</v>
      </c>
      <c r="S163" s="1">
        <v>3</v>
      </c>
    </row>
    <row r="164" spans="1:19">
      <c r="A164" s="1">
        <v>44432</v>
      </c>
      <c r="B164" s="1">
        <v>0</v>
      </c>
      <c r="C164" s="1">
        <v>1995</v>
      </c>
      <c r="D164" s="1">
        <v>3</v>
      </c>
      <c r="E164" s="1">
        <v>1</v>
      </c>
      <c r="F164" s="1">
        <v>2</v>
      </c>
      <c r="G164" s="1">
        <v>3</v>
      </c>
      <c r="H164" s="1">
        <v>3</v>
      </c>
      <c r="I164" s="1">
        <v>2</v>
      </c>
      <c r="J164" s="1">
        <v>3</v>
      </c>
      <c r="K164" s="1">
        <v>2</v>
      </c>
      <c r="L164" s="1">
        <v>2</v>
      </c>
      <c r="M164" s="1">
        <v>2</v>
      </c>
      <c r="N164" s="1">
        <v>2</v>
      </c>
      <c r="O164" s="1">
        <v>2</v>
      </c>
      <c r="P164" s="1">
        <v>2</v>
      </c>
      <c r="Q164" s="1">
        <v>2</v>
      </c>
      <c r="R164" s="1">
        <v>3</v>
      </c>
      <c r="S164" s="1">
        <v>2</v>
      </c>
    </row>
    <row r="165" spans="1:19">
      <c r="A165" s="1">
        <v>44486</v>
      </c>
      <c r="B165" s="1">
        <v>0</v>
      </c>
      <c r="C165" s="1">
        <v>2005</v>
      </c>
      <c r="D165" s="1">
        <v>3</v>
      </c>
      <c r="E165" s="1">
        <v>3</v>
      </c>
      <c r="F165" s="1">
        <v>4</v>
      </c>
      <c r="G165" s="1">
        <v>4</v>
      </c>
      <c r="H165" s="1">
        <v>2</v>
      </c>
      <c r="I165" s="1">
        <v>2</v>
      </c>
      <c r="J165" s="1">
        <v>2</v>
      </c>
      <c r="K165" s="1">
        <v>2</v>
      </c>
      <c r="L165" s="1">
        <v>3</v>
      </c>
      <c r="M165" s="1">
        <v>2</v>
      </c>
      <c r="N165" s="1">
        <v>2</v>
      </c>
      <c r="O165" s="1">
        <v>3</v>
      </c>
      <c r="P165" s="1">
        <v>2</v>
      </c>
      <c r="Q165" s="1">
        <v>2</v>
      </c>
      <c r="R165" s="1">
        <v>4</v>
      </c>
      <c r="S165" s="1">
        <v>3</v>
      </c>
    </row>
    <row r="166" spans="1:19">
      <c r="A166" s="1">
        <v>44489</v>
      </c>
      <c r="B166" s="1">
        <v>1</v>
      </c>
      <c r="C166" s="1">
        <v>2003</v>
      </c>
      <c r="D166" s="1">
        <v>3</v>
      </c>
      <c r="E166" s="1">
        <v>4</v>
      </c>
      <c r="F166" s="1">
        <v>4</v>
      </c>
      <c r="G166" s="1">
        <v>4</v>
      </c>
      <c r="H166" s="1">
        <v>4</v>
      </c>
      <c r="I166" s="1">
        <v>4</v>
      </c>
      <c r="J166" s="1">
        <v>3</v>
      </c>
      <c r="K166" s="1">
        <v>4</v>
      </c>
      <c r="L166" s="1">
        <v>2</v>
      </c>
      <c r="M166" s="1">
        <v>3</v>
      </c>
      <c r="N166" s="1">
        <v>3</v>
      </c>
      <c r="O166" s="1">
        <v>4</v>
      </c>
      <c r="P166" s="1">
        <v>3</v>
      </c>
      <c r="Q166" s="1">
        <v>4</v>
      </c>
      <c r="R166" s="1">
        <v>4</v>
      </c>
      <c r="S166" s="1">
        <v>2</v>
      </c>
    </row>
    <row r="167" spans="1:19">
      <c r="A167" s="1">
        <v>44509</v>
      </c>
      <c r="B167" s="1">
        <v>0</v>
      </c>
      <c r="C167" s="1">
        <v>2003</v>
      </c>
      <c r="D167" s="1">
        <v>3</v>
      </c>
      <c r="E167" s="1">
        <v>2</v>
      </c>
      <c r="F167" s="1">
        <v>3</v>
      </c>
      <c r="G167" s="1">
        <v>4</v>
      </c>
      <c r="H167" s="1">
        <v>4</v>
      </c>
      <c r="I167" s="1">
        <v>3</v>
      </c>
      <c r="J167" s="1">
        <v>2</v>
      </c>
      <c r="K167" s="1">
        <v>2</v>
      </c>
      <c r="L167" s="1">
        <v>2</v>
      </c>
      <c r="M167" s="1">
        <v>2</v>
      </c>
      <c r="N167" s="1">
        <v>3</v>
      </c>
      <c r="O167" s="1">
        <v>3</v>
      </c>
      <c r="P167" s="1">
        <v>3</v>
      </c>
      <c r="Q167" s="1">
        <v>3</v>
      </c>
      <c r="R167" s="1">
        <v>2</v>
      </c>
      <c r="S167" s="1">
        <v>2</v>
      </c>
    </row>
    <row r="168" spans="1:19">
      <c r="A168" s="1">
        <v>44536</v>
      </c>
      <c r="B168" s="1">
        <v>0</v>
      </c>
      <c r="C168" s="1">
        <v>2003</v>
      </c>
      <c r="D168" s="1">
        <v>3</v>
      </c>
      <c r="E168" s="1">
        <v>2</v>
      </c>
      <c r="F168" s="1">
        <v>3</v>
      </c>
      <c r="G168" s="1">
        <v>3</v>
      </c>
      <c r="H168" s="1">
        <v>3</v>
      </c>
      <c r="I168" s="1">
        <v>3</v>
      </c>
      <c r="J168" s="1">
        <v>2</v>
      </c>
      <c r="K168" s="1">
        <v>3</v>
      </c>
      <c r="L168" s="1">
        <v>3</v>
      </c>
      <c r="M168" s="1">
        <v>3</v>
      </c>
      <c r="N168" s="1">
        <v>3</v>
      </c>
      <c r="O168" s="1">
        <v>2</v>
      </c>
      <c r="P168" s="1">
        <v>3</v>
      </c>
      <c r="Q168" s="1">
        <v>3</v>
      </c>
      <c r="R168" s="1">
        <v>3</v>
      </c>
      <c r="S168" s="1">
        <v>2</v>
      </c>
    </row>
    <row r="169" spans="1:19">
      <c r="A169" s="1">
        <v>44531</v>
      </c>
      <c r="B169" s="1">
        <v>0</v>
      </c>
      <c r="C169" s="1">
        <v>1997</v>
      </c>
      <c r="D169" s="1">
        <v>3</v>
      </c>
      <c r="E169" s="1">
        <v>3</v>
      </c>
      <c r="F169" s="1">
        <v>3</v>
      </c>
      <c r="G169" s="1">
        <v>3</v>
      </c>
      <c r="H169" s="1">
        <v>4</v>
      </c>
      <c r="I169" s="1">
        <v>4</v>
      </c>
      <c r="J169" s="1">
        <v>3</v>
      </c>
      <c r="K169" s="1">
        <v>3</v>
      </c>
      <c r="L169" s="1">
        <v>2</v>
      </c>
      <c r="M169" s="1">
        <v>2</v>
      </c>
      <c r="N169" s="1">
        <v>2</v>
      </c>
      <c r="O169" s="1">
        <v>2</v>
      </c>
      <c r="P169" s="1">
        <v>2</v>
      </c>
      <c r="Q169" s="1">
        <v>3</v>
      </c>
      <c r="R169" s="1">
        <v>4</v>
      </c>
      <c r="S169" s="1">
        <v>4</v>
      </c>
    </row>
    <row r="170" spans="1:19">
      <c r="A170" s="1">
        <v>44547</v>
      </c>
      <c r="B170" s="1">
        <v>0</v>
      </c>
      <c r="C170" s="1">
        <v>2003</v>
      </c>
      <c r="D170" s="1">
        <v>3</v>
      </c>
      <c r="E170" s="1">
        <v>1</v>
      </c>
      <c r="F170" s="1">
        <v>3</v>
      </c>
      <c r="G170" s="1">
        <v>3</v>
      </c>
      <c r="H170" s="1">
        <v>4</v>
      </c>
      <c r="I170" s="1">
        <v>3</v>
      </c>
      <c r="J170" s="1">
        <v>3</v>
      </c>
      <c r="K170" s="1">
        <v>4</v>
      </c>
      <c r="L170" s="1">
        <v>2</v>
      </c>
      <c r="M170" s="1">
        <v>3</v>
      </c>
      <c r="N170" s="1">
        <v>2</v>
      </c>
      <c r="O170" s="1">
        <v>1</v>
      </c>
      <c r="P170" s="1">
        <v>3</v>
      </c>
      <c r="Q170" s="1">
        <v>3</v>
      </c>
      <c r="R170" s="1">
        <v>3</v>
      </c>
      <c r="S170" s="1">
        <v>2</v>
      </c>
    </row>
    <row r="171" spans="1:19">
      <c r="A171" s="1">
        <v>44564</v>
      </c>
      <c r="B171" s="1">
        <v>0</v>
      </c>
      <c r="C171" s="1">
        <v>2003</v>
      </c>
      <c r="D171" s="1">
        <v>2</v>
      </c>
      <c r="E171" s="1">
        <v>4</v>
      </c>
      <c r="F171" s="1">
        <v>2</v>
      </c>
      <c r="G171" s="1">
        <v>1</v>
      </c>
      <c r="H171" s="1">
        <v>3</v>
      </c>
      <c r="I171" s="1">
        <v>2</v>
      </c>
      <c r="J171" s="1">
        <v>2</v>
      </c>
      <c r="K171" s="1">
        <v>3</v>
      </c>
      <c r="L171" s="1">
        <v>3</v>
      </c>
      <c r="M171" s="1">
        <v>3</v>
      </c>
      <c r="N171" s="1">
        <v>1</v>
      </c>
      <c r="O171" s="1">
        <v>4</v>
      </c>
      <c r="P171" s="1">
        <v>1</v>
      </c>
      <c r="Q171" s="1">
        <v>1</v>
      </c>
      <c r="R171" s="1">
        <v>4</v>
      </c>
      <c r="S171" s="1">
        <v>3</v>
      </c>
    </row>
    <row r="172" spans="1:19">
      <c r="A172" s="1">
        <v>44578</v>
      </c>
      <c r="B172" s="1">
        <v>0</v>
      </c>
      <c r="C172" s="1">
        <v>2003</v>
      </c>
      <c r="D172" s="1">
        <v>3</v>
      </c>
      <c r="E172" s="1">
        <v>2</v>
      </c>
      <c r="F172" s="1">
        <v>3</v>
      </c>
      <c r="G172" s="1">
        <v>3</v>
      </c>
      <c r="H172" s="1">
        <v>3</v>
      </c>
      <c r="I172" s="1">
        <v>3</v>
      </c>
      <c r="J172" s="1">
        <v>3</v>
      </c>
      <c r="K172" s="1">
        <v>3</v>
      </c>
      <c r="L172" s="1">
        <v>3</v>
      </c>
      <c r="M172" s="1">
        <v>3</v>
      </c>
      <c r="N172" s="1">
        <v>3</v>
      </c>
      <c r="O172" s="1">
        <v>3</v>
      </c>
      <c r="P172" s="1">
        <v>3</v>
      </c>
      <c r="Q172" s="1">
        <v>4</v>
      </c>
      <c r="R172" s="1">
        <v>4</v>
      </c>
      <c r="S172" s="1">
        <v>3</v>
      </c>
    </row>
    <row r="173" spans="1:19">
      <c r="A173" s="1">
        <v>44597</v>
      </c>
      <c r="B173" s="1">
        <v>0</v>
      </c>
      <c r="C173" s="1">
        <v>2003</v>
      </c>
      <c r="D173" s="1">
        <v>3</v>
      </c>
      <c r="E173" s="1">
        <v>3</v>
      </c>
      <c r="F173" s="1">
        <v>3</v>
      </c>
      <c r="G173" s="1">
        <v>3</v>
      </c>
      <c r="H173" s="1">
        <v>3</v>
      </c>
      <c r="I173" s="1">
        <v>2</v>
      </c>
      <c r="J173" s="1">
        <v>2</v>
      </c>
      <c r="K173" s="1">
        <v>3</v>
      </c>
      <c r="L173" s="1">
        <v>3</v>
      </c>
      <c r="M173" s="1">
        <v>2</v>
      </c>
      <c r="N173" s="1">
        <v>3</v>
      </c>
      <c r="O173" s="1">
        <v>3</v>
      </c>
      <c r="P173" s="1">
        <v>3</v>
      </c>
      <c r="Q173" s="1">
        <v>3</v>
      </c>
      <c r="R173" s="1">
        <v>3</v>
      </c>
      <c r="S173" s="1">
        <v>3</v>
      </c>
    </row>
    <row r="174" spans="1:19">
      <c r="A174" s="1">
        <v>44611</v>
      </c>
      <c r="B174" s="1">
        <v>0</v>
      </c>
      <c r="C174" s="1">
        <v>2001</v>
      </c>
      <c r="D174" s="1">
        <v>2</v>
      </c>
      <c r="E174" s="1">
        <v>2</v>
      </c>
      <c r="F174" s="1">
        <v>3</v>
      </c>
      <c r="G174" s="1">
        <v>2</v>
      </c>
      <c r="H174" s="1">
        <v>3</v>
      </c>
      <c r="I174" s="1">
        <v>2</v>
      </c>
      <c r="J174" s="1">
        <v>3</v>
      </c>
      <c r="K174" s="1">
        <v>2</v>
      </c>
      <c r="L174" s="1">
        <v>1</v>
      </c>
      <c r="M174" s="1">
        <v>3</v>
      </c>
      <c r="N174" s="1">
        <v>2</v>
      </c>
      <c r="O174" s="1">
        <v>2</v>
      </c>
      <c r="P174" s="1">
        <v>2</v>
      </c>
      <c r="Q174" s="1">
        <v>2</v>
      </c>
      <c r="R174" s="1">
        <v>2</v>
      </c>
      <c r="S174" s="1">
        <v>1</v>
      </c>
    </row>
    <row r="175" spans="1:19">
      <c r="A175" s="1">
        <v>44605</v>
      </c>
      <c r="B175" s="1">
        <v>0</v>
      </c>
      <c r="C175" s="1">
        <v>2003</v>
      </c>
      <c r="D175" s="1">
        <v>3</v>
      </c>
      <c r="E175" s="1">
        <v>2</v>
      </c>
      <c r="F175" s="1">
        <v>3</v>
      </c>
      <c r="G175" s="1">
        <v>3</v>
      </c>
      <c r="H175" s="1">
        <v>3</v>
      </c>
      <c r="I175" s="1">
        <v>3</v>
      </c>
      <c r="J175" s="1">
        <v>2</v>
      </c>
      <c r="K175" s="1">
        <v>3</v>
      </c>
      <c r="L175" s="1">
        <v>3</v>
      </c>
      <c r="M175" s="1">
        <v>2</v>
      </c>
      <c r="N175" s="1">
        <v>3</v>
      </c>
      <c r="O175" s="1">
        <v>3</v>
      </c>
      <c r="P175" s="1">
        <v>2</v>
      </c>
      <c r="Q175" s="1">
        <v>2</v>
      </c>
      <c r="R175" s="1">
        <v>3</v>
      </c>
      <c r="S175" s="1">
        <v>3</v>
      </c>
    </row>
    <row r="176" spans="1:19">
      <c r="A176" s="1">
        <v>44620</v>
      </c>
      <c r="B176" s="1">
        <v>0</v>
      </c>
      <c r="C176" s="1">
        <v>2000</v>
      </c>
      <c r="D176" s="1">
        <v>3</v>
      </c>
      <c r="E176" s="1">
        <v>3</v>
      </c>
      <c r="F176" s="1">
        <v>1</v>
      </c>
      <c r="G176" s="1">
        <v>1</v>
      </c>
      <c r="H176" s="1">
        <v>3</v>
      </c>
      <c r="I176" s="1">
        <v>1</v>
      </c>
      <c r="J176" s="1">
        <v>2</v>
      </c>
      <c r="K176" s="1">
        <v>1</v>
      </c>
      <c r="L176" s="1">
        <v>1</v>
      </c>
      <c r="M176" s="1">
        <v>1</v>
      </c>
      <c r="N176" s="1">
        <v>1</v>
      </c>
      <c r="O176" s="1">
        <v>1</v>
      </c>
      <c r="P176" s="1">
        <v>1</v>
      </c>
      <c r="Q176" s="1">
        <v>1</v>
      </c>
      <c r="R176" s="1">
        <v>1</v>
      </c>
      <c r="S176" s="1">
        <v>1</v>
      </c>
    </row>
    <row r="177" spans="1:19">
      <c r="A177" s="1">
        <v>44628</v>
      </c>
      <c r="B177" s="1">
        <v>0</v>
      </c>
      <c r="C177" s="1">
        <v>2002</v>
      </c>
      <c r="D177" s="1">
        <v>2</v>
      </c>
      <c r="E177" s="1">
        <v>3</v>
      </c>
      <c r="F177" s="1">
        <v>3</v>
      </c>
      <c r="G177" s="1">
        <v>4</v>
      </c>
      <c r="H177" s="1">
        <v>3</v>
      </c>
      <c r="I177" s="1">
        <v>3</v>
      </c>
      <c r="J177" s="1">
        <v>3</v>
      </c>
      <c r="K177" s="1">
        <v>3</v>
      </c>
      <c r="L177" s="1">
        <v>4</v>
      </c>
      <c r="M177" s="1">
        <v>3</v>
      </c>
      <c r="N177" s="1">
        <v>3</v>
      </c>
      <c r="O177" s="1">
        <v>3</v>
      </c>
      <c r="P177" s="1">
        <v>2</v>
      </c>
      <c r="Q177" s="1">
        <v>2</v>
      </c>
      <c r="R177" s="1">
        <v>3</v>
      </c>
      <c r="S177" s="1">
        <v>2</v>
      </c>
    </row>
    <row r="178" spans="1:19">
      <c r="A178" s="1">
        <v>44654</v>
      </c>
      <c r="B178" s="1">
        <v>0</v>
      </c>
      <c r="C178" s="1">
        <v>1992</v>
      </c>
      <c r="D178" s="1">
        <v>3</v>
      </c>
      <c r="E178" s="1">
        <v>1</v>
      </c>
      <c r="F178" s="1">
        <v>4</v>
      </c>
      <c r="G178" s="1">
        <v>3</v>
      </c>
      <c r="H178" s="1">
        <v>3</v>
      </c>
      <c r="I178" s="1">
        <v>3</v>
      </c>
      <c r="J178" s="1">
        <v>3</v>
      </c>
      <c r="K178" s="1">
        <v>3</v>
      </c>
      <c r="L178" s="1">
        <v>3</v>
      </c>
      <c r="M178" s="1">
        <v>2</v>
      </c>
      <c r="N178" s="1">
        <v>3</v>
      </c>
      <c r="O178" s="1">
        <v>1</v>
      </c>
      <c r="P178" s="1">
        <v>2</v>
      </c>
      <c r="Q178" s="1">
        <v>1</v>
      </c>
      <c r="R178" s="1">
        <v>3</v>
      </c>
      <c r="S178" s="1">
        <v>3</v>
      </c>
    </row>
    <row r="179" spans="1:19">
      <c r="A179" s="1">
        <v>44679</v>
      </c>
      <c r="B179" s="1">
        <v>1</v>
      </c>
      <c r="C179" s="1">
        <v>2003</v>
      </c>
      <c r="D179" s="1">
        <v>4</v>
      </c>
      <c r="E179" s="1">
        <v>3</v>
      </c>
      <c r="F179" s="1">
        <v>4</v>
      </c>
      <c r="G179" s="1">
        <v>4</v>
      </c>
      <c r="H179" s="1">
        <v>4</v>
      </c>
      <c r="I179" s="1">
        <v>4</v>
      </c>
      <c r="J179" s="1">
        <v>4</v>
      </c>
      <c r="K179" s="1">
        <v>1</v>
      </c>
      <c r="L179" s="1">
        <v>4</v>
      </c>
      <c r="M179" s="1">
        <v>4</v>
      </c>
      <c r="N179" s="1">
        <v>4</v>
      </c>
      <c r="O179" s="1">
        <v>2</v>
      </c>
      <c r="P179" s="1">
        <v>3</v>
      </c>
      <c r="Q179" s="1">
        <v>4</v>
      </c>
      <c r="R179" s="1">
        <v>4</v>
      </c>
      <c r="S179" s="1">
        <v>4</v>
      </c>
    </row>
    <row r="180" spans="1:19">
      <c r="A180" s="1">
        <v>44704</v>
      </c>
      <c r="B180" s="1">
        <v>0</v>
      </c>
      <c r="C180" s="1">
        <v>2006</v>
      </c>
      <c r="D180" s="1">
        <v>3</v>
      </c>
      <c r="E180" s="1">
        <v>1</v>
      </c>
      <c r="F180" s="1">
        <v>4</v>
      </c>
      <c r="G180" s="1">
        <v>2</v>
      </c>
      <c r="H180" s="1">
        <v>4</v>
      </c>
      <c r="I180" s="1">
        <v>3</v>
      </c>
      <c r="J180" s="1">
        <v>3</v>
      </c>
      <c r="K180" s="1">
        <v>2</v>
      </c>
      <c r="L180" s="1">
        <v>1</v>
      </c>
      <c r="M180" s="1">
        <v>1</v>
      </c>
      <c r="N180" s="1">
        <v>1</v>
      </c>
      <c r="O180" s="1">
        <v>3</v>
      </c>
      <c r="P180" s="1">
        <v>3</v>
      </c>
      <c r="Q180" s="1">
        <v>2</v>
      </c>
      <c r="R180" s="1">
        <v>1</v>
      </c>
      <c r="S180" s="1">
        <v>1</v>
      </c>
    </row>
    <row r="181" spans="1:19">
      <c r="A181" s="1">
        <v>44705</v>
      </c>
      <c r="B181" s="1">
        <v>0</v>
      </c>
      <c r="C181" s="1">
        <v>2005</v>
      </c>
      <c r="D181" s="1">
        <v>3</v>
      </c>
      <c r="E181" s="1">
        <v>2</v>
      </c>
      <c r="F181" s="1">
        <v>4</v>
      </c>
      <c r="G181" s="1">
        <v>3</v>
      </c>
      <c r="H181" s="1">
        <v>3</v>
      </c>
      <c r="I181" s="1">
        <v>2</v>
      </c>
      <c r="J181" s="1">
        <v>4</v>
      </c>
      <c r="K181" s="1">
        <v>3</v>
      </c>
      <c r="L181" s="1">
        <v>4</v>
      </c>
      <c r="M181" s="1">
        <v>3</v>
      </c>
      <c r="N181" s="1">
        <v>4</v>
      </c>
      <c r="O181" s="1">
        <v>2</v>
      </c>
      <c r="P181" s="1">
        <v>3</v>
      </c>
      <c r="Q181" s="1">
        <v>3</v>
      </c>
      <c r="R181" s="1">
        <v>4</v>
      </c>
      <c r="S181" s="1">
        <v>4</v>
      </c>
    </row>
    <row r="182" spans="1:19">
      <c r="A182" s="1">
        <v>44713</v>
      </c>
      <c r="B182" s="1">
        <v>0</v>
      </c>
      <c r="C182" s="1">
        <v>2003</v>
      </c>
      <c r="D182" s="1">
        <v>3</v>
      </c>
      <c r="E182" s="1">
        <v>2</v>
      </c>
      <c r="F182" s="1">
        <v>3</v>
      </c>
      <c r="G182" s="1">
        <v>2</v>
      </c>
      <c r="H182" s="1">
        <v>3</v>
      </c>
      <c r="I182" s="1">
        <v>2</v>
      </c>
      <c r="J182" s="1">
        <v>2</v>
      </c>
      <c r="K182" s="1">
        <v>2</v>
      </c>
      <c r="L182" s="1">
        <v>3</v>
      </c>
      <c r="M182" s="1">
        <v>3</v>
      </c>
      <c r="N182" s="1">
        <v>2</v>
      </c>
      <c r="O182" s="1">
        <v>2</v>
      </c>
      <c r="P182" s="1">
        <v>2</v>
      </c>
      <c r="Q182" s="1">
        <v>2</v>
      </c>
      <c r="R182" s="1">
        <v>2</v>
      </c>
      <c r="S182" s="1">
        <v>2</v>
      </c>
    </row>
    <row r="183" spans="1:19">
      <c r="A183" s="1">
        <v>44716</v>
      </c>
      <c r="B183" s="1">
        <v>0</v>
      </c>
      <c r="C183" s="1">
        <v>2003</v>
      </c>
      <c r="D183" s="1">
        <v>3</v>
      </c>
      <c r="E183" s="1">
        <v>3</v>
      </c>
      <c r="F183" s="1">
        <v>4</v>
      </c>
      <c r="G183" s="1">
        <v>3</v>
      </c>
      <c r="H183" s="1">
        <v>3</v>
      </c>
      <c r="I183" s="1">
        <v>2</v>
      </c>
      <c r="J183" s="1">
        <v>3</v>
      </c>
      <c r="K183" s="1">
        <v>2</v>
      </c>
      <c r="L183" s="1">
        <v>3</v>
      </c>
      <c r="M183" s="1">
        <v>2</v>
      </c>
      <c r="N183" s="1">
        <v>2</v>
      </c>
      <c r="O183" s="1">
        <v>3</v>
      </c>
      <c r="P183" s="1">
        <v>2</v>
      </c>
      <c r="Q183" s="1">
        <v>2</v>
      </c>
      <c r="R183" s="1">
        <v>3</v>
      </c>
      <c r="S183" s="1">
        <v>2</v>
      </c>
    </row>
    <row r="184" spans="1:19">
      <c r="A184" s="1">
        <v>44735</v>
      </c>
      <c r="B184" s="1">
        <v>0</v>
      </c>
      <c r="C184" s="1">
        <v>2005</v>
      </c>
      <c r="D184" s="1">
        <v>3</v>
      </c>
      <c r="E184" s="1">
        <v>3</v>
      </c>
      <c r="F184" s="1">
        <v>3</v>
      </c>
      <c r="G184" s="1">
        <v>3</v>
      </c>
      <c r="H184" s="1">
        <v>3</v>
      </c>
      <c r="I184" s="1">
        <v>3</v>
      </c>
      <c r="J184" s="1">
        <v>3</v>
      </c>
      <c r="K184" s="1">
        <v>3</v>
      </c>
      <c r="L184" s="1">
        <v>3</v>
      </c>
      <c r="M184" s="1">
        <v>3</v>
      </c>
      <c r="N184" s="1">
        <v>3</v>
      </c>
      <c r="O184" s="1">
        <v>3</v>
      </c>
      <c r="P184" s="1">
        <v>3</v>
      </c>
      <c r="Q184" s="1">
        <v>3</v>
      </c>
      <c r="R184" s="1">
        <v>3</v>
      </c>
      <c r="S184" s="1">
        <v>2</v>
      </c>
    </row>
    <row r="185" spans="1:19">
      <c r="A185" s="1">
        <v>44763</v>
      </c>
      <c r="B185" s="1">
        <v>0</v>
      </c>
      <c r="C185" s="1">
        <v>2003</v>
      </c>
      <c r="D185" s="1">
        <v>3</v>
      </c>
      <c r="E185" s="1">
        <v>1</v>
      </c>
      <c r="F185" s="1">
        <v>3</v>
      </c>
      <c r="G185" s="1">
        <v>2</v>
      </c>
      <c r="H185" s="1">
        <v>3</v>
      </c>
      <c r="I185" s="1">
        <v>2</v>
      </c>
      <c r="J185" s="1">
        <v>3</v>
      </c>
      <c r="K185" s="1">
        <v>3</v>
      </c>
      <c r="L185" s="1">
        <v>2</v>
      </c>
      <c r="M185" s="1">
        <v>2</v>
      </c>
      <c r="N185" s="1">
        <v>2</v>
      </c>
      <c r="O185" s="1">
        <v>3</v>
      </c>
      <c r="P185" s="1">
        <v>2</v>
      </c>
      <c r="Q185" s="1">
        <v>3</v>
      </c>
      <c r="R185" s="1">
        <v>2</v>
      </c>
      <c r="S185" s="1">
        <v>2</v>
      </c>
    </row>
    <row r="186" spans="1:19">
      <c r="A186" s="1">
        <v>44757</v>
      </c>
      <c r="B186" s="1">
        <v>0</v>
      </c>
      <c r="C186" s="1">
        <v>2001</v>
      </c>
      <c r="D186" s="1">
        <v>2</v>
      </c>
      <c r="E186" s="1">
        <v>2</v>
      </c>
      <c r="F186" s="1">
        <v>4</v>
      </c>
      <c r="G186" s="1">
        <v>4</v>
      </c>
      <c r="H186" s="1">
        <v>3</v>
      </c>
      <c r="I186" s="1">
        <v>3</v>
      </c>
      <c r="J186" s="1">
        <v>2</v>
      </c>
      <c r="K186" s="1">
        <v>2</v>
      </c>
      <c r="L186" s="1">
        <v>3</v>
      </c>
      <c r="M186" s="1">
        <v>3</v>
      </c>
      <c r="N186" s="1">
        <v>4</v>
      </c>
      <c r="O186" s="1">
        <v>1</v>
      </c>
      <c r="P186" s="1">
        <v>3</v>
      </c>
      <c r="Q186" s="1">
        <v>3</v>
      </c>
      <c r="R186" s="1">
        <v>3</v>
      </c>
      <c r="S186" s="1">
        <v>3</v>
      </c>
    </row>
    <row r="187" spans="1:19">
      <c r="A187" s="1">
        <v>44799</v>
      </c>
      <c r="B187" s="1">
        <v>1</v>
      </c>
      <c r="C187" s="1">
        <v>2004</v>
      </c>
      <c r="D187" s="1">
        <v>2</v>
      </c>
      <c r="E187" s="1">
        <v>4</v>
      </c>
      <c r="F187" s="1">
        <v>2</v>
      </c>
      <c r="G187" s="1">
        <v>3</v>
      </c>
      <c r="H187" s="1">
        <v>4</v>
      </c>
      <c r="I187" s="1">
        <v>2</v>
      </c>
      <c r="J187" s="1">
        <v>3</v>
      </c>
      <c r="K187" s="1">
        <v>3</v>
      </c>
      <c r="L187" s="1">
        <v>2</v>
      </c>
      <c r="M187" s="1">
        <v>2</v>
      </c>
      <c r="N187" s="1">
        <v>3</v>
      </c>
      <c r="O187" s="1">
        <v>4</v>
      </c>
      <c r="P187" s="1">
        <v>2</v>
      </c>
      <c r="Q187" s="1">
        <v>2</v>
      </c>
      <c r="R187" s="1">
        <v>4</v>
      </c>
      <c r="S187" s="1">
        <v>2</v>
      </c>
    </row>
    <row r="188" spans="1:19">
      <c r="A188" s="1">
        <v>44808</v>
      </c>
      <c r="B188" s="1">
        <v>0</v>
      </c>
      <c r="C188" s="1">
        <v>1991</v>
      </c>
      <c r="D188" s="1">
        <v>3</v>
      </c>
      <c r="E188" s="1">
        <v>3</v>
      </c>
      <c r="F188" s="1">
        <v>2</v>
      </c>
      <c r="G188" s="1">
        <v>2</v>
      </c>
      <c r="H188" s="1">
        <v>4</v>
      </c>
      <c r="I188" s="1">
        <v>3</v>
      </c>
      <c r="J188" s="1">
        <v>3</v>
      </c>
      <c r="K188" s="1">
        <v>3</v>
      </c>
      <c r="L188" s="1">
        <v>3</v>
      </c>
      <c r="M188" s="1">
        <v>3</v>
      </c>
      <c r="N188" s="1">
        <v>3</v>
      </c>
      <c r="O188" s="1">
        <v>2</v>
      </c>
      <c r="P188" s="1">
        <v>3</v>
      </c>
      <c r="Q188" s="1">
        <v>3</v>
      </c>
      <c r="R188" s="1">
        <v>3</v>
      </c>
      <c r="S188" s="1">
        <v>2</v>
      </c>
    </row>
    <row r="189" spans="1:19">
      <c r="A189" s="1">
        <v>44817</v>
      </c>
      <c r="B189" s="1">
        <v>0</v>
      </c>
      <c r="C189" s="1">
        <v>2001</v>
      </c>
      <c r="D189" s="1">
        <v>4</v>
      </c>
      <c r="E189" s="1">
        <v>3</v>
      </c>
      <c r="F189" s="1">
        <v>4</v>
      </c>
      <c r="G189" s="1">
        <v>4</v>
      </c>
      <c r="H189" s="1">
        <v>4</v>
      </c>
      <c r="I189" s="1">
        <v>4</v>
      </c>
      <c r="J189" s="1">
        <v>4</v>
      </c>
      <c r="K189" s="1">
        <v>4</v>
      </c>
      <c r="L189" s="1">
        <v>4</v>
      </c>
      <c r="M189" s="1">
        <v>3</v>
      </c>
      <c r="N189" s="1">
        <v>2</v>
      </c>
      <c r="O189" s="1">
        <v>4</v>
      </c>
      <c r="P189" s="1">
        <v>1</v>
      </c>
      <c r="Q189" s="1">
        <v>3</v>
      </c>
      <c r="R189" s="1">
        <v>4</v>
      </c>
      <c r="S189" s="1">
        <v>2</v>
      </c>
    </row>
    <row r="190" spans="1:19">
      <c r="A190" s="1">
        <v>44934</v>
      </c>
      <c r="B190" s="1">
        <v>0</v>
      </c>
      <c r="C190" s="1">
        <v>1983</v>
      </c>
      <c r="D190" s="1">
        <v>3</v>
      </c>
      <c r="E190" s="1">
        <v>1</v>
      </c>
      <c r="F190" s="1">
        <v>3</v>
      </c>
      <c r="G190" s="1">
        <v>3</v>
      </c>
      <c r="H190" s="1">
        <v>2</v>
      </c>
      <c r="I190" s="1">
        <v>2</v>
      </c>
      <c r="J190" s="1">
        <v>3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3</v>
      </c>
      <c r="S190" s="1">
        <v>2</v>
      </c>
    </row>
    <row r="191" spans="1:19">
      <c r="A191" s="1">
        <v>44952</v>
      </c>
      <c r="B191" s="1">
        <v>0</v>
      </c>
      <c r="C191" s="1">
        <v>2004</v>
      </c>
      <c r="D191" s="1">
        <v>3</v>
      </c>
      <c r="E191" s="1">
        <v>3</v>
      </c>
      <c r="F191" s="1">
        <v>1</v>
      </c>
      <c r="G191" s="1">
        <v>3</v>
      </c>
      <c r="H191" s="1">
        <v>4</v>
      </c>
      <c r="I191" s="1">
        <v>4</v>
      </c>
      <c r="J191" s="1">
        <v>4</v>
      </c>
      <c r="K191" s="1">
        <v>4</v>
      </c>
      <c r="L191" s="1">
        <v>3</v>
      </c>
      <c r="M191" s="1">
        <v>3</v>
      </c>
      <c r="N191" s="1">
        <v>2</v>
      </c>
      <c r="O191" s="1">
        <v>3</v>
      </c>
      <c r="P191" s="1">
        <v>4</v>
      </c>
      <c r="Q191" s="1">
        <v>3</v>
      </c>
      <c r="R191" s="1">
        <v>3</v>
      </c>
      <c r="S191" s="1">
        <v>2</v>
      </c>
    </row>
    <row r="192" spans="1:19">
      <c r="A192" s="1">
        <v>44963</v>
      </c>
      <c r="B192" s="1">
        <v>0</v>
      </c>
      <c r="C192" s="1">
        <v>2002</v>
      </c>
      <c r="D192" s="1">
        <v>4</v>
      </c>
      <c r="E192" s="1">
        <v>2</v>
      </c>
      <c r="F192" s="1">
        <v>4</v>
      </c>
      <c r="G192" s="1">
        <v>3</v>
      </c>
      <c r="H192" s="1">
        <v>2</v>
      </c>
      <c r="I192" s="1">
        <v>3</v>
      </c>
      <c r="J192" s="1">
        <v>2</v>
      </c>
      <c r="K192" s="1">
        <v>3</v>
      </c>
      <c r="L192" s="1">
        <v>3</v>
      </c>
      <c r="M192" s="1">
        <v>3</v>
      </c>
      <c r="N192" s="1">
        <v>3</v>
      </c>
      <c r="O192" s="1">
        <v>3</v>
      </c>
      <c r="P192" s="1">
        <v>1</v>
      </c>
      <c r="Q192" s="1">
        <v>2</v>
      </c>
      <c r="R192" s="1">
        <v>3</v>
      </c>
      <c r="S192" s="1">
        <v>2</v>
      </c>
    </row>
    <row r="193" spans="1:19">
      <c r="A193" s="1">
        <v>44988</v>
      </c>
      <c r="B193" s="1">
        <v>0</v>
      </c>
      <c r="C193" s="1">
        <v>2001</v>
      </c>
      <c r="D193" s="1">
        <v>3</v>
      </c>
      <c r="E193" s="1">
        <v>3</v>
      </c>
      <c r="F193" s="1">
        <v>2</v>
      </c>
      <c r="G193" s="1">
        <v>3</v>
      </c>
      <c r="H193" s="1">
        <v>3</v>
      </c>
      <c r="I193" s="1">
        <v>3</v>
      </c>
      <c r="J193" s="1">
        <v>2</v>
      </c>
      <c r="K193" s="1">
        <v>2</v>
      </c>
      <c r="L193" s="1">
        <v>3</v>
      </c>
      <c r="M193" s="1">
        <v>3</v>
      </c>
      <c r="N193" s="1">
        <v>2</v>
      </c>
      <c r="O193" s="1">
        <v>3</v>
      </c>
      <c r="P193" s="1">
        <v>3</v>
      </c>
      <c r="Q193" s="1">
        <v>2</v>
      </c>
      <c r="R193" s="1">
        <v>2</v>
      </c>
      <c r="S193" s="1">
        <v>3</v>
      </c>
    </row>
    <row r="194" spans="1:19">
      <c r="A194" s="1">
        <v>40716</v>
      </c>
      <c r="B194" s="1">
        <v>1</v>
      </c>
      <c r="C194" s="1">
        <v>1999</v>
      </c>
      <c r="D194" s="1">
        <v>3</v>
      </c>
      <c r="E194" s="1">
        <v>3</v>
      </c>
      <c r="F194" s="1">
        <v>3</v>
      </c>
      <c r="G194" s="1">
        <v>3</v>
      </c>
      <c r="H194" s="1">
        <v>3</v>
      </c>
      <c r="I194" s="1">
        <v>3</v>
      </c>
      <c r="J194" s="1">
        <v>3</v>
      </c>
      <c r="K194" s="1">
        <v>3</v>
      </c>
      <c r="L194" s="1">
        <v>3</v>
      </c>
      <c r="M194" s="1">
        <v>3</v>
      </c>
      <c r="N194" s="1">
        <v>3</v>
      </c>
      <c r="O194" s="1">
        <v>3</v>
      </c>
      <c r="P194" s="1">
        <v>3</v>
      </c>
      <c r="Q194" s="1">
        <v>3</v>
      </c>
      <c r="R194" s="1">
        <v>3</v>
      </c>
      <c r="S194" s="1">
        <v>3</v>
      </c>
    </row>
    <row r="195" spans="1:19">
      <c r="A195" s="1">
        <v>45003</v>
      </c>
      <c r="B195" s="1">
        <v>0</v>
      </c>
      <c r="C195" s="1">
        <v>2006</v>
      </c>
      <c r="D195" s="1">
        <v>3</v>
      </c>
      <c r="E195" s="1">
        <v>2</v>
      </c>
      <c r="F195" s="1">
        <v>3</v>
      </c>
      <c r="G195" s="1">
        <v>2</v>
      </c>
      <c r="H195" s="1">
        <v>3</v>
      </c>
      <c r="I195" s="1">
        <v>2</v>
      </c>
      <c r="J195" s="1">
        <v>3</v>
      </c>
      <c r="K195" s="1">
        <v>3</v>
      </c>
      <c r="L195" s="1">
        <v>3</v>
      </c>
      <c r="M195" s="1">
        <v>3</v>
      </c>
      <c r="N195" s="1">
        <v>2</v>
      </c>
      <c r="O195" s="1">
        <v>3</v>
      </c>
      <c r="P195" s="1">
        <v>3</v>
      </c>
      <c r="Q195" s="1">
        <v>2</v>
      </c>
      <c r="R195" s="1">
        <v>3</v>
      </c>
      <c r="S195" s="1">
        <v>2</v>
      </c>
    </row>
    <row r="196" spans="1:19">
      <c r="A196" s="1">
        <v>45015</v>
      </c>
      <c r="B196" s="1">
        <v>0</v>
      </c>
      <c r="C196" s="1">
        <v>2000</v>
      </c>
      <c r="D196" s="1">
        <v>3</v>
      </c>
      <c r="E196" s="1">
        <v>3</v>
      </c>
      <c r="F196" s="1">
        <v>3</v>
      </c>
      <c r="G196" s="1">
        <v>2</v>
      </c>
      <c r="H196" s="1">
        <v>3</v>
      </c>
      <c r="I196" s="1">
        <v>2</v>
      </c>
      <c r="J196" s="1">
        <v>3</v>
      </c>
      <c r="K196" s="1">
        <v>2</v>
      </c>
      <c r="L196" s="1">
        <v>3</v>
      </c>
      <c r="M196" s="1">
        <v>3</v>
      </c>
      <c r="N196" s="1">
        <v>2</v>
      </c>
      <c r="O196" s="1">
        <v>2</v>
      </c>
      <c r="P196" s="1">
        <v>3</v>
      </c>
      <c r="Q196" s="1">
        <v>2</v>
      </c>
      <c r="R196" s="1">
        <v>3</v>
      </c>
      <c r="S196" s="1">
        <v>3</v>
      </c>
    </row>
    <row r="197" spans="1:19">
      <c r="A197" s="1">
        <v>45039</v>
      </c>
      <c r="B197" s="1">
        <v>0</v>
      </c>
      <c r="C197" s="1">
        <v>1994</v>
      </c>
      <c r="D197" s="1">
        <v>3</v>
      </c>
      <c r="E197" s="1">
        <v>2</v>
      </c>
      <c r="F197" s="1">
        <v>2</v>
      </c>
      <c r="G197" s="1">
        <v>1</v>
      </c>
      <c r="H197" s="1">
        <v>2</v>
      </c>
      <c r="I197" s="1">
        <v>2</v>
      </c>
      <c r="J197" s="1">
        <v>2</v>
      </c>
      <c r="K197" s="1">
        <v>2</v>
      </c>
      <c r="L197" s="1">
        <v>2</v>
      </c>
      <c r="M197" s="1">
        <v>1</v>
      </c>
      <c r="N197" s="1">
        <v>2</v>
      </c>
      <c r="O197" s="1">
        <v>2</v>
      </c>
      <c r="P197" s="1">
        <v>1</v>
      </c>
      <c r="Q197" s="1">
        <v>1</v>
      </c>
      <c r="R197" s="1">
        <v>1</v>
      </c>
      <c r="S197" s="1">
        <v>1</v>
      </c>
    </row>
    <row r="198" spans="1:19">
      <c r="A198" s="1">
        <v>45216</v>
      </c>
      <c r="B198" s="1">
        <v>1</v>
      </c>
      <c r="C198" s="1">
        <v>1988</v>
      </c>
      <c r="D198" s="1">
        <v>3</v>
      </c>
      <c r="E198" s="1">
        <v>1</v>
      </c>
      <c r="F198" s="1">
        <v>3</v>
      </c>
      <c r="G198" s="1">
        <v>2</v>
      </c>
      <c r="H198" s="1">
        <v>3</v>
      </c>
      <c r="I198" s="1">
        <v>3</v>
      </c>
      <c r="J198" s="1">
        <v>3</v>
      </c>
      <c r="K198" s="1">
        <v>2</v>
      </c>
      <c r="L198" s="1">
        <v>2</v>
      </c>
      <c r="M198" s="1">
        <v>3</v>
      </c>
      <c r="N198" s="1">
        <v>2</v>
      </c>
      <c r="O198" s="1">
        <v>2</v>
      </c>
      <c r="P198" s="1">
        <v>2</v>
      </c>
      <c r="Q198" s="1">
        <v>3</v>
      </c>
      <c r="R198" s="1">
        <v>3</v>
      </c>
      <c r="S198" s="1">
        <v>2</v>
      </c>
    </row>
    <row r="199" spans="1:19">
      <c r="A199" s="1">
        <v>45288</v>
      </c>
      <c r="B199" s="1">
        <v>1</v>
      </c>
      <c r="C199" s="1">
        <v>1994</v>
      </c>
      <c r="D199" s="1">
        <v>4</v>
      </c>
      <c r="E199" s="1">
        <v>1</v>
      </c>
      <c r="F199" s="1">
        <v>4</v>
      </c>
      <c r="G199" s="1">
        <v>1</v>
      </c>
      <c r="H199" s="1">
        <v>4</v>
      </c>
      <c r="I199" s="1">
        <v>1</v>
      </c>
      <c r="J199" s="1">
        <v>4</v>
      </c>
      <c r="K199" s="1">
        <v>1</v>
      </c>
      <c r="L199" s="1">
        <v>4</v>
      </c>
      <c r="M199" s="1">
        <v>4</v>
      </c>
      <c r="N199" s="1">
        <v>1</v>
      </c>
      <c r="O199" s="1">
        <v>1</v>
      </c>
      <c r="P199" s="1">
        <v>4</v>
      </c>
      <c r="Q199" s="1">
        <v>4</v>
      </c>
      <c r="R199" s="1">
        <v>1</v>
      </c>
      <c r="S199" s="1">
        <v>1</v>
      </c>
    </row>
    <row r="200" spans="1:19">
      <c r="A200" s="1">
        <v>45304</v>
      </c>
      <c r="B200" s="1">
        <v>0</v>
      </c>
      <c r="C200" s="1">
        <v>2005</v>
      </c>
      <c r="D200" s="1">
        <v>3</v>
      </c>
      <c r="E200" s="1">
        <v>2</v>
      </c>
      <c r="F200" s="1">
        <v>4</v>
      </c>
      <c r="G200" s="1">
        <v>3</v>
      </c>
      <c r="H200" s="1">
        <v>3</v>
      </c>
      <c r="I200" s="1">
        <v>2</v>
      </c>
      <c r="J200" s="1">
        <v>2</v>
      </c>
      <c r="K200" s="1">
        <v>2</v>
      </c>
      <c r="L200" s="1">
        <v>3</v>
      </c>
      <c r="M200" s="1">
        <v>2</v>
      </c>
      <c r="N200" s="1">
        <v>2</v>
      </c>
      <c r="O200" s="1">
        <v>2</v>
      </c>
      <c r="P200" s="1">
        <v>2</v>
      </c>
      <c r="Q200" s="1">
        <v>2</v>
      </c>
      <c r="R200" s="1">
        <v>3</v>
      </c>
      <c r="S200" s="1">
        <v>2</v>
      </c>
    </row>
    <row r="201" spans="1:19">
      <c r="A201" s="1">
        <v>45382</v>
      </c>
      <c r="B201" s="1">
        <v>0</v>
      </c>
      <c r="C201" s="1">
        <v>2004</v>
      </c>
      <c r="D201" s="1">
        <v>4</v>
      </c>
      <c r="E201" s="1">
        <v>3</v>
      </c>
      <c r="F201" s="1">
        <v>4</v>
      </c>
      <c r="G201" s="1">
        <v>4</v>
      </c>
      <c r="H201" s="1">
        <v>4</v>
      </c>
      <c r="I201" s="1">
        <v>4</v>
      </c>
      <c r="J201" s="1">
        <v>4</v>
      </c>
      <c r="K201" s="1">
        <v>4</v>
      </c>
      <c r="L201" s="1">
        <v>4</v>
      </c>
      <c r="M201" s="1">
        <v>3</v>
      </c>
      <c r="N201" s="1">
        <v>3</v>
      </c>
      <c r="O201" s="1">
        <v>3</v>
      </c>
      <c r="P201" s="1">
        <v>2</v>
      </c>
      <c r="Q201" s="1">
        <v>3</v>
      </c>
      <c r="R201" s="1">
        <v>3</v>
      </c>
      <c r="S201" s="1">
        <v>4</v>
      </c>
    </row>
    <row r="202" spans="1:19">
      <c r="A202" s="1">
        <v>45436</v>
      </c>
      <c r="B202" s="1">
        <v>0</v>
      </c>
      <c r="C202" s="1">
        <v>1999</v>
      </c>
      <c r="D202" s="1">
        <v>3</v>
      </c>
      <c r="E202" s="1">
        <v>2</v>
      </c>
      <c r="F202" s="1">
        <v>3</v>
      </c>
      <c r="G202" s="1">
        <v>2</v>
      </c>
      <c r="H202" s="1">
        <v>4</v>
      </c>
      <c r="I202" s="1">
        <v>2</v>
      </c>
      <c r="J202" s="1">
        <v>2</v>
      </c>
      <c r="K202" s="1">
        <v>2</v>
      </c>
      <c r="L202" s="1">
        <v>2</v>
      </c>
      <c r="M202" s="1">
        <v>3</v>
      </c>
      <c r="N202" s="1">
        <v>3</v>
      </c>
      <c r="O202" s="1">
        <v>2</v>
      </c>
      <c r="P202" s="1">
        <v>2</v>
      </c>
      <c r="Q202" s="1">
        <v>3</v>
      </c>
      <c r="R202" s="1">
        <v>2</v>
      </c>
      <c r="S202" s="1">
        <v>2</v>
      </c>
    </row>
    <row r="203" spans="1:19">
      <c r="A203" s="1">
        <v>45381</v>
      </c>
      <c r="B203" s="1">
        <v>0</v>
      </c>
      <c r="C203" s="1">
        <v>1961</v>
      </c>
      <c r="D203" s="1">
        <v>2</v>
      </c>
      <c r="E203" s="1">
        <v>2</v>
      </c>
      <c r="F203" s="1">
        <v>3</v>
      </c>
      <c r="G203" s="1">
        <v>3</v>
      </c>
      <c r="H203" s="1">
        <v>3</v>
      </c>
      <c r="I203" s="1">
        <v>3</v>
      </c>
      <c r="J203" s="1">
        <v>3</v>
      </c>
      <c r="K203" s="1">
        <v>3</v>
      </c>
      <c r="L203" s="1">
        <v>3</v>
      </c>
      <c r="M203" s="1">
        <v>3</v>
      </c>
      <c r="N203" s="1">
        <v>3</v>
      </c>
      <c r="O203" s="1">
        <v>3</v>
      </c>
      <c r="P203" s="1">
        <v>3</v>
      </c>
      <c r="Q203" s="1">
        <v>3</v>
      </c>
      <c r="R203" s="1">
        <v>3</v>
      </c>
      <c r="S203" s="1">
        <v>3</v>
      </c>
    </row>
    <row r="204" spans="1:19">
      <c r="A204" s="1">
        <v>45463</v>
      </c>
      <c r="B204" s="1">
        <v>0</v>
      </c>
      <c r="C204" s="1">
        <v>2005</v>
      </c>
      <c r="D204" s="1">
        <v>2</v>
      </c>
      <c r="E204" s="1">
        <v>1</v>
      </c>
      <c r="F204" s="1">
        <v>2</v>
      </c>
      <c r="G204" s="1">
        <v>2</v>
      </c>
      <c r="H204" s="1">
        <v>2</v>
      </c>
      <c r="I204" s="1">
        <v>2</v>
      </c>
      <c r="J204" s="1">
        <v>3</v>
      </c>
      <c r="K204" s="1">
        <v>2</v>
      </c>
      <c r="L204" s="1">
        <v>3</v>
      </c>
      <c r="M204" s="1">
        <v>1</v>
      </c>
      <c r="N204" s="1">
        <v>1</v>
      </c>
      <c r="O204" s="1">
        <v>3</v>
      </c>
      <c r="P204" s="1">
        <v>3</v>
      </c>
      <c r="Q204" s="1">
        <v>2</v>
      </c>
      <c r="R204" s="1">
        <v>2</v>
      </c>
      <c r="S204" s="1">
        <v>2</v>
      </c>
    </row>
    <row r="205" spans="1:19">
      <c r="A205" s="1">
        <v>45574</v>
      </c>
      <c r="B205" s="1">
        <v>0</v>
      </c>
      <c r="C205" s="1">
        <v>2005</v>
      </c>
      <c r="D205" s="1">
        <v>3</v>
      </c>
      <c r="E205" s="1">
        <v>3</v>
      </c>
      <c r="F205" s="1">
        <v>3</v>
      </c>
      <c r="G205" s="1">
        <v>3</v>
      </c>
      <c r="H205" s="1">
        <v>4</v>
      </c>
      <c r="I205" s="1">
        <v>2</v>
      </c>
      <c r="J205" s="1">
        <v>3</v>
      </c>
      <c r="K205" s="1">
        <v>4</v>
      </c>
      <c r="L205" s="1">
        <v>3</v>
      </c>
      <c r="M205" s="1">
        <v>3</v>
      </c>
      <c r="N205" s="1">
        <v>3</v>
      </c>
      <c r="O205" s="1">
        <v>3</v>
      </c>
      <c r="P205" s="1">
        <v>2</v>
      </c>
      <c r="Q205" s="1">
        <v>3</v>
      </c>
      <c r="R205" s="1">
        <v>3</v>
      </c>
      <c r="S205" s="1">
        <v>2</v>
      </c>
    </row>
    <row r="206" spans="1:19">
      <c r="A206" s="1">
        <v>45628</v>
      </c>
      <c r="B206" s="1">
        <v>0</v>
      </c>
      <c r="C206" s="1">
        <v>2004</v>
      </c>
      <c r="D206" s="1">
        <v>1</v>
      </c>
      <c r="E206" s="1">
        <v>2</v>
      </c>
      <c r="F206" s="1">
        <v>3</v>
      </c>
      <c r="G206" s="1">
        <v>2</v>
      </c>
      <c r="H206" s="1">
        <v>2</v>
      </c>
      <c r="I206" s="1">
        <v>2</v>
      </c>
      <c r="J206" s="1">
        <v>3</v>
      </c>
      <c r="K206" s="1">
        <v>2</v>
      </c>
      <c r="L206" s="1">
        <v>3</v>
      </c>
      <c r="M206" s="1">
        <v>1</v>
      </c>
      <c r="N206" s="1">
        <v>1</v>
      </c>
      <c r="O206" s="1">
        <v>2</v>
      </c>
      <c r="P206" s="1">
        <v>2</v>
      </c>
      <c r="Q206" s="1">
        <v>1</v>
      </c>
      <c r="R206" s="1">
        <v>2</v>
      </c>
      <c r="S206" s="1">
        <v>1</v>
      </c>
    </row>
    <row r="207" spans="1:19">
      <c r="A207" s="1">
        <v>45804</v>
      </c>
      <c r="B207" s="1">
        <v>1</v>
      </c>
      <c r="C207" s="1">
        <v>2000</v>
      </c>
      <c r="D207" s="1">
        <v>3</v>
      </c>
      <c r="E207" s="1">
        <v>3</v>
      </c>
      <c r="F207" s="1">
        <v>3</v>
      </c>
      <c r="G207" s="1">
        <v>3</v>
      </c>
      <c r="H207" s="1">
        <v>3</v>
      </c>
      <c r="I207" s="1">
        <v>3</v>
      </c>
      <c r="J207" s="1">
        <v>3</v>
      </c>
      <c r="K207" s="1">
        <v>3</v>
      </c>
      <c r="L207" s="1">
        <v>3</v>
      </c>
      <c r="M207" s="1">
        <v>3</v>
      </c>
      <c r="N207" s="1">
        <v>3</v>
      </c>
      <c r="O207" s="1">
        <v>3</v>
      </c>
      <c r="P207" s="1">
        <v>3</v>
      </c>
      <c r="Q207" s="1">
        <v>3</v>
      </c>
      <c r="R207" s="1">
        <v>3</v>
      </c>
      <c r="S207" s="1">
        <v>2</v>
      </c>
    </row>
    <row r="208" spans="1:19">
      <c r="A208" s="1">
        <v>45843</v>
      </c>
      <c r="B208" s="1">
        <v>0</v>
      </c>
      <c r="C208" s="1">
        <v>2002</v>
      </c>
      <c r="D208" s="1">
        <v>3</v>
      </c>
      <c r="E208" s="1">
        <v>3</v>
      </c>
      <c r="F208" s="1">
        <v>4</v>
      </c>
      <c r="G208" s="1">
        <v>3</v>
      </c>
      <c r="H208" s="1">
        <v>3</v>
      </c>
      <c r="I208" s="1">
        <v>3</v>
      </c>
      <c r="J208" s="1">
        <v>3</v>
      </c>
      <c r="K208" s="1">
        <v>3</v>
      </c>
      <c r="L208" s="1">
        <v>3</v>
      </c>
      <c r="M208" s="1">
        <v>3</v>
      </c>
      <c r="N208" s="1">
        <v>3</v>
      </c>
      <c r="O208" s="1">
        <v>2</v>
      </c>
      <c r="P208" s="1">
        <v>2</v>
      </c>
      <c r="Q208" s="1">
        <v>3</v>
      </c>
      <c r="R208" s="1">
        <v>3</v>
      </c>
      <c r="S208" s="1">
        <v>2</v>
      </c>
    </row>
    <row r="209" spans="1:19">
      <c r="A209" s="1">
        <v>45852</v>
      </c>
      <c r="B209" s="1">
        <v>1</v>
      </c>
      <c r="C209" s="1">
        <v>2000</v>
      </c>
      <c r="D209" s="1">
        <v>4</v>
      </c>
      <c r="E209" s="1">
        <v>3</v>
      </c>
      <c r="F209" s="1">
        <v>3</v>
      </c>
      <c r="G209" s="1">
        <v>4</v>
      </c>
      <c r="H209" s="1">
        <v>3</v>
      </c>
      <c r="I209" s="1">
        <v>3</v>
      </c>
      <c r="J209" s="1">
        <v>3</v>
      </c>
      <c r="K209" s="1">
        <v>3</v>
      </c>
      <c r="L209" s="1">
        <v>3</v>
      </c>
      <c r="M209" s="1">
        <v>3</v>
      </c>
      <c r="N209" s="1">
        <v>4</v>
      </c>
      <c r="O209" s="1">
        <v>4</v>
      </c>
      <c r="P209" s="1">
        <v>4</v>
      </c>
      <c r="Q209" s="1">
        <v>2</v>
      </c>
      <c r="R209" s="1">
        <v>4</v>
      </c>
      <c r="S209" s="1">
        <v>4</v>
      </c>
    </row>
    <row r="210" spans="1:19">
      <c r="A210" s="1">
        <v>40787</v>
      </c>
      <c r="B210" s="1">
        <v>0</v>
      </c>
      <c r="C210" s="1">
        <v>2001</v>
      </c>
      <c r="D210" s="1">
        <v>4</v>
      </c>
      <c r="E210" s="1">
        <v>3</v>
      </c>
      <c r="F210" s="1">
        <v>2</v>
      </c>
      <c r="G210" s="1">
        <v>4</v>
      </c>
      <c r="H210" s="1">
        <v>4</v>
      </c>
      <c r="I210" s="1">
        <v>2</v>
      </c>
      <c r="J210" s="1">
        <v>4</v>
      </c>
      <c r="K210" s="1">
        <v>2</v>
      </c>
      <c r="L210" s="1">
        <v>4</v>
      </c>
      <c r="M210" s="1">
        <v>3</v>
      </c>
      <c r="N210" s="1">
        <v>3</v>
      </c>
      <c r="O210" s="1">
        <v>4</v>
      </c>
      <c r="P210" s="1">
        <v>2</v>
      </c>
      <c r="Q210" s="1">
        <v>4</v>
      </c>
      <c r="R210" s="1">
        <v>4</v>
      </c>
      <c r="S210" s="1">
        <v>3</v>
      </c>
    </row>
    <row r="211" spans="1:19">
      <c r="A211" s="1">
        <v>44919</v>
      </c>
      <c r="B211" s="1">
        <v>0</v>
      </c>
      <c r="C211" s="1">
        <v>1997</v>
      </c>
      <c r="D211" s="1">
        <v>3</v>
      </c>
      <c r="E211" s="1">
        <v>1</v>
      </c>
      <c r="F211" s="1">
        <v>4</v>
      </c>
      <c r="G211" s="1">
        <v>2</v>
      </c>
      <c r="H211" s="1">
        <v>3</v>
      </c>
      <c r="I211" s="1">
        <v>3</v>
      </c>
      <c r="J211" s="1">
        <v>3</v>
      </c>
      <c r="K211" s="1">
        <v>3</v>
      </c>
      <c r="L211" s="1">
        <v>2</v>
      </c>
      <c r="M211" s="1">
        <v>2</v>
      </c>
      <c r="N211" s="1">
        <v>2</v>
      </c>
      <c r="O211" s="1">
        <v>1</v>
      </c>
      <c r="P211" s="1">
        <v>2</v>
      </c>
      <c r="Q211" s="1">
        <v>2</v>
      </c>
      <c r="R211" s="1">
        <v>2</v>
      </c>
      <c r="S211" s="1">
        <v>2</v>
      </c>
    </row>
    <row r="212" spans="1:19">
      <c r="A212" s="1">
        <v>45886</v>
      </c>
      <c r="B212" s="1">
        <v>0</v>
      </c>
      <c r="C212" s="1">
        <v>2004</v>
      </c>
      <c r="D212" s="1">
        <v>4</v>
      </c>
      <c r="E212" s="1">
        <v>4</v>
      </c>
      <c r="F212" s="1">
        <v>4</v>
      </c>
      <c r="G212" s="1">
        <v>4</v>
      </c>
      <c r="H212" s="1">
        <v>4</v>
      </c>
      <c r="I212" s="1">
        <v>4</v>
      </c>
      <c r="J212" s="1">
        <v>4</v>
      </c>
      <c r="K212" s="1">
        <v>4</v>
      </c>
      <c r="L212" s="1">
        <v>4</v>
      </c>
      <c r="M212" s="1">
        <v>4</v>
      </c>
      <c r="N212" s="1">
        <v>3</v>
      </c>
      <c r="O212" s="1">
        <v>4</v>
      </c>
      <c r="P212" s="1">
        <v>4</v>
      </c>
      <c r="Q212" s="1">
        <v>4</v>
      </c>
      <c r="R212" s="1">
        <v>4</v>
      </c>
      <c r="S212" s="1">
        <v>2</v>
      </c>
    </row>
    <row r="213" spans="1:19">
      <c r="A213" s="1">
        <v>45916</v>
      </c>
      <c r="B213" s="1">
        <v>0</v>
      </c>
      <c r="C213" s="1">
        <v>1984</v>
      </c>
      <c r="D213" s="1">
        <v>2</v>
      </c>
      <c r="E213" s="1">
        <v>2</v>
      </c>
      <c r="F213" s="1">
        <v>2</v>
      </c>
      <c r="G213" s="1">
        <v>2</v>
      </c>
      <c r="H213" s="1">
        <v>3</v>
      </c>
      <c r="I213" s="1">
        <v>3</v>
      </c>
      <c r="J213" s="1">
        <v>2</v>
      </c>
      <c r="K213" s="1">
        <v>2</v>
      </c>
      <c r="L213" s="1">
        <v>2</v>
      </c>
      <c r="M213" s="1">
        <v>1</v>
      </c>
      <c r="N213" s="1">
        <v>2</v>
      </c>
      <c r="O213" s="1">
        <v>2</v>
      </c>
      <c r="P213" s="1">
        <v>2</v>
      </c>
      <c r="Q213" s="1">
        <v>2</v>
      </c>
      <c r="R213" s="1">
        <v>2</v>
      </c>
      <c r="S213" s="1">
        <v>2</v>
      </c>
    </row>
    <row r="214" spans="1:19">
      <c r="A214" s="1">
        <v>45069</v>
      </c>
      <c r="B214" s="1">
        <v>1</v>
      </c>
      <c r="C214" s="1">
        <v>1986</v>
      </c>
      <c r="D214" s="1">
        <v>2</v>
      </c>
      <c r="E214" s="1">
        <v>2</v>
      </c>
      <c r="F214" s="1">
        <v>3</v>
      </c>
      <c r="G214" s="1">
        <v>2</v>
      </c>
      <c r="H214" s="1">
        <v>2</v>
      </c>
      <c r="I214" s="1">
        <v>2</v>
      </c>
      <c r="J214" s="1">
        <v>2</v>
      </c>
      <c r="K214" s="1">
        <v>3</v>
      </c>
      <c r="L214" s="1">
        <v>1</v>
      </c>
      <c r="M214" s="1">
        <v>2</v>
      </c>
      <c r="N214" s="1">
        <v>2</v>
      </c>
      <c r="O214" s="1">
        <v>3</v>
      </c>
      <c r="P214" s="1">
        <v>2</v>
      </c>
      <c r="Q214" s="1">
        <v>1</v>
      </c>
      <c r="R214" s="1">
        <v>3</v>
      </c>
      <c r="S214" s="1">
        <v>2</v>
      </c>
    </row>
    <row r="215" spans="1:19">
      <c r="A215" s="1">
        <v>45974</v>
      </c>
      <c r="B215" s="1">
        <v>0</v>
      </c>
      <c r="C215" s="1">
        <v>2005</v>
      </c>
      <c r="D215" s="1">
        <v>4</v>
      </c>
      <c r="E215" s="1">
        <v>4</v>
      </c>
      <c r="F215" s="1">
        <v>4</v>
      </c>
      <c r="G215" s="1">
        <v>4</v>
      </c>
      <c r="H215" s="1">
        <v>4</v>
      </c>
      <c r="I215" s="1">
        <v>4</v>
      </c>
      <c r="J215" s="1">
        <v>4</v>
      </c>
      <c r="K215" s="1">
        <v>3</v>
      </c>
      <c r="L215" s="1">
        <v>4</v>
      </c>
      <c r="M215" s="1">
        <v>4</v>
      </c>
      <c r="N215" s="1">
        <v>2</v>
      </c>
      <c r="O215" s="1">
        <v>4</v>
      </c>
      <c r="P215" s="1">
        <v>3</v>
      </c>
      <c r="Q215" s="1">
        <v>2</v>
      </c>
      <c r="R215" s="1">
        <v>4</v>
      </c>
      <c r="S215" s="1">
        <v>3</v>
      </c>
    </row>
    <row r="216" spans="1:19">
      <c r="A216" s="1">
        <v>46000</v>
      </c>
      <c r="B216" s="1">
        <v>0</v>
      </c>
      <c r="C216" s="1">
        <v>1987</v>
      </c>
      <c r="D216" s="1">
        <v>3</v>
      </c>
      <c r="E216" s="1">
        <v>3</v>
      </c>
      <c r="F216" s="1">
        <v>3</v>
      </c>
      <c r="G216" s="1">
        <v>3</v>
      </c>
      <c r="H216" s="1">
        <v>4</v>
      </c>
      <c r="I216" s="1">
        <v>4</v>
      </c>
      <c r="J216" s="1">
        <v>3</v>
      </c>
      <c r="K216" s="1">
        <v>3</v>
      </c>
      <c r="L216" s="1">
        <v>3</v>
      </c>
      <c r="M216" s="1">
        <v>4</v>
      </c>
      <c r="N216" s="1">
        <v>4</v>
      </c>
      <c r="O216" s="1">
        <v>4</v>
      </c>
      <c r="P216" s="1">
        <v>4</v>
      </c>
      <c r="Q216" s="1">
        <v>4</v>
      </c>
      <c r="R216" s="1">
        <v>4</v>
      </c>
      <c r="S216" s="1">
        <v>4</v>
      </c>
    </row>
    <row r="217" spans="1:19">
      <c r="A217" s="1">
        <v>41364</v>
      </c>
      <c r="B217" s="1">
        <v>0</v>
      </c>
      <c r="C217" s="1">
        <v>2002</v>
      </c>
      <c r="D217" s="1">
        <v>3</v>
      </c>
      <c r="E217" s="1">
        <v>2</v>
      </c>
      <c r="F217" s="1">
        <v>4</v>
      </c>
      <c r="G217" s="1">
        <v>2</v>
      </c>
      <c r="H217" s="1">
        <v>3</v>
      </c>
      <c r="I217" s="1">
        <v>3</v>
      </c>
      <c r="J217" s="1">
        <v>3</v>
      </c>
      <c r="K217" s="1">
        <v>2</v>
      </c>
      <c r="L217" s="1">
        <v>2</v>
      </c>
      <c r="M217" s="1">
        <v>2</v>
      </c>
      <c r="N217" s="1">
        <v>2</v>
      </c>
      <c r="O217" s="1">
        <v>2</v>
      </c>
      <c r="P217" s="1">
        <v>3</v>
      </c>
      <c r="Q217" s="1">
        <v>3</v>
      </c>
      <c r="R217" s="1">
        <v>3</v>
      </c>
      <c r="S217" s="1">
        <v>2</v>
      </c>
    </row>
    <row r="218" spans="1:19">
      <c r="A218" s="1">
        <v>45999</v>
      </c>
      <c r="B218" s="1">
        <v>0</v>
      </c>
      <c r="C218" s="1">
        <v>1974</v>
      </c>
      <c r="D218" s="1">
        <v>3</v>
      </c>
      <c r="E218" s="1">
        <v>2</v>
      </c>
      <c r="F218" s="1">
        <v>2</v>
      </c>
      <c r="G218" s="1">
        <v>1</v>
      </c>
      <c r="H218" s="1">
        <v>3</v>
      </c>
      <c r="I218" s="1">
        <v>2</v>
      </c>
      <c r="J218" s="1">
        <v>2</v>
      </c>
      <c r="K218" s="1">
        <v>2</v>
      </c>
      <c r="L218" s="1">
        <v>2</v>
      </c>
      <c r="M218" s="1">
        <v>2</v>
      </c>
      <c r="N218" s="1">
        <v>2</v>
      </c>
      <c r="O218" s="1">
        <v>2</v>
      </c>
      <c r="P218" s="1">
        <v>2</v>
      </c>
      <c r="Q218" s="1">
        <v>2</v>
      </c>
      <c r="R218" s="1">
        <v>3</v>
      </c>
      <c r="S218" s="1">
        <v>2</v>
      </c>
    </row>
    <row r="219" spans="1:19">
      <c r="A219" s="1">
        <v>46100</v>
      </c>
      <c r="B219" s="1">
        <v>0</v>
      </c>
      <c r="C219" s="1">
        <v>2002</v>
      </c>
      <c r="D219" s="1">
        <v>4</v>
      </c>
      <c r="E219" s="1">
        <v>4</v>
      </c>
      <c r="F219" s="1">
        <v>3</v>
      </c>
      <c r="G219" s="1">
        <v>4</v>
      </c>
      <c r="H219" s="1">
        <v>4</v>
      </c>
      <c r="I219" s="1">
        <v>4</v>
      </c>
      <c r="J219" s="1">
        <v>4</v>
      </c>
      <c r="K219" s="1">
        <v>4</v>
      </c>
      <c r="L219" s="1">
        <v>4</v>
      </c>
      <c r="M219" s="1">
        <v>3</v>
      </c>
      <c r="N219" s="1">
        <v>4</v>
      </c>
      <c r="O219" s="1">
        <v>4</v>
      </c>
      <c r="P219" s="1">
        <v>4</v>
      </c>
      <c r="Q219" s="1">
        <v>4</v>
      </c>
      <c r="R219" s="1">
        <v>4</v>
      </c>
      <c r="S219" s="1">
        <v>3</v>
      </c>
    </row>
    <row r="220" spans="1:19">
      <c r="A220" s="1">
        <v>46131</v>
      </c>
      <c r="B220" s="1">
        <v>0</v>
      </c>
      <c r="C220" s="1">
        <v>1989</v>
      </c>
      <c r="D220" s="1">
        <v>2</v>
      </c>
      <c r="E220" s="1">
        <v>2</v>
      </c>
      <c r="F220" s="1">
        <v>4</v>
      </c>
      <c r="G220" s="1">
        <v>2</v>
      </c>
      <c r="H220" s="1">
        <v>3</v>
      </c>
      <c r="I220" s="1">
        <v>2</v>
      </c>
      <c r="J220" s="1">
        <v>2</v>
      </c>
      <c r="K220" s="1">
        <v>1</v>
      </c>
      <c r="L220" s="1">
        <v>2</v>
      </c>
      <c r="M220" s="1">
        <v>3</v>
      </c>
      <c r="N220" s="1">
        <v>3</v>
      </c>
      <c r="O220" s="1">
        <v>1</v>
      </c>
      <c r="P220" s="1">
        <v>1</v>
      </c>
      <c r="Q220" s="1">
        <v>2</v>
      </c>
      <c r="R220" s="1">
        <v>3</v>
      </c>
      <c r="S220" s="1">
        <v>3</v>
      </c>
    </row>
    <row r="221" spans="1:19">
      <c r="A221" s="1">
        <v>46138</v>
      </c>
      <c r="B221" s="1">
        <v>0</v>
      </c>
      <c r="C221" s="1">
        <v>2002</v>
      </c>
      <c r="D221" s="1">
        <v>3</v>
      </c>
      <c r="E221" s="1">
        <v>3</v>
      </c>
      <c r="F221" s="1">
        <v>3</v>
      </c>
      <c r="G221" s="1">
        <v>3</v>
      </c>
      <c r="H221" s="1">
        <v>3</v>
      </c>
      <c r="I221" s="1">
        <v>3</v>
      </c>
      <c r="J221" s="1">
        <v>3</v>
      </c>
      <c r="K221" s="1">
        <v>2</v>
      </c>
      <c r="L221" s="1">
        <v>3</v>
      </c>
      <c r="M221" s="1">
        <v>1</v>
      </c>
      <c r="N221" s="1">
        <v>2</v>
      </c>
      <c r="O221" s="1">
        <v>2</v>
      </c>
      <c r="P221" s="1">
        <v>1</v>
      </c>
      <c r="Q221" s="1">
        <v>2</v>
      </c>
      <c r="R221" s="1">
        <v>2</v>
      </c>
      <c r="S221" s="1">
        <v>1</v>
      </c>
    </row>
    <row r="222" spans="1:19">
      <c r="A222" s="1">
        <v>46140</v>
      </c>
      <c r="B222" s="1">
        <v>0</v>
      </c>
      <c r="C222" s="1">
        <v>1965</v>
      </c>
      <c r="D222" s="1">
        <v>2</v>
      </c>
      <c r="E222" s="1">
        <v>2</v>
      </c>
      <c r="F222" s="1">
        <v>3</v>
      </c>
      <c r="G222" s="1">
        <v>2</v>
      </c>
      <c r="H222" s="1">
        <v>2</v>
      </c>
      <c r="I222" s="1">
        <v>2</v>
      </c>
      <c r="J222" s="1">
        <v>2</v>
      </c>
      <c r="K222" s="1">
        <v>3</v>
      </c>
      <c r="L222" s="1">
        <v>2</v>
      </c>
      <c r="M222" s="1">
        <v>2</v>
      </c>
      <c r="N222" s="1">
        <v>2</v>
      </c>
      <c r="O222" s="1">
        <v>1</v>
      </c>
      <c r="P222" s="1">
        <v>2</v>
      </c>
      <c r="Q222" s="1">
        <v>2</v>
      </c>
      <c r="R222" s="1">
        <v>1</v>
      </c>
      <c r="S222" s="1">
        <v>2</v>
      </c>
    </row>
    <row r="223" spans="1:19">
      <c r="A223" s="1">
        <v>46145</v>
      </c>
      <c r="B223" s="1">
        <v>1</v>
      </c>
      <c r="C223" s="1">
        <v>2004</v>
      </c>
      <c r="D223" s="1">
        <v>3</v>
      </c>
      <c r="E223" s="1">
        <v>2</v>
      </c>
      <c r="F223" s="1">
        <v>3</v>
      </c>
      <c r="G223" s="1">
        <v>3</v>
      </c>
      <c r="H223" s="1">
        <v>3</v>
      </c>
      <c r="I223" s="1">
        <v>2</v>
      </c>
      <c r="J223" s="1">
        <v>3</v>
      </c>
      <c r="K223" s="1">
        <v>3</v>
      </c>
      <c r="L223" s="1">
        <v>3</v>
      </c>
      <c r="M223" s="1">
        <v>3</v>
      </c>
      <c r="N223" s="1">
        <v>4</v>
      </c>
      <c r="O223" s="1">
        <v>3</v>
      </c>
      <c r="P223" s="1">
        <v>3</v>
      </c>
      <c r="Q223" s="1">
        <v>2</v>
      </c>
      <c r="R223" s="1">
        <v>3</v>
      </c>
      <c r="S223" s="1">
        <v>3</v>
      </c>
    </row>
    <row r="224" spans="1:19">
      <c r="A224" s="1">
        <v>46200</v>
      </c>
      <c r="B224" s="1">
        <v>0</v>
      </c>
      <c r="C224" s="1">
        <v>2001</v>
      </c>
      <c r="D224" s="1">
        <v>3</v>
      </c>
      <c r="E224" s="1">
        <v>3</v>
      </c>
      <c r="F224" s="1">
        <v>3</v>
      </c>
      <c r="G224" s="1">
        <v>3</v>
      </c>
      <c r="H224" s="1">
        <v>2</v>
      </c>
      <c r="I224" s="1">
        <v>2</v>
      </c>
      <c r="J224" s="1">
        <v>2</v>
      </c>
      <c r="K224" s="1">
        <v>4</v>
      </c>
      <c r="L224" s="1">
        <v>3</v>
      </c>
      <c r="M224" s="1">
        <v>2</v>
      </c>
      <c r="N224" s="1">
        <v>1</v>
      </c>
      <c r="O224" s="1">
        <v>3</v>
      </c>
      <c r="P224" s="1">
        <v>2</v>
      </c>
      <c r="Q224" s="1">
        <v>2</v>
      </c>
      <c r="R224" s="1">
        <v>2</v>
      </c>
      <c r="S224" s="1">
        <v>2</v>
      </c>
    </row>
    <row r="225" spans="1:19">
      <c r="A225" s="1">
        <v>46320</v>
      </c>
      <c r="B225" s="1">
        <v>1</v>
      </c>
      <c r="C225" s="1">
        <v>2004</v>
      </c>
      <c r="D225" s="1">
        <v>1</v>
      </c>
      <c r="E225" s="1">
        <v>2</v>
      </c>
      <c r="F225" s="1">
        <v>3</v>
      </c>
      <c r="G225" s="1">
        <v>2</v>
      </c>
      <c r="H225" s="1">
        <v>4</v>
      </c>
      <c r="I225" s="1">
        <v>1</v>
      </c>
      <c r="J225" s="1">
        <v>2</v>
      </c>
      <c r="K225" s="1">
        <v>1</v>
      </c>
      <c r="L225" s="1">
        <v>1</v>
      </c>
      <c r="M225" s="1">
        <v>3</v>
      </c>
      <c r="N225" s="1">
        <v>2</v>
      </c>
      <c r="O225" s="1">
        <v>1</v>
      </c>
      <c r="P225" s="1">
        <v>2</v>
      </c>
      <c r="Q225" s="1">
        <v>2</v>
      </c>
      <c r="R225" s="1">
        <v>4</v>
      </c>
      <c r="S225" s="1">
        <v>1</v>
      </c>
    </row>
    <row r="226" spans="1:19">
      <c r="A226" s="1">
        <v>46416</v>
      </c>
      <c r="B226" s="1">
        <v>0</v>
      </c>
      <c r="C226" s="1">
        <v>2003</v>
      </c>
      <c r="D226" s="1">
        <v>3</v>
      </c>
      <c r="E226" s="1">
        <v>3</v>
      </c>
      <c r="F226" s="1">
        <v>3</v>
      </c>
      <c r="G226" s="1">
        <v>2</v>
      </c>
      <c r="H226" s="1">
        <v>3</v>
      </c>
      <c r="I226" s="1">
        <v>2</v>
      </c>
      <c r="J226" s="1">
        <v>2</v>
      </c>
      <c r="K226" s="1">
        <v>2</v>
      </c>
      <c r="L226" s="1">
        <v>2</v>
      </c>
      <c r="M226" s="1">
        <v>2</v>
      </c>
      <c r="N226" s="1">
        <v>2</v>
      </c>
      <c r="O226" s="1">
        <v>2</v>
      </c>
      <c r="P226" s="1">
        <v>2</v>
      </c>
      <c r="Q226" s="1">
        <v>2</v>
      </c>
      <c r="R226" s="1">
        <v>4</v>
      </c>
      <c r="S226" s="1">
        <v>3</v>
      </c>
    </row>
    <row r="227" spans="1:19">
      <c r="A227" s="1">
        <v>46423</v>
      </c>
      <c r="B227" s="1">
        <v>1</v>
      </c>
      <c r="C227" s="1">
        <v>2001</v>
      </c>
      <c r="D227" s="1">
        <v>3</v>
      </c>
      <c r="E227" s="1">
        <v>3</v>
      </c>
      <c r="F227" s="1">
        <v>3</v>
      </c>
      <c r="G227" s="1">
        <v>2</v>
      </c>
      <c r="H227" s="1">
        <v>3</v>
      </c>
      <c r="I227" s="1">
        <v>3</v>
      </c>
      <c r="J227" s="1">
        <v>3</v>
      </c>
      <c r="K227" s="1">
        <v>2</v>
      </c>
      <c r="L227" s="1">
        <v>3</v>
      </c>
      <c r="M227" s="1">
        <v>2</v>
      </c>
      <c r="N227" s="1">
        <v>2</v>
      </c>
      <c r="O227" s="1">
        <v>3</v>
      </c>
      <c r="P227" s="1">
        <v>2</v>
      </c>
      <c r="Q227" s="1">
        <v>1</v>
      </c>
      <c r="R227" s="1">
        <v>3</v>
      </c>
      <c r="S227" s="1">
        <v>2</v>
      </c>
    </row>
    <row r="228" spans="1:19">
      <c r="A228" s="1">
        <v>46437</v>
      </c>
      <c r="B228" s="1">
        <v>0</v>
      </c>
      <c r="C228" s="1">
        <v>1998</v>
      </c>
      <c r="D228" s="1">
        <v>3</v>
      </c>
      <c r="E228" s="1">
        <v>4</v>
      </c>
      <c r="F228" s="1">
        <v>3</v>
      </c>
      <c r="G228" s="1">
        <v>3</v>
      </c>
      <c r="H228" s="1">
        <v>3</v>
      </c>
      <c r="I228" s="1">
        <v>3</v>
      </c>
      <c r="J228" s="1">
        <v>2</v>
      </c>
      <c r="K228" s="1">
        <v>2</v>
      </c>
      <c r="L228" s="1">
        <v>3</v>
      </c>
      <c r="M228" s="1">
        <v>2</v>
      </c>
      <c r="N228" s="1">
        <v>2</v>
      </c>
      <c r="O228" s="1">
        <v>3</v>
      </c>
      <c r="P228" s="1">
        <v>3</v>
      </c>
      <c r="Q228" s="1">
        <v>2</v>
      </c>
      <c r="R228" s="1">
        <v>3</v>
      </c>
      <c r="S228" s="1">
        <v>2</v>
      </c>
    </row>
    <row r="229" spans="1:19">
      <c r="A229" s="1">
        <v>46465</v>
      </c>
      <c r="B229" s="1">
        <v>1</v>
      </c>
      <c r="C229" s="1">
        <v>2003</v>
      </c>
      <c r="D229" s="1">
        <v>3</v>
      </c>
      <c r="E229" s="1">
        <v>2</v>
      </c>
      <c r="F229" s="1">
        <v>3</v>
      </c>
      <c r="G229" s="1">
        <v>3</v>
      </c>
      <c r="H229" s="1">
        <v>3</v>
      </c>
      <c r="I229" s="1">
        <v>2</v>
      </c>
      <c r="J229" s="1">
        <v>3</v>
      </c>
      <c r="K229" s="1">
        <v>3</v>
      </c>
      <c r="L229" s="1">
        <v>3</v>
      </c>
      <c r="M229" s="1">
        <v>3</v>
      </c>
      <c r="N229" s="1">
        <v>3</v>
      </c>
      <c r="O229" s="1">
        <v>3</v>
      </c>
      <c r="P229" s="1">
        <v>3</v>
      </c>
      <c r="Q229" s="1">
        <v>3</v>
      </c>
      <c r="R229" s="1">
        <v>3</v>
      </c>
      <c r="S229" s="1">
        <v>3</v>
      </c>
    </row>
    <row r="230" spans="1:19">
      <c r="A230" s="1">
        <v>41261</v>
      </c>
      <c r="B230" s="1">
        <v>0</v>
      </c>
      <c r="C230" s="1">
        <v>2002</v>
      </c>
      <c r="D230" s="1">
        <v>4</v>
      </c>
      <c r="E230" s="1">
        <v>4</v>
      </c>
      <c r="F230" s="1">
        <v>4</v>
      </c>
      <c r="G230" s="1">
        <v>3</v>
      </c>
      <c r="H230" s="1">
        <v>4</v>
      </c>
      <c r="I230" s="1">
        <v>4</v>
      </c>
      <c r="J230" s="1">
        <v>4</v>
      </c>
      <c r="K230" s="1">
        <v>2</v>
      </c>
      <c r="L230" s="1">
        <v>4</v>
      </c>
      <c r="M230" s="1">
        <v>2</v>
      </c>
      <c r="N230" s="1">
        <v>3</v>
      </c>
      <c r="O230" s="1">
        <v>4</v>
      </c>
      <c r="P230" s="1">
        <v>2</v>
      </c>
      <c r="Q230" s="1">
        <v>2</v>
      </c>
      <c r="R230" s="1">
        <v>4</v>
      </c>
      <c r="S230" s="1">
        <v>2</v>
      </c>
    </row>
    <row r="231" spans="1:19">
      <c r="A231" s="1">
        <v>46471</v>
      </c>
      <c r="B231" s="1">
        <v>0</v>
      </c>
      <c r="C231" s="1">
        <v>2004</v>
      </c>
      <c r="D231" s="1">
        <v>3</v>
      </c>
      <c r="E231" s="1">
        <v>2</v>
      </c>
      <c r="F231" s="1">
        <v>4</v>
      </c>
      <c r="G231" s="1">
        <v>3</v>
      </c>
      <c r="H231" s="1">
        <v>3</v>
      </c>
      <c r="I231" s="1">
        <v>3</v>
      </c>
      <c r="J231" s="1">
        <v>3</v>
      </c>
      <c r="K231" s="1">
        <v>3</v>
      </c>
      <c r="L231" s="1">
        <v>3</v>
      </c>
      <c r="M231" s="1">
        <v>3</v>
      </c>
      <c r="N231" s="1">
        <v>2</v>
      </c>
      <c r="O231" s="1">
        <v>2</v>
      </c>
      <c r="P231" s="1">
        <v>3</v>
      </c>
      <c r="Q231" s="1">
        <v>3</v>
      </c>
      <c r="R231" s="1">
        <v>3</v>
      </c>
      <c r="S231" s="1">
        <v>2</v>
      </c>
    </row>
    <row r="232" spans="1:19">
      <c r="A232" s="1">
        <v>46491</v>
      </c>
      <c r="B232" s="1">
        <v>1</v>
      </c>
      <c r="C232" s="1">
        <v>2003</v>
      </c>
      <c r="D232" s="1">
        <v>4</v>
      </c>
      <c r="E232" s="1">
        <v>3</v>
      </c>
      <c r="F232" s="1">
        <v>2</v>
      </c>
      <c r="G232" s="1">
        <v>4</v>
      </c>
      <c r="H232" s="1">
        <v>3</v>
      </c>
      <c r="I232" s="1">
        <v>3</v>
      </c>
      <c r="J232" s="1">
        <v>4</v>
      </c>
      <c r="K232" s="1">
        <v>3</v>
      </c>
      <c r="L232" s="1">
        <v>4</v>
      </c>
      <c r="M232" s="1">
        <v>2</v>
      </c>
      <c r="N232" s="1">
        <v>3</v>
      </c>
      <c r="O232" s="1">
        <v>3</v>
      </c>
      <c r="P232" s="1">
        <v>3</v>
      </c>
      <c r="Q232" s="1">
        <v>2</v>
      </c>
      <c r="R232" s="1">
        <v>4</v>
      </c>
      <c r="S232" s="1">
        <v>2</v>
      </c>
    </row>
    <row r="233" spans="1:19">
      <c r="A233" s="1">
        <v>46521</v>
      </c>
      <c r="B233" s="1">
        <v>1</v>
      </c>
      <c r="C233" s="1">
        <v>1990</v>
      </c>
      <c r="D233" s="1">
        <v>3</v>
      </c>
      <c r="E233" s="1">
        <v>3</v>
      </c>
      <c r="F233" s="1">
        <v>3</v>
      </c>
      <c r="G233" s="1">
        <v>2</v>
      </c>
      <c r="H233" s="1">
        <v>3</v>
      </c>
      <c r="I233" s="1">
        <v>4</v>
      </c>
      <c r="J233" s="1">
        <v>2</v>
      </c>
      <c r="K233" s="1">
        <v>4</v>
      </c>
      <c r="L233" s="1">
        <v>3</v>
      </c>
      <c r="M233" s="1">
        <v>2</v>
      </c>
      <c r="N233" s="1">
        <v>4</v>
      </c>
      <c r="O233" s="1">
        <v>3</v>
      </c>
      <c r="P233" s="1">
        <v>3</v>
      </c>
      <c r="Q233" s="1">
        <v>3</v>
      </c>
      <c r="R233" s="1">
        <v>2</v>
      </c>
      <c r="S233" s="1">
        <v>2</v>
      </c>
    </row>
    <row r="234" spans="1:19">
      <c r="A234" s="1">
        <v>42967</v>
      </c>
      <c r="B234" s="1">
        <v>0</v>
      </c>
      <c r="C234" s="1">
        <v>2001</v>
      </c>
      <c r="D234" s="1">
        <v>3</v>
      </c>
      <c r="E234" s="1">
        <v>3</v>
      </c>
      <c r="F234" s="1">
        <v>3</v>
      </c>
      <c r="G234" s="1">
        <v>3</v>
      </c>
      <c r="H234" s="1">
        <v>3</v>
      </c>
      <c r="I234" s="1">
        <v>3</v>
      </c>
      <c r="J234" s="1">
        <v>4</v>
      </c>
      <c r="K234" s="1">
        <v>4</v>
      </c>
      <c r="L234" s="1">
        <v>4</v>
      </c>
      <c r="M234" s="1">
        <v>4</v>
      </c>
      <c r="N234" s="1">
        <v>4</v>
      </c>
      <c r="O234" s="1">
        <v>4</v>
      </c>
      <c r="P234" s="1">
        <v>4</v>
      </c>
      <c r="Q234" s="1">
        <v>4</v>
      </c>
      <c r="R234" s="1">
        <v>4</v>
      </c>
      <c r="S234" s="1">
        <v>4</v>
      </c>
    </row>
    <row r="235" spans="1:19">
      <c r="A235" s="1">
        <v>46552</v>
      </c>
      <c r="B235" s="1">
        <v>0</v>
      </c>
      <c r="C235" s="1">
        <v>2000</v>
      </c>
      <c r="D235" s="1">
        <v>3</v>
      </c>
      <c r="E235" s="1">
        <v>2</v>
      </c>
      <c r="F235" s="1">
        <v>2</v>
      </c>
      <c r="G235" s="1">
        <v>3</v>
      </c>
      <c r="H235" s="1">
        <v>3</v>
      </c>
      <c r="I235" s="1">
        <v>2</v>
      </c>
      <c r="J235" s="1">
        <v>2</v>
      </c>
      <c r="K235" s="1">
        <v>2</v>
      </c>
      <c r="L235" s="1">
        <v>3</v>
      </c>
      <c r="M235" s="1">
        <v>3</v>
      </c>
      <c r="N235" s="1">
        <v>2</v>
      </c>
      <c r="O235" s="1">
        <v>2</v>
      </c>
      <c r="P235" s="1">
        <v>2</v>
      </c>
      <c r="Q235" s="1">
        <v>2</v>
      </c>
      <c r="R235" s="1">
        <v>3</v>
      </c>
      <c r="S235" s="1">
        <v>3</v>
      </c>
    </row>
    <row r="236" spans="1:19">
      <c r="A236" s="1">
        <v>46557</v>
      </c>
      <c r="B236" s="1">
        <v>0</v>
      </c>
      <c r="C236" s="1">
        <v>2003</v>
      </c>
      <c r="D236" s="1">
        <v>2</v>
      </c>
      <c r="E236" s="1">
        <v>1</v>
      </c>
      <c r="F236" s="1">
        <v>3</v>
      </c>
      <c r="G236" s="1">
        <v>2</v>
      </c>
      <c r="H236" s="1">
        <v>3</v>
      </c>
      <c r="I236" s="1">
        <v>2</v>
      </c>
      <c r="J236" s="1">
        <v>2</v>
      </c>
      <c r="K236" s="1">
        <v>3</v>
      </c>
      <c r="L236" s="1">
        <v>2</v>
      </c>
      <c r="M236" s="1">
        <v>2</v>
      </c>
      <c r="N236" s="1">
        <v>2</v>
      </c>
      <c r="O236" s="1">
        <v>2</v>
      </c>
      <c r="P236" s="1">
        <v>2</v>
      </c>
      <c r="Q236" s="1">
        <v>2</v>
      </c>
      <c r="R236" s="1">
        <v>1</v>
      </c>
      <c r="S236" s="1">
        <v>1</v>
      </c>
    </row>
    <row r="237" spans="1:19">
      <c r="A237" s="1">
        <v>46561</v>
      </c>
      <c r="B237" s="1">
        <v>1</v>
      </c>
      <c r="C237" s="1">
        <v>2000</v>
      </c>
      <c r="D237" s="1">
        <v>2</v>
      </c>
      <c r="E237" s="1">
        <v>3</v>
      </c>
      <c r="F237" s="1">
        <v>3</v>
      </c>
      <c r="G237" s="1">
        <v>3</v>
      </c>
      <c r="H237" s="1">
        <v>3</v>
      </c>
      <c r="I237" s="1">
        <v>3</v>
      </c>
      <c r="J237" s="1">
        <v>3</v>
      </c>
      <c r="K237" s="1">
        <v>3</v>
      </c>
      <c r="L237" s="1">
        <v>3</v>
      </c>
      <c r="M237" s="1">
        <v>3</v>
      </c>
      <c r="N237" s="1">
        <v>2</v>
      </c>
      <c r="O237" s="1">
        <v>3</v>
      </c>
      <c r="P237" s="1">
        <v>2</v>
      </c>
      <c r="Q237" s="1">
        <v>3</v>
      </c>
      <c r="R237" s="1">
        <v>3</v>
      </c>
      <c r="S237" s="1">
        <v>2</v>
      </c>
    </row>
    <row r="238" spans="1:19">
      <c r="A238" s="1">
        <v>46586</v>
      </c>
      <c r="B238" s="1">
        <v>0</v>
      </c>
      <c r="C238" s="1">
        <v>2001</v>
      </c>
      <c r="D238" s="1">
        <v>2</v>
      </c>
      <c r="E238" s="1">
        <v>2</v>
      </c>
      <c r="F238" s="1">
        <v>3</v>
      </c>
      <c r="G238" s="1">
        <v>3</v>
      </c>
      <c r="H238" s="1">
        <v>4</v>
      </c>
      <c r="I238" s="1">
        <v>2</v>
      </c>
      <c r="J238" s="1">
        <v>2</v>
      </c>
      <c r="K238" s="1">
        <v>3</v>
      </c>
      <c r="L238" s="1">
        <v>3</v>
      </c>
      <c r="M238" s="1">
        <v>3</v>
      </c>
      <c r="N238" s="1">
        <v>1</v>
      </c>
      <c r="O238" s="1">
        <v>4</v>
      </c>
      <c r="P238" s="1">
        <v>2</v>
      </c>
      <c r="Q238" s="1">
        <v>3</v>
      </c>
      <c r="R238" s="1">
        <v>2</v>
      </c>
      <c r="S238" s="1">
        <v>2</v>
      </c>
    </row>
    <row r="239" spans="1:19">
      <c r="A239" s="1">
        <v>46592</v>
      </c>
      <c r="B239" s="1">
        <v>0</v>
      </c>
      <c r="C239" s="1">
        <v>2002</v>
      </c>
      <c r="D239" s="1">
        <v>3</v>
      </c>
      <c r="E239" s="1">
        <v>2</v>
      </c>
      <c r="F239" s="1">
        <v>2</v>
      </c>
      <c r="G239" s="1">
        <v>3</v>
      </c>
      <c r="H239" s="1">
        <v>3</v>
      </c>
      <c r="I239" s="1">
        <v>3</v>
      </c>
      <c r="J239" s="1">
        <v>3</v>
      </c>
      <c r="K239" s="1">
        <v>2</v>
      </c>
      <c r="L239" s="1">
        <v>3</v>
      </c>
      <c r="M239" s="1">
        <v>3</v>
      </c>
      <c r="N239" s="1">
        <v>3</v>
      </c>
      <c r="O239" s="1">
        <v>3</v>
      </c>
      <c r="P239" s="1">
        <v>2</v>
      </c>
      <c r="Q239" s="1">
        <v>3</v>
      </c>
      <c r="R239" s="1">
        <v>2</v>
      </c>
      <c r="S239" s="1">
        <v>1</v>
      </c>
    </row>
    <row r="240" spans="1:19">
      <c r="A240" s="1">
        <v>46618</v>
      </c>
      <c r="B240" s="1">
        <v>0</v>
      </c>
      <c r="C240" s="1">
        <v>1999</v>
      </c>
      <c r="D240" s="1">
        <v>2</v>
      </c>
      <c r="E240" s="1">
        <v>3</v>
      </c>
      <c r="F240" s="1">
        <v>3</v>
      </c>
      <c r="G240" s="1">
        <v>3</v>
      </c>
      <c r="H240" s="1">
        <v>2</v>
      </c>
      <c r="I240" s="1">
        <v>2</v>
      </c>
      <c r="J240" s="1">
        <v>2</v>
      </c>
      <c r="K240" s="1">
        <v>3</v>
      </c>
      <c r="L240" s="1">
        <v>3</v>
      </c>
      <c r="M240" s="1">
        <v>1</v>
      </c>
      <c r="N240" s="1">
        <v>1</v>
      </c>
      <c r="O240" s="1">
        <v>3</v>
      </c>
      <c r="P240" s="1">
        <v>2</v>
      </c>
      <c r="Q240" s="1">
        <v>2</v>
      </c>
      <c r="R240" s="1">
        <v>3</v>
      </c>
      <c r="S240" s="1">
        <v>1</v>
      </c>
    </row>
    <row r="241" spans="1:19">
      <c r="A241" s="1">
        <v>42249</v>
      </c>
      <c r="B241" s="1">
        <v>0</v>
      </c>
      <c r="C241" s="1">
        <v>1991</v>
      </c>
      <c r="D241" s="1">
        <v>2</v>
      </c>
      <c r="E241" s="1">
        <v>4</v>
      </c>
      <c r="F241" s="1">
        <v>3</v>
      </c>
      <c r="G241" s="1">
        <v>3</v>
      </c>
      <c r="H241" s="1">
        <v>3</v>
      </c>
      <c r="I241" s="1">
        <v>3</v>
      </c>
      <c r="J241" s="1">
        <v>4</v>
      </c>
      <c r="K241" s="1">
        <v>3</v>
      </c>
      <c r="L241" s="1">
        <v>3</v>
      </c>
      <c r="M241" s="1">
        <v>3</v>
      </c>
      <c r="N241" s="1">
        <v>2</v>
      </c>
      <c r="O241" s="1">
        <v>4</v>
      </c>
      <c r="P241" s="1">
        <v>4</v>
      </c>
      <c r="Q241" s="1">
        <v>4</v>
      </c>
      <c r="R241" s="1">
        <v>3</v>
      </c>
      <c r="S241" s="1">
        <v>2</v>
      </c>
    </row>
    <row r="242" spans="1:19">
      <c r="A242" s="1">
        <v>46657</v>
      </c>
      <c r="B242" s="1">
        <v>0</v>
      </c>
      <c r="C242" s="1">
        <v>2001</v>
      </c>
      <c r="D242" s="1">
        <v>3</v>
      </c>
      <c r="E242" s="1">
        <v>3</v>
      </c>
      <c r="F242" s="1">
        <v>4</v>
      </c>
      <c r="G242" s="1">
        <v>3</v>
      </c>
      <c r="H242" s="1">
        <v>3</v>
      </c>
      <c r="I242" s="1">
        <v>3</v>
      </c>
      <c r="J242" s="1">
        <v>3</v>
      </c>
      <c r="K242" s="1">
        <v>3</v>
      </c>
      <c r="L242" s="1">
        <v>3</v>
      </c>
      <c r="M242" s="1">
        <v>3</v>
      </c>
      <c r="N242" s="1">
        <v>3</v>
      </c>
      <c r="O242" s="1">
        <v>3</v>
      </c>
      <c r="P242" s="1">
        <v>3</v>
      </c>
      <c r="Q242" s="1">
        <v>3</v>
      </c>
      <c r="R242" s="1">
        <v>3</v>
      </c>
      <c r="S242" s="1">
        <v>3</v>
      </c>
    </row>
    <row r="243" spans="1:19">
      <c r="A243" s="1">
        <v>46671</v>
      </c>
      <c r="B243" s="1">
        <v>0</v>
      </c>
      <c r="C243" s="1">
        <v>2002</v>
      </c>
      <c r="D243" s="1">
        <v>3</v>
      </c>
      <c r="E243" s="1">
        <v>3</v>
      </c>
      <c r="F243" s="1">
        <v>4</v>
      </c>
      <c r="G243" s="1">
        <v>3</v>
      </c>
      <c r="H243" s="1">
        <v>4</v>
      </c>
      <c r="I243" s="1">
        <v>3</v>
      </c>
      <c r="J243" s="1">
        <v>3</v>
      </c>
      <c r="K243" s="1">
        <v>3</v>
      </c>
      <c r="L243" s="1">
        <v>3</v>
      </c>
      <c r="M243" s="1">
        <v>2</v>
      </c>
      <c r="N243" s="1">
        <v>2</v>
      </c>
      <c r="O243" s="1">
        <v>3</v>
      </c>
      <c r="P243" s="1">
        <v>3</v>
      </c>
      <c r="Q243" s="1">
        <v>3</v>
      </c>
      <c r="R243" s="1">
        <v>4</v>
      </c>
      <c r="S243" s="1">
        <v>2</v>
      </c>
    </row>
    <row r="244" spans="1:19">
      <c r="A244" s="1">
        <v>43774</v>
      </c>
      <c r="B244" s="1">
        <v>0</v>
      </c>
      <c r="C244" s="1">
        <v>2003</v>
      </c>
      <c r="D244" s="1">
        <v>3</v>
      </c>
      <c r="E244" s="1">
        <v>3</v>
      </c>
      <c r="F244" s="1">
        <v>4</v>
      </c>
      <c r="G244" s="1">
        <v>3</v>
      </c>
      <c r="H244" s="1">
        <v>3</v>
      </c>
      <c r="I244" s="1">
        <v>3</v>
      </c>
      <c r="J244" s="1">
        <v>4</v>
      </c>
      <c r="K244" s="1">
        <v>4</v>
      </c>
      <c r="L244" s="1">
        <v>4</v>
      </c>
      <c r="M244" s="1">
        <v>4</v>
      </c>
      <c r="N244" s="1">
        <v>3</v>
      </c>
      <c r="O244" s="1">
        <v>3</v>
      </c>
      <c r="P244" s="1">
        <v>2</v>
      </c>
      <c r="Q244" s="1">
        <v>3</v>
      </c>
      <c r="R244" s="1">
        <v>4</v>
      </c>
      <c r="S244" s="1">
        <v>2</v>
      </c>
    </row>
    <row r="245" spans="1:19">
      <c r="A245" s="1">
        <v>46680</v>
      </c>
      <c r="B245" s="1">
        <v>0</v>
      </c>
      <c r="C245" s="1">
        <v>2003</v>
      </c>
      <c r="D245" s="1">
        <v>3</v>
      </c>
      <c r="E245" s="1">
        <v>3</v>
      </c>
      <c r="F245" s="1">
        <v>1</v>
      </c>
      <c r="G245" s="1">
        <v>2</v>
      </c>
      <c r="H245" s="1">
        <v>3</v>
      </c>
      <c r="I245" s="1">
        <v>4</v>
      </c>
      <c r="J245" s="1">
        <v>3</v>
      </c>
      <c r="K245" s="1">
        <v>3</v>
      </c>
      <c r="L245" s="1">
        <v>2</v>
      </c>
      <c r="M245" s="1">
        <v>3</v>
      </c>
      <c r="N245" s="1">
        <v>2</v>
      </c>
      <c r="O245" s="1">
        <v>2</v>
      </c>
      <c r="P245" s="1">
        <v>3</v>
      </c>
      <c r="Q245" s="1">
        <v>2</v>
      </c>
      <c r="R245" s="1">
        <v>3</v>
      </c>
      <c r="S245" s="1">
        <v>2</v>
      </c>
    </row>
    <row r="246" spans="1:19">
      <c r="A246" s="1">
        <v>46681</v>
      </c>
      <c r="B246" s="1">
        <v>0</v>
      </c>
      <c r="C246" s="1">
        <v>2002</v>
      </c>
      <c r="D246" s="1">
        <v>3</v>
      </c>
      <c r="E246" s="1">
        <v>1</v>
      </c>
      <c r="F246" s="1">
        <v>3</v>
      </c>
      <c r="G246" s="1">
        <v>3</v>
      </c>
      <c r="H246" s="1">
        <v>3</v>
      </c>
      <c r="I246" s="1">
        <v>2</v>
      </c>
      <c r="J246" s="1">
        <v>3</v>
      </c>
      <c r="K246" s="1">
        <v>3</v>
      </c>
      <c r="L246" s="1">
        <v>2</v>
      </c>
      <c r="M246" s="1">
        <v>3</v>
      </c>
      <c r="N246" s="1">
        <v>2</v>
      </c>
      <c r="O246" s="1">
        <v>3</v>
      </c>
      <c r="P246" s="1">
        <v>2</v>
      </c>
      <c r="Q246" s="1">
        <v>3</v>
      </c>
      <c r="R246" s="1">
        <v>3</v>
      </c>
      <c r="S246" s="1">
        <v>2</v>
      </c>
    </row>
    <row r="247" spans="1:19">
      <c r="A247" s="1">
        <v>46688</v>
      </c>
      <c r="B247" s="1">
        <v>0</v>
      </c>
      <c r="C247" s="1">
        <v>2002</v>
      </c>
      <c r="D247" s="1">
        <v>2</v>
      </c>
      <c r="E247" s="1">
        <v>3</v>
      </c>
      <c r="F247" s="1">
        <v>3</v>
      </c>
      <c r="G247" s="1">
        <v>2</v>
      </c>
      <c r="H247" s="1">
        <v>3</v>
      </c>
      <c r="I247" s="1">
        <v>3</v>
      </c>
      <c r="J247" s="1">
        <v>1</v>
      </c>
      <c r="K247" s="1">
        <v>2</v>
      </c>
      <c r="L247" s="1">
        <v>2</v>
      </c>
      <c r="M247" s="1">
        <v>2</v>
      </c>
      <c r="N247" s="1">
        <v>3</v>
      </c>
      <c r="O247" s="1">
        <v>2</v>
      </c>
      <c r="P247" s="1">
        <v>3</v>
      </c>
      <c r="Q247" s="1">
        <v>3</v>
      </c>
      <c r="R247" s="1">
        <v>2</v>
      </c>
      <c r="S247" s="1">
        <v>2</v>
      </c>
    </row>
    <row r="248" spans="1:19">
      <c r="A248" s="1">
        <v>46694</v>
      </c>
      <c r="B248" s="1">
        <v>1</v>
      </c>
      <c r="C248" s="1">
        <v>1999</v>
      </c>
      <c r="D248" s="1">
        <v>3</v>
      </c>
      <c r="E248" s="1">
        <v>3</v>
      </c>
      <c r="F248" s="1">
        <v>4</v>
      </c>
      <c r="G248" s="1">
        <v>4</v>
      </c>
      <c r="H248" s="1">
        <v>3</v>
      </c>
      <c r="I248" s="1">
        <v>3</v>
      </c>
      <c r="J248" s="1">
        <v>3</v>
      </c>
      <c r="K248" s="1">
        <v>3</v>
      </c>
      <c r="L248" s="1">
        <v>3</v>
      </c>
      <c r="M248" s="1">
        <v>4</v>
      </c>
      <c r="N248" s="1">
        <v>3</v>
      </c>
      <c r="O248" s="1">
        <v>3</v>
      </c>
      <c r="P248" s="1">
        <v>3</v>
      </c>
      <c r="Q248" s="1">
        <v>3</v>
      </c>
      <c r="R248" s="1">
        <v>4</v>
      </c>
      <c r="S248" s="1">
        <v>2</v>
      </c>
    </row>
    <row r="249" spans="1:19">
      <c r="A249" s="1">
        <v>46758</v>
      </c>
      <c r="B249" s="1">
        <v>0</v>
      </c>
      <c r="C249" s="1">
        <v>2002</v>
      </c>
      <c r="D249" s="1">
        <v>2</v>
      </c>
      <c r="E249" s="1">
        <v>2</v>
      </c>
      <c r="F249" s="1">
        <v>3</v>
      </c>
      <c r="G249" s="1">
        <v>2</v>
      </c>
      <c r="H249" s="1">
        <v>3</v>
      </c>
      <c r="I249" s="1">
        <v>1</v>
      </c>
      <c r="J249" s="1">
        <v>2</v>
      </c>
      <c r="K249" s="1">
        <v>3</v>
      </c>
      <c r="L249" s="1">
        <v>2</v>
      </c>
      <c r="M249" s="1">
        <v>1</v>
      </c>
      <c r="N249" s="1">
        <v>1</v>
      </c>
      <c r="O249" s="1">
        <v>3</v>
      </c>
      <c r="P249" s="1">
        <v>2</v>
      </c>
      <c r="Q249" s="1">
        <v>2</v>
      </c>
      <c r="R249" s="1">
        <v>4</v>
      </c>
      <c r="S249" s="1">
        <v>2</v>
      </c>
    </row>
    <row r="250" spans="1:19">
      <c r="A250" s="1">
        <v>46761</v>
      </c>
      <c r="B250" s="1">
        <v>0</v>
      </c>
      <c r="C250" s="1">
        <v>2003</v>
      </c>
      <c r="D250" s="1">
        <v>4</v>
      </c>
      <c r="E250" s="1">
        <v>4</v>
      </c>
      <c r="F250" s="1">
        <v>4</v>
      </c>
      <c r="G250" s="1">
        <v>3</v>
      </c>
      <c r="H250" s="1">
        <v>3</v>
      </c>
      <c r="I250" s="1">
        <v>3</v>
      </c>
      <c r="J250" s="1">
        <v>3</v>
      </c>
      <c r="K250" s="1">
        <v>3</v>
      </c>
      <c r="L250" s="1">
        <v>4</v>
      </c>
      <c r="M250" s="1">
        <v>3</v>
      </c>
      <c r="N250" s="1">
        <v>3</v>
      </c>
      <c r="O250" s="1">
        <v>4</v>
      </c>
      <c r="P250" s="1">
        <v>3</v>
      </c>
      <c r="Q250" s="1">
        <v>3</v>
      </c>
      <c r="R250" s="1">
        <v>4</v>
      </c>
      <c r="S250" s="1">
        <v>1</v>
      </c>
    </row>
    <row r="251" spans="1:19">
      <c r="A251" s="1">
        <v>41026</v>
      </c>
      <c r="B251" s="1">
        <v>0</v>
      </c>
      <c r="C251" s="1">
        <v>1997</v>
      </c>
      <c r="D251" s="1">
        <v>3</v>
      </c>
      <c r="E251" s="1">
        <v>4</v>
      </c>
      <c r="F251" s="1">
        <v>4</v>
      </c>
      <c r="G251" s="1">
        <v>3</v>
      </c>
      <c r="H251" s="1">
        <v>2</v>
      </c>
      <c r="I251" s="1">
        <v>1</v>
      </c>
      <c r="J251" s="1">
        <v>4</v>
      </c>
      <c r="K251" s="1">
        <v>3</v>
      </c>
      <c r="L251" s="1">
        <v>3</v>
      </c>
      <c r="M251" s="1">
        <v>2</v>
      </c>
      <c r="N251" s="1">
        <v>2</v>
      </c>
      <c r="O251" s="1">
        <v>3</v>
      </c>
      <c r="P251" s="1">
        <v>2</v>
      </c>
      <c r="Q251" s="1">
        <v>2</v>
      </c>
      <c r="R251" s="1">
        <v>3</v>
      </c>
      <c r="S251" s="1">
        <v>2</v>
      </c>
    </row>
    <row r="252" spans="1:19">
      <c r="A252" s="1">
        <v>46780</v>
      </c>
      <c r="B252" s="1">
        <v>1</v>
      </c>
      <c r="C252" s="1">
        <v>2002</v>
      </c>
      <c r="D252" s="1">
        <v>3</v>
      </c>
      <c r="E252" s="1">
        <v>3</v>
      </c>
      <c r="F252" s="1">
        <v>4</v>
      </c>
      <c r="G252" s="1">
        <v>3</v>
      </c>
      <c r="H252" s="1">
        <v>3</v>
      </c>
      <c r="I252" s="1">
        <v>3</v>
      </c>
      <c r="J252" s="1">
        <v>3</v>
      </c>
      <c r="K252" s="1">
        <v>3</v>
      </c>
      <c r="L252" s="1">
        <v>3</v>
      </c>
      <c r="M252" s="1">
        <v>3</v>
      </c>
      <c r="N252" s="1">
        <v>2</v>
      </c>
      <c r="O252" s="1">
        <v>3</v>
      </c>
      <c r="P252" s="1">
        <v>3</v>
      </c>
      <c r="Q252" s="1">
        <v>3</v>
      </c>
      <c r="R252" s="1">
        <v>3</v>
      </c>
      <c r="S252" s="1">
        <v>2</v>
      </c>
    </row>
    <row r="253" spans="1:19">
      <c r="A253" s="1">
        <v>43450</v>
      </c>
      <c r="B253" s="1">
        <v>1</v>
      </c>
      <c r="C253" s="1">
        <v>1993</v>
      </c>
      <c r="D253" s="1">
        <v>3</v>
      </c>
      <c r="E253" s="1">
        <v>2</v>
      </c>
      <c r="F253" s="1">
        <v>4</v>
      </c>
      <c r="G253" s="1">
        <v>2</v>
      </c>
      <c r="H253" s="1">
        <v>3</v>
      </c>
      <c r="I253" s="1">
        <v>2</v>
      </c>
      <c r="J253" s="1">
        <v>3</v>
      </c>
      <c r="K253" s="1">
        <v>3</v>
      </c>
      <c r="L253" s="1">
        <v>2</v>
      </c>
      <c r="M253" s="1">
        <v>2</v>
      </c>
      <c r="N253" s="1">
        <v>2</v>
      </c>
      <c r="O253" s="1">
        <v>3</v>
      </c>
      <c r="P253" s="1">
        <v>1</v>
      </c>
      <c r="Q253" s="1">
        <v>2</v>
      </c>
      <c r="R253" s="1">
        <v>3</v>
      </c>
      <c r="S253" s="1">
        <v>1</v>
      </c>
    </row>
    <row r="254" spans="1:19">
      <c r="A254" s="1">
        <v>46784</v>
      </c>
      <c r="B254" s="1">
        <v>1</v>
      </c>
      <c r="C254" s="1">
        <v>2000</v>
      </c>
      <c r="D254" s="1">
        <v>3</v>
      </c>
      <c r="E254" s="1">
        <v>4</v>
      </c>
      <c r="F254" s="1">
        <v>3</v>
      </c>
      <c r="G254" s="1">
        <v>2</v>
      </c>
      <c r="H254" s="1">
        <v>2</v>
      </c>
      <c r="I254" s="1">
        <v>2</v>
      </c>
      <c r="J254" s="1">
        <v>4</v>
      </c>
      <c r="K254" s="1">
        <v>4</v>
      </c>
      <c r="L254" s="1">
        <v>3</v>
      </c>
      <c r="M254" s="1">
        <v>2</v>
      </c>
      <c r="N254" s="1">
        <v>3</v>
      </c>
      <c r="O254" s="1">
        <v>3</v>
      </c>
      <c r="P254" s="1">
        <v>1</v>
      </c>
      <c r="Q254" s="1">
        <v>1</v>
      </c>
      <c r="R254" s="1">
        <v>4</v>
      </c>
      <c r="S254" s="1">
        <v>4</v>
      </c>
    </row>
    <row r="255" spans="1:19">
      <c r="A255" s="1">
        <v>46801</v>
      </c>
      <c r="B255" s="1">
        <v>0</v>
      </c>
      <c r="C255" s="1">
        <v>2002</v>
      </c>
      <c r="D255" s="1">
        <v>2</v>
      </c>
      <c r="E255" s="1">
        <v>2</v>
      </c>
      <c r="F255" s="1">
        <v>4</v>
      </c>
      <c r="G255" s="1">
        <v>2</v>
      </c>
      <c r="H255" s="1">
        <v>3</v>
      </c>
      <c r="I255" s="1">
        <v>2</v>
      </c>
      <c r="J255" s="1">
        <v>3</v>
      </c>
      <c r="K255" s="1">
        <v>2</v>
      </c>
      <c r="L255" s="1">
        <v>1</v>
      </c>
      <c r="M255" s="1">
        <v>2</v>
      </c>
      <c r="N255" s="1">
        <v>3</v>
      </c>
      <c r="O255" s="1">
        <v>3</v>
      </c>
      <c r="P255" s="1">
        <v>2</v>
      </c>
      <c r="Q255" s="1">
        <v>2</v>
      </c>
      <c r="R255" s="1">
        <v>3</v>
      </c>
      <c r="S255" s="1">
        <v>2</v>
      </c>
    </row>
    <row r="256" spans="1:19">
      <c r="A256" s="1">
        <v>46807</v>
      </c>
      <c r="B256" s="1">
        <v>1</v>
      </c>
      <c r="C256" s="1">
        <v>2005</v>
      </c>
      <c r="D256" s="1">
        <v>4</v>
      </c>
      <c r="E256" s="1">
        <v>2</v>
      </c>
      <c r="F256" s="1">
        <v>4</v>
      </c>
      <c r="G256" s="1">
        <v>1</v>
      </c>
      <c r="H256" s="1">
        <v>2</v>
      </c>
      <c r="I256" s="1">
        <v>2</v>
      </c>
      <c r="J256" s="1">
        <v>1</v>
      </c>
      <c r="K256" s="1">
        <v>2</v>
      </c>
      <c r="L256" s="1">
        <v>2</v>
      </c>
      <c r="M256" s="1">
        <v>4</v>
      </c>
      <c r="N256" s="1">
        <v>2</v>
      </c>
      <c r="O256" s="1">
        <v>2</v>
      </c>
      <c r="P256" s="1">
        <v>1</v>
      </c>
      <c r="Q256" s="1">
        <v>1</v>
      </c>
      <c r="R256" s="1">
        <v>3</v>
      </c>
      <c r="S256" s="1">
        <v>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2EB51-7D5D-E94F-9D3D-88A061105EBE}">
  <dimension ref="A1:K20"/>
  <sheetViews>
    <sheetView zoomScale="66" zoomScaleNormal="100" zoomScaleSheetLayoutView="100" workbookViewId="0">
      <selection activeCell="B27" sqref="B27"/>
    </sheetView>
  </sheetViews>
  <sheetFormatPr defaultColWidth="8.83203125" defaultRowHeight="16"/>
  <cols>
    <col min="1" max="1" width="20.6640625" bestFit="1" customWidth="1"/>
    <col min="6" max="6" width="9.33203125" bestFit="1" customWidth="1"/>
  </cols>
  <sheetData>
    <row r="1" spans="1:11">
      <c r="A1" s="44" t="s">
        <v>32</v>
      </c>
      <c r="B1" s="46" t="s">
        <v>33</v>
      </c>
      <c r="C1" s="47"/>
      <c r="D1" s="47"/>
      <c r="E1" s="48"/>
      <c r="F1" s="21"/>
      <c r="G1" s="22"/>
      <c r="H1" s="22"/>
      <c r="I1" s="22"/>
      <c r="J1" s="22"/>
      <c r="K1" s="22"/>
    </row>
    <row r="2" spans="1:11">
      <c r="A2" s="45"/>
      <c r="B2" s="23" t="s">
        <v>34</v>
      </c>
      <c r="C2" s="23" t="s">
        <v>35</v>
      </c>
      <c r="D2" s="23" t="s">
        <v>36</v>
      </c>
      <c r="E2" s="23" t="s">
        <v>37</v>
      </c>
      <c r="F2" s="24" t="s">
        <v>38</v>
      </c>
      <c r="G2" s="22"/>
      <c r="H2" s="22"/>
      <c r="I2" s="22"/>
      <c r="J2" s="22"/>
      <c r="K2" s="22"/>
    </row>
    <row r="3" spans="1:11">
      <c r="A3" s="25" t="s">
        <v>3</v>
      </c>
      <c r="B3" s="26">
        <v>0.25</v>
      </c>
      <c r="C3" s="26">
        <v>0.23</v>
      </c>
      <c r="D3" s="26">
        <v>0.34</v>
      </c>
      <c r="E3" s="26">
        <v>0.33</v>
      </c>
      <c r="F3" s="27">
        <v>0.34</v>
      </c>
      <c r="G3" s="43" t="s">
        <v>39</v>
      </c>
      <c r="H3" s="43"/>
      <c r="I3" s="43"/>
      <c r="J3" s="22"/>
      <c r="K3" s="22"/>
    </row>
    <row r="4" spans="1:11">
      <c r="A4" s="24" t="s">
        <v>4</v>
      </c>
      <c r="B4" s="26">
        <v>0.03</v>
      </c>
      <c r="C4" s="28">
        <v>0.71</v>
      </c>
      <c r="D4" s="26">
        <v>0.05</v>
      </c>
      <c r="E4" s="26">
        <v>0.22</v>
      </c>
      <c r="F4" s="27">
        <v>0.56000000000000005</v>
      </c>
      <c r="G4" s="43" t="s">
        <v>40</v>
      </c>
      <c r="H4" s="43"/>
      <c r="I4" s="43"/>
      <c r="J4" s="43"/>
      <c r="K4" s="22"/>
    </row>
    <row r="5" spans="1:11">
      <c r="A5" s="24" t="s">
        <v>5</v>
      </c>
      <c r="B5" s="26">
        <v>0.02</v>
      </c>
      <c r="C5" s="26">
        <v>0.02</v>
      </c>
      <c r="D5" s="26">
        <v>0.21</v>
      </c>
      <c r="E5" s="28">
        <v>0.67</v>
      </c>
      <c r="F5" s="27">
        <v>0.49</v>
      </c>
      <c r="G5" s="43" t="s">
        <v>41</v>
      </c>
      <c r="H5" s="43"/>
      <c r="I5" s="43"/>
      <c r="J5" s="43"/>
      <c r="K5" s="22"/>
    </row>
    <row r="6" spans="1:11">
      <c r="A6" s="24" t="s">
        <v>6</v>
      </c>
      <c r="B6" s="26">
        <v>0.3</v>
      </c>
      <c r="C6" s="26">
        <v>0.32</v>
      </c>
      <c r="D6" s="28">
        <v>0.5</v>
      </c>
      <c r="E6" s="26">
        <v>0.35</v>
      </c>
      <c r="F6" s="27">
        <v>0.56000000000000005</v>
      </c>
      <c r="G6" s="43" t="s">
        <v>42</v>
      </c>
      <c r="H6" s="43"/>
      <c r="I6" s="43"/>
      <c r="J6" s="22"/>
      <c r="K6" s="22"/>
    </row>
    <row r="7" spans="1:11">
      <c r="A7" s="24" t="s">
        <v>7</v>
      </c>
      <c r="B7" s="28">
        <v>0.78</v>
      </c>
      <c r="C7" s="26">
        <v>0.09</v>
      </c>
      <c r="D7" s="26">
        <v>0.06</v>
      </c>
      <c r="E7" s="26">
        <v>-0.18</v>
      </c>
      <c r="F7" s="27">
        <v>0.66</v>
      </c>
      <c r="G7" s="43" t="s">
        <v>43</v>
      </c>
      <c r="H7" s="43"/>
      <c r="I7" s="43"/>
      <c r="J7" s="22"/>
      <c r="K7" s="22"/>
    </row>
    <row r="8" spans="1:11">
      <c r="A8" s="25" t="s">
        <v>8</v>
      </c>
      <c r="B8" s="28">
        <v>0.49</v>
      </c>
      <c r="C8" s="26">
        <v>0.18</v>
      </c>
      <c r="D8" s="26">
        <v>0.11</v>
      </c>
      <c r="E8" s="28">
        <v>0.53</v>
      </c>
      <c r="F8" s="27">
        <v>0.56000000000000005</v>
      </c>
      <c r="G8" s="43" t="s">
        <v>44</v>
      </c>
      <c r="H8" s="43"/>
      <c r="I8" s="43"/>
      <c r="J8" s="43"/>
      <c r="K8" s="22"/>
    </row>
    <row r="9" spans="1:11">
      <c r="A9" s="24" t="s">
        <v>9</v>
      </c>
      <c r="B9" s="28">
        <v>0.57999999999999996</v>
      </c>
      <c r="C9" s="26">
        <v>0.28000000000000003</v>
      </c>
      <c r="D9" s="26">
        <v>0.09</v>
      </c>
      <c r="E9" s="26">
        <v>0.19</v>
      </c>
      <c r="F9" s="27">
        <v>0.47</v>
      </c>
      <c r="G9" s="43" t="s">
        <v>45</v>
      </c>
      <c r="H9" s="43"/>
      <c r="I9" s="43"/>
      <c r="J9" s="43"/>
      <c r="K9" s="22"/>
    </row>
    <row r="10" spans="1:11">
      <c r="A10" s="25" t="s">
        <v>10</v>
      </c>
      <c r="B10" s="26">
        <v>0.1</v>
      </c>
      <c r="C10" s="28">
        <v>0.49</v>
      </c>
      <c r="D10" s="26">
        <v>0.04</v>
      </c>
      <c r="E10" s="28">
        <v>0.59</v>
      </c>
      <c r="F10" s="27">
        <v>0.6</v>
      </c>
      <c r="G10" s="43" t="s">
        <v>46</v>
      </c>
      <c r="H10" s="43"/>
      <c r="I10" s="43"/>
      <c r="J10" s="22"/>
      <c r="K10" s="22"/>
    </row>
    <row r="11" spans="1:11">
      <c r="A11" s="25" t="s">
        <v>11</v>
      </c>
      <c r="B11" s="26">
        <v>0.17</v>
      </c>
      <c r="C11" s="28">
        <v>0.42</v>
      </c>
      <c r="D11" s="28">
        <v>0.49</v>
      </c>
      <c r="E11" s="26">
        <v>0.35</v>
      </c>
      <c r="F11" s="27">
        <v>0.56999999999999995</v>
      </c>
      <c r="G11" s="43" t="s">
        <v>47</v>
      </c>
      <c r="H11" s="43"/>
      <c r="I11" s="43"/>
      <c r="J11" s="43"/>
      <c r="K11" s="43"/>
    </row>
    <row r="12" spans="1:11">
      <c r="A12" s="24" t="s">
        <v>12</v>
      </c>
      <c r="B12" s="26">
        <v>0.38</v>
      </c>
      <c r="C12" s="26">
        <v>0.01</v>
      </c>
      <c r="D12" s="28">
        <v>0.65</v>
      </c>
      <c r="E12" s="26">
        <v>0.19</v>
      </c>
      <c r="F12" s="27">
        <v>0.61</v>
      </c>
      <c r="G12" s="43" t="s">
        <v>48</v>
      </c>
      <c r="H12" s="43"/>
      <c r="I12" s="43"/>
      <c r="J12" s="22"/>
      <c r="K12" s="22"/>
    </row>
    <row r="13" spans="1:11">
      <c r="A13" s="24" t="s">
        <v>13</v>
      </c>
      <c r="B13" s="26">
        <v>0.28000000000000003</v>
      </c>
      <c r="C13" s="26">
        <v>0.13</v>
      </c>
      <c r="D13" s="28">
        <v>0.68</v>
      </c>
      <c r="E13" s="26">
        <v>0.21</v>
      </c>
      <c r="F13" s="27">
        <v>0.6</v>
      </c>
      <c r="G13" s="43" t="s">
        <v>49</v>
      </c>
      <c r="H13" s="43"/>
      <c r="I13" s="43"/>
      <c r="J13" s="22"/>
      <c r="K13" s="22"/>
    </row>
    <row r="14" spans="1:11">
      <c r="A14" s="24" t="s">
        <v>14</v>
      </c>
      <c r="B14" s="26">
        <v>0.1</v>
      </c>
      <c r="C14" s="28">
        <v>0.74</v>
      </c>
      <c r="D14" s="26">
        <v>0.17</v>
      </c>
      <c r="E14" s="26">
        <v>0.17</v>
      </c>
      <c r="F14" s="27">
        <v>0.61</v>
      </c>
      <c r="G14" s="43" t="s">
        <v>50</v>
      </c>
      <c r="H14" s="43"/>
      <c r="I14" s="43"/>
      <c r="J14" s="43"/>
      <c r="K14" s="43"/>
    </row>
    <row r="15" spans="1:11">
      <c r="A15" s="24" t="s">
        <v>15</v>
      </c>
      <c r="B15" s="28">
        <v>0.63</v>
      </c>
      <c r="C15" s="26">
        <v>0.03</v>
      </c>
      <c r="D15" s="26">
        <v>0.22</v>
      </c>
      <c r="E15" s="26">
        <v>0.37</v>
      </c>
      <c r="F15" s="27">
        <v>0.57999999999999996</v>
      </c>
      <c r="G15" s="43" t="s">
        <v>51</v>
      </c>
      <c r="H15" s="43"/>
      <c r="I15" s="43"/>
      <c r="J15" s="43"/>
      <c r="K15" s="22"/>
    </row>
    <row r="16" spans="1:11">
      <c r="A16" s="24" t="s">
        <v>16</v>
      </c>
      <c r="B16" s="28">
        <v>0.75</v>
      </c>
      <c r="C16" s="26">
        <v>0.03</v>
      </c>
      <c r="D16" s="26">
        <v>0.32</v>
      </c>
      <c r="E16" s="26">
        <v>0.14000000000000001</v>
      </c>
      <c r="F16" s="27">
        <v>0.68</v>
      </c>
      <c r="G16" s="43" t="s">
        <v>52</v>
      </c>
      <c r="H16" s="43"/>
      <c r="I16" s="43"/>
      <c r="J16" s="22"/>
      <c r="K16" s="22"/>
    </row>
    <row r="17" spans="1:11">
      <c r="A17" s="24" t="s">
        <v>17</v>
      </c>
      <c r="B17" s="26">
        <v>0.2</v>
      </c>
      <c r="C17" s="28">
        <v>0.62</v>
      </c>
      <c r="D17" s="26">
        <v>0.28000000000000003</v>
      </c>
      <c r="E17" s="26">
        <v>-0.22</v>
      </c>
      <c r="F17" s="27">
        <v>0.55000000000000004</v>
      </c>
      <c r="G17" s="43" t="s">
        <v>53</v>
      </c>
      <c r="H17" s="43"/>
      <c r="I17" s="43"/>
      <c r="J17" s="43"/>
      <c r="K17" s="43"/>
    </row>
    <row r="18" spans="1:11">
      <c r="A18" s="24" t="s">
        <v>18</v>
      </c>
      <c r="B18" s="26">
        <v>-0.04</v>
      </c>
      <c r="C18" s="26">
        <v>0.17</v>
      </c>
      <c r="D18" s="28">
        <v>0.79</v>
      </c>
      <c r="E18" s="26">
        <v>-0.02</v>
      </c>
      <c r="F18" s="27">
        <v>0.66</v>
      </c>
      <c r="G18" s="43" t="s">
        <v>54</v>
      </c>
      <c r="H18" s="43"/>
      <c r="I18" s="43"/>
      <c r="J18" s="43"/>
      <c r="K18" s="22"/>
    </row>
    <row r="19" spans="1:11">
      <c r="A19" s="23" t="s">
        <v>55</v>
      </c>
      <c r="B19" s="24">
        <v>2.61</v>
      </c>
      <c r="C19" s="24">
        <v>2.1800000000000002</v>
      </c>
      <c r="D19" s="24">
        <v>2.46</v>
      </c>
      <c r="E19" s="24">
        <v>1.85</v>
      </c>
      <c r="F19" s="21"/>
      <c r="G19" s="22"/>
      <c r="H19" s="22"/>
      <c r="I19" s="22"/>
      <c r="J19" s="22"/>
      <c r="K19" s="22"/>
    </row>
    <row r="20" spans="1:11">
      <c r="A20" s="23" t="s">
        <v>56</v>
      </c>
      <c r="B20" s="29">
        <v>0.16</v>
      </c>
      <c r="C20" s="29">
        <v>0.14000000000000001</v>
      </c>
      <c r="D20" s="29">
        <v>0.15</v>
      </c>
      <c r="E20" s="29">
        <v>0.12</v>
      </c>
      <c r="F20" s="21"/>
      <c r="G20" s="22"/>
      <c r="H20" s="22"/>
      <c r="I20" s="22"/>
      <c r="J20" s="22"/>
      <c r="K20" s="22"/>
    </row>
  </sheetData>
  <mergeCells count="18">
    <mergeCell ref="G18:J18"/>
    <mergeCell ref="G7:I7"/>
    <mergeCell ref="G8:J8"/>
    <mergeCell ref="G9:J9"/>
    <mergeCell ref="G10:I10"/>
    <mergeCell ref="G11:K11"/>
    <mergeCell ref="G12:I12"/>
    <mergeCell ref="G13:I13"/>
    <mergeCell ref="G14:K14"/>
    <mergeCell ref="G15:J15"/>
    <mergeCell ref="G16:I16"/>
    <mergeCell ref="G17:K17"/>
    <mergeCell ref="G6:I6"/>
    <mergeCell ref="A1:A2"/>
    <mergeCell ref="B1:E1"/>
    <mergeCell ref="G3:I3"/>
    <mergeCell ref="G4:J4"/>
    <mergeCell ref="G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D2D5-F781-F44B-A041-9DBB6BB49574}">
  <dimension ref="A1:V178"/>
  <sheetViews>
    <sheetView zoomScale="69" workbookViewId="0">
      <selection activeCell="T2" sqref="T2"/>
    </sheetView>
  </sheetViews>
  <sheetFormatPr defaultColWidth="10.6640625" defaultRowHeight="16"/>
  <cols>
    <col min="22" max="22" width="35.33203125" customWidth="1"/>
  </cols>
  <sheetData>
    <row r="1" spans="1:22">
      <c r="A1" s="2" t="s">
        <v>3</v>
      </c>
      <c r="B1" s="3" t="s">
        <v>4</v>
      </c>
      <c r="C1" s="2" t="s">
        <v>5</v>
      </c>
      <c r="D1" s="4" t="s">
        <v>6</v>
      </c>
      <c r="E1" s="5" t="s">
        <v>7</v>
      </c>
      <c r="F1" s="2" t="s">
        <v>8</v>
      </c>
      <c r="G1" s="5" t="s">
        <v>9</v>
      </c>
      <c r="H1" s="2" t="s">
        <v>10</v>
      </c>
      <c r="I1" s="2" t="s">
        <v>11</v>
      </c>
      <c r="J1" s="4" t="s">
        <v>12</v>
      </c>
      <c r="K1" s="4" t="s">
        <v>13</v>
      </c>
      <c r="L1" s="3" t="s">
        <v>14</v>
      </c>
      <c r="M1" s="5" t="s">
        <v>15</v>
      </c>
      <c r="N1" s="5" t="s">
        <v>16</v>
      </c>
      <c r="O1" s="3" t="s">
        <v>17</v>
      </c>
      <c r="P1" s="4" t="s">
        <v>18</v>
      </c>
      <c r="Q1" s="6" t="s">
        <v>19</v>
      </c>
      <c r="R1" s="7" t="s">
        <v>20</v>
      </c>
      <c r="S1" s="8" t="s">
        <v>21</v>
      </c>
      <c r="T1" s="9" t="s">
        <v>22</v>
      </c>
      <c r="U1" t="s">
        <v>23</v>
      </c>
      <c r="V1" s="12" t="s">
        <v>24</v>
      </c>
    </row>
    <row r="2" spans="1:22">
      <c r="A2" s="10">
        <v>3</v>
      </c>
      <c r="B2" s="10">
        <v>2</v>
      </c>
      <c r="C2" s="10">
        <v>3</v>
      </c>
      <c r="D2" s="10">
        <v>2</v>
      </c>
      <c r="E2" s="10">
        <v>3</v>
      </c>
      <c r="F2" s="10">
        <v>2</v>
      </c>
      <c r="G2" s="10">
        <v>2</v>
      </c>
      <c r="H2" s="10">
        <v>3</v>
      </c>
      <c r="I2" s="10">
        <v>2</v>
      </c>
      <c r="J2" s="10">
        <v>3</v>
      </c>
      <c r="K2" s="10">
        <v>3</v>
      </c>
      <c r="L2" s="10">
        <v>3</v>
      </c>
      <c r="M2" s="10">
        <v>3</v>
      </c>
      <c r="N2" s="10">
        <v>3</v>
      </c>
      <c r="O2" s="10">
        <v>3</v>
      </c>
      <c r="P2" s="10">
        <v>2</v>
      </c>
      <c r="Q2">
        <f>E2+G2+M2+N2</f>
        <v>11</v>
      </c>
      <c r="R2">
        <f>B2+L2+O2</f>
        <v>8</v>
      </c>
      <c r="S2">
        <f>D2+J2+K2+P2</f>
        <v>10</v>
      </c>
      <c r="T2" s="11">
        <v>1</v>
      </c>
      <c r="U2">
        <f>A2+B2+C2+D2+E2+F2+G2+H2+I2+J2+K2+L2+M2+N2+O2+P2</f>
        <v>42</v>
      </c>
    </row>
    <row r="3" spans="1:22">
      <c r="A3" s="10">
        <v>3</v>
      </c>
      <c r="B3" s="10">
        <v>4</v>
      </c>
      <c r="C3" s="10">
        <v>4</v>
      </c>
      <c r="D3" s="10">
        <v>3</v>
      </c>
      <c r="E3" s="10">
        <v>4</v>
      </c>
      <c r="F3" s="10">
        <v>3</v>
      </c>
      <c r="G3" s="10">
        <v>4</v>
      </c>
      <c r="H3" s="10">
        <v>3</v>
      </c>
      <c r="I3" s="10">
        <v>3</v>
      </c>
      <c r="J3" s="10">
        <v>3</v>
      </c>
      <c r="K3" s="10">
        <v>2</v>
      </c>
      <c r="L3" s="10">
        <v>1</v>
      </c>
      <c r="M3" s="10">
        <v>3</v>
      </c>
      <c r="N3" s="10">
        <v>3</v>
      </c>
      <c r="O3" s="10">
        <v>4</v>
      </c>
      <c r="P3" s="10">
        <v>1</v>
      </c>
      <c r="Q3">
        <f t="shared" ref="Q3:Q66" si="0">E3+G3+M3+N3</f>
        <v>14</v>
      </c>
      <c r="R3">
        <f t="shared" ref="R3:R66" si="1">B3+L3+O3</f>
        <v>9</v>
      </c>
      <c r="S3">
        <f t="shared" ref="S3:S66" si="2">D3+J3+K3+P3</f>
        <v>9</v>
      </c>
      <c r="T3" s="11">
        <v>7</v>
      </c>
      <c r="U3">
        <f t="shared" ref="U3:U66" si="3">A3+B3+C3+D3+E3+F3+G3+H3+I3+J3+K3+L3+M3+N3+O3+P3</f>
        <v>48</v>
      </c>
    </row>
    <row r="4" spans="1:22">
      <c r="A4" s="10">
        <v>3</v>
      </c>
      <c r="B4" s="10">
        <v>2</v>
      </c>
      <c r="C4" s="10">
        <v>2</v>
      </c>
      <c r="D4" s="10">
        <v>3</v>
      </c>
      <c r="E4" s="10">
        <v>3</v>
      </c>
      <c r="F4" s="10">
        <v>4</v>
      </c>
      <c r="G4" s="10">
        <v>3</v>
      </c>
      <c r="H4" s="10">
        <v>3</v>
      </c>
      <c r="I4" s="10">
        <v>3</v>
      </c>
      <c r="J4" s="10">
        <v>4</v>
      </c>
      <c r="K4" s="10">
        <v>3</v>
      </c>
      <c r="L4" s="10">
        <v>2</v>
      </c>
      <c r="M4" s="10">
        <v>3</v>
      </c>
      <c r="N4" s="10">
        <v>3</v>
      </c>
      <c r="O4" s="10">
        <v>2</v>
      </c>
      <c r="P4" s="10">
        <v>2</v>
      </c>
      <c r="Q4">
        <f t="shared" si="0"/>
        <v>12</v>
      </c>
      <c r="R4">
        <f t="shared" si="1"/>
        <v>6</v>
      </c>
      <c r="S4">
        <f t="shared" si="2"/>
        <v>12</v>
      </c>
      <c r="T4" s="11">
        <v>0</v>
      </c>
      <c r="U4">
        <f t="shared" si="3"/>
        <v>45</v>
      </c>
    </row>
    <row r="5" spans="1:22">
      <c r="A5" s="10">
        <v>3</v>
      </c>
      <c r="B5" s="10">
        <v>3</v>
      </c>
      <c r="C5" s="10">
        <v>3</v>
      </c>
      <c r="D5" s="10">
        <v>2</v>
      </c>
      <c r="E5" s="10">
        <v>3</v>
      </c>
      <c r="F5" s="10">
        <v>2</v>
      </c>
      <c r="G5" s="10">
        <v>2</v>
      </c>
      <c r="H5" s="10">
        <v>2</v>
      </c>
      <c r="I5" s="10">
        <v>3</v>
      </c>
      <c r="J5" s="10">
        <v>3</v>
      </c>
      <c r="K5" s="10">
        <v>3</v>
      </c>
      <c r="L5" s="10">
        <v>2</v>
      </c>
      <c r="M5" s="10">
        <v>3</v>
      </c>
      <c r="N5" s="10">
        <v>3</v>
      </c>
      <c r="O5" s="10">
        <v>3</v>
      </c>
      <c r="P5" s="10">
        <v>2</v>
      </c>
      <c r="Q5">
        <f t="shared" si="0"/>
        <v>11</v>
      </c>
      <c r="R5">
        <f t="shared" si="1"/>
        <v>8</v>
      </c>
      <c r="S5">
        <f t="shared" si="2"/>
        <v>10</v>
      </c>
      <c r="T5" s="11">
        <v>3</v>
      </c>
      <c r="U5">
        <f t="shared" si="3"/>
        <v>42</v>
      </c>
    </row>
    <row r="6" spans="1:22">
      <c r="A6" s="10">
        <v>3</v>
      </c>
      <c r="B6" s="10">
        <v>3</v>
      </c>
      <c r="C6" s="10">
        <v>4</v>
      </c>
      <c r="D6" s="10">
        <v>4</v>
      </c>
      <c r="E6" s="10">
        <v>4</v>
      </c>
      <c r="F6" s="10">
        <v>3</v>
      </c>
      <c r="G6" s="10">
        <v>4</v>
      </c>
      <c r="H6" s="10">
        <v>3</v>
      </c>
      <c r="I6" s="10">
        <v>3</v>
      </c>
      <c r="J6" s="10">
        <v>4</v>
      </c>
      <c r="K6" s="10">
        <v>4</v>
      </c>
      <c r="L6" s="10">
        <v>3</v>
      </c>
      <c r="M6" s="10">
        <v>3</v>
      </c>
      <c r="N6" s="10">
        <v>3</v>
      </c>
      <c r="O6" s="10">
        <v>4</v>
      </c>
      <c r="P6" s="10">
        <v>4</v>
      </c>
      <c r="Q6">
        <f t="shared" si="0"/>
        <v>14</v>
      </c>
      <c r="R6">
        <f t="shared" si="1"/>
        <v>10</v>
      </c>
      <c r="S6">
        <f t="shared" si="2"/>
        <v>16</v>
      </c>
      <c r="T6" s="11">
        <v>2</v>
      </c>
      <c r="U6">
        <f t="shared" si="3"/>
        <v>56</v>
      </c>
    </row>
    <row r="7" spans="1:22">
      <c r="A7" s="10">
        <v>3</v>
      </c>
      <c r="B7" s="10">
        <v>2</v>
      </c>
      <c r="C7" s="10">
        <v>3</v>
      </c>
      <c r="D7" s="10">
        <v>3</v>
      </c>
      <c r="E7" s="10">
        <v>3</v>
      </c>
      <c r="F7" s="10">
        <v>3</v>
      </c>
      <c r="G7" s="10">
        <v>2</v>
      </c>
      <c r="H7" s="10">
        <v>3</v>
      </c>
      <c r="I7" s="10">
        <v>3</v>
      </c>
      <c r="J7" s="10">
        <v>3</v>
      </c>
      <c r="K7" s="10">
        <v>3</v>
      </c>
      <c r="L7" s="10">
        <v>3</v>
      </c>
      <c r="M7" s="10">
        <v>2</v>
      </c>
      <c r="N7" s="10">
        <v>3</v>
      </c>
      <c r="O7" s="10">
        <v>3</v>
      </c>
      <c r="P7" s="10">
        <v>2</v>
      </c>
      <c r="Q7">
        <f t="shared" si="0"/>
        <v>10</v>
      </c>
      <c r="R7">
        <f t="shared" si="1"/>
        <v>8</v>
      </c>
      <c r="S7">
        <f t="shared" si="2"/>
        <v>11</v>
      </c>
      <c r="T7" s="11">
        <v>2</v>
      </c>
      <c r="U7">
        <f t="shared" si="3"/>
        <v>44</v>
      </c>
    </row>
    <row r="8" spans="1:22">
      <c r="A8" s="10">
        <v>3</v>
      </c>
      <c r="B8" s="10">
        <v>3</v>
      </c>
      <c r="C8" s="10">
        <v>4</v>
      </c>
      <c r="D8" s="10">
        <v>3</v>
      </c>
      <c r="E8" s="10">
        <v>3</v>
      </c>
      <c r="F8" s="10">
        <v>3</v>
      </c>
      <c r="G8" s="10">
        <v>3</v>
      </c>
      <c r="H8" s="10">
        <v>3</v>
      </c>
      <c r="I8" s="10">
        <v>3</v>
      </c>
      <c r="J8" s="10">
        <v>3</v>
      </c>
      <c r="K8" s="10">
        <v>3</v>
      </c>
      <c r="L8" s="10">
        <v>1</v>
      </c>
      <c r="M8" s="10">
        <v>3</v>
      </c>
      <c r="N8" s="10">
        <v>3</v>
      </c>
      <c r="O8" s="10">
        <v>4</v>
      </c>
      <c r="P8" s="10">
        <v>2</v>
      </c>
      <c r="Q8">
        <f t="shared" si="0"/>
        <v>12</v>
      </c>
      <c r="R8">
        <f t="shared" si="1"/>
        <v>8</v>
      </c>
      <c r="S8">
        <f t="shared" si="2"/>
        <v>11</v>
      </c>
      <c r="T8" s="11">
        <v>2</v>
      </c>
      <c r="U8">
        <f t="shared" si="3"/>
        <v>47</v>
      </c>
    </row>
    <row r="9" spans="1:22">
      <c r="A9" s="10">
        <v>3</v>
      </c>
      <c r="B9" s="10">
        <v>2</v>
      </c>
      <c r="C9" s="10">
        <v>4</v>
      </c>
      <c r="D9" s="10">
        <v>2</v>
      </c>
      <c r="E9" s="10">
        <v>2</v>
      </c>
      <c r="F9" s="10">
        <v>2</v>
      </c>
      <c r="G9" s="10">
        <v>1</v>
      </c>
      <c r="H9" s="10">
        <v>2</v>
      </c>
      <c r="I9" s="10">
        <v>2</v>
      </c>
      <c r="J9" s="10">
        <v>1</v>
      </c>
      <c r="K9" s="10">
        <v>1</v>
      </c>
      <c r="L9" s="10">
        <v>2</v>
      </c>
      <c r="M9" s="10">
        <v>2</v>
      </c>
      <c r="N9" s="10">
        <v>1</v>
      </c>
      <c r="O9" s="10">
        <v>3</v>
      </c>
      <c r="P9" s="10">
        <v>2</v>
      </c>
      <c r="Q9">
        <f t="shared" si="0"/>
        <v>6</v>
      </c>
      <c r="R9">
        <f t="shared" si="1"/>
        <v>7</v>
      </c>
      <c r="S9">
        <f t="shared" si="2"/>
        <v>6</v>
      </c>
      <c r="T9" s="11">
        <v>7</v>
      </c>
      <c r="U9">
        <f t="shared" si="3"/>
        <v>32</v>
      </c>
    </row>
    <row r="10" spans="1:22">
      <c r="A10" s="10">
        <v>3</v>
      </c>
      <c r="B10" s="10">
        <v>3</v>
      </c>
      <c r="C10" s="10">
        <v>4</v>
      </c>
      <c r="D10" s="10">
        <v>3</v>
      </c>
      <c r="E10" s="10">
        <v>3</v>
      </c>
      <c r="F10" s="10">
        <v>3</v>
      </c>
      <c r="G10" s="10">
        <v>2</v>
      </c>
      <c r="H10" s="10">
        <v>3</v>
      </c>
      <c r="I10" s="10">
        <v>3</v>
      </c>
      <c r="J10" s="10">
        <v>3</v>
      </c>
      <c r="K10" s="10">
        <v>2</v>
      </c>
      <c r="L10" s="10">
        <v>3</v>
      </c>
      <c r="M10" s="10">
        <v>3</v>
      </c>
      <c r="N10" s="10">
        <v>2</v>
      </c>
      <c r="O10" s="10">
        <v>3</v>
      </c>
      <c r="P10" s="10">
        <v>2</v>
      </c>
      <c r="Q10">
        <f t="shared" si="0"/>
        <v>10</v>
      </c>
      <c r="R10">
        <f t="shared" si="1"/>
        <v>9</v>
      </c>
      <c r="S10">
        <f t="shared" si="2"/>
        <v>10</v>
      </c>
      <c r="T10" s="11">
        <v>1</v>
      </c>
      <c r="U10">
        <f t="shared" si="3"/>
        <v>45</v>
      </c>
    </row>
    <row r="11" spans="1:22">
      <c r="A11" s="10">
        <v>3</v>
      </c>
      <c r="B11" s="10">
        <v>2</v>
      </c>
      <c r="C11" s="10">
        <v>2</v>
      </c>
      <c r="D11" s="10">
        <v>3</v>
      </c>
      <c r="E11" s="10">
        <v>4</v>
      </c>
      <c r="F11" s="10">
        <v>3</v>
      </c>
      <c r="G11" s="10">
        <v>3</v>
      </c>
      <c r="H11" s="10">
        <v>2</v>
      </c>
      <c r="I11" s="10">
        <v>3</v>
      </c>
      <c r="J11" s="10">
        <v>3</v>
      </c>
      <c r="K11" s="10">
        <v>3</v>
      </c>
      <c r="L11" s="10">
        <v>3</v>
      </c>
      <c r="M11" s="10">
        <v>3</v>
      </c>
      <c r="N11" s="10">
        <v>3</v>
      </c>
      <c r="O11" s="10">
        <v>2</v>
      </c>
      <c r="P11" s="10">
        <v>2</v>
      </c>
      <c r="Q11">
        <f t="shared" si="0"/>
        <v>13</v>
      </c>
      <c r="R11">
        <f t="shared" si="1"/>
        <v>7</v>
      </c>
      <c r="S11">
        <f t="shared" si="2"/>
        <v>11</v>
      </c>
      <c r="T11" s="11">
        <v>5</v>
      </c>
      <c r="U11">
        <f t="shared" si="3"/>
        <v>44</v>
      </c>
    </row>
    <row r="12" spans="1:22">
      <c r="A12" s="10">
        <v>3</v>
      </c>
      <c r="B12" s="10">
        <v>2</v>
      </c>
      <c r="C12" s="10">
        <v>3</v>
      </c>
      <c r="D12" s="10">
        <v>3</v>
      </c>
      <c r="E12" s="10">
        <v>3</v>
      </c>
      <c r="F12" s="10">
        <v>3</v>
      </c>
      <c r="G12" s="10">
        <v>2</v>
      </c>
      <c r="H12" s="10">
        <v>3</v>
      </c>
      <c r="I12" s="10">
        <v>3</v>
      </c>
      <c r="J12" s="10">
        <v>3</v>
      </c>
      <c r="K12" s="10">
        <v>2</v>
      </c>
      <c r="L12" s="10">
        <v>3</v>
      </c>
      <c r="M12" s="10">
        <v>3</v>
      </c>
      <c r="N12" s="10">
        <v>3</v>
      </c>
      <c r="O12" s="10">
        <v>4</v>
      </c>
      <c r="P12" s="10">
        <v>2</v>
      </c>
      <c r="Q12">
        <f t="shared" si="0"/>
        <v>11</v>
      </c>
      <c r="R12">
        <f t="shared" si="1"/>
        <v>9</v>
      </c>
      <c r="S12">
        <f t="shared" si="2"/>
        <v>10</v>
      </c>
      <c r="T12" s="11">
        <v>3</v>
      </c>
      <c r="U12">
        <f t="shared" si="3"/>
        <v>45</v>
      </c>
    </row>
    <row r="13" spans="1:22">
      <c r="A13" s="10">
        <v>3</v>
      </c>
      <c r="B13" s="10">
        <v>2</v>
      </c>
      <c r="C13" s="10">
        <v>1</v>
      </c>
      <c r="D13" s="10">
        <v>1</v>
      </c>
      <c r="E13" s="10">
        <v>4</v>
      </c>
      <c r="F13" s="10">
        <v>1</v>
      </c>
      <c r="G13" s="10">
        <v>1</v>
      </c>
      <c r="H13" s="10">
        <v>3</v>
      </c>
      <c r="I13" s="10">
        <v>2</v>
      </c>
      <c r="J13" s="10">
        <v>1</v>
      </c>
      <c r="K13" s="10">
        <v>1</v>
      </c>
      <c r="L13" s="10">
        <v>4</v>
      </c>
      <c r="M13" s="10">
        <v>1</v>
      </c>
      <c r="N13" s="10">
        <v>1</v>
      </c>
      <c r="O13" s="10">
        <v>3</v>
      </c>
      <c r="P13" s="10">
        <v>1</v>
      </c>
      <c r="Q13">
        <f t="shared" si="0"/>
        <v>7</v>
      </c>
      <c r="R13">
        <f t="shared" si="1"/>
        <v>9</v>
      </c>
      <c r="S13">
        <f t="shared" si="2"/>
        <v>4</v>
      </c>
      <c r="T13" s="11">
        <v>3</v>
      </c>
      <c r="U13">
        <f t="shared" si="3"/>
        <v>30</v>
      </c>
    </row>
    <row r="14" spans="1:22">
      <c r="A14" s="10">
        <v>4</v>
      </c>
      <c r="B14" s="10">
        <v>2</v>
      </c>
      <c r="C14" s="10">
        <v>4</v>
      </c>
      <c r="D14" s="10">
        <v>4</v>
      </c>
      <c r="E14" s="10">
        <v>4</v>
      </c>
      <c r="F14" s="10">
        <v>3</v>
      </c>
      <c r="G14" s="10">
        <v>3</v>
      </c>
      <c r="H14" s="10">
        <v>3</v>
      </c>
      <c r="I14" s="10">
        <v>4</v>
      </c>
      <c r="J14" s="10">
        <v>2</v>
      </c>
      <c r="K14" s="10">
        <v>3</v>
      </c>
      <c r="L14" s="10">
        <v>3</v>
      </c>
      <c r="M14" s="10">
        <v>3</v>
      </c>
      <c r="N14" s="10">
        <v>4</v>
      </c>
      <c r="O14" s="10">
        <v>4</v>
      </c>
      <c r="P14" s="10">
        <v>3</v>
      </c>
      <c r="Q14">
        <f t="shared" si="0"/>
        <v>14</v>
      </c>
      <c r="R14">
        <f t="shared" si="1"/>
        <v>9</v>
      </c>
      <c r="S14">
        <f t="shared" si="2"/>
        <v>12</v>
      </c>
      <c r="T14" s="11">
        <v>0</v>
      </c>
      <c r="U14">
        <f t="shared" si="3"/>
        <v>53</v>
      </c>
    </row>
    <row r="15" spans="1:22">
      <c r="A15" s="10">
        <v>3</v>
      </c>
      <c r="B15" s="10">
        <v>3</v>
      </c>
      <c r="C15" s="10">
        <v>4</v>
      </c>
      <c r="D15" s="10">
        <v>3</v>
      </c>
      <c r="E15" s="10">
        <v>3</v>
      </c>
      <c r="F15" s="10">
        <v>4</v>
      </c>
      <c r="G15" s="10">
        <v>3</v>
      </c>
      <c r="H15" s="10">
        <v>3</v>
      </c>
      <c r="I15" s="10">
        <v>3</v>
      </c>
      <c r="J15" s="10">
        <v>4</v>
      </c>
      <c r="K15" s="10">
        <v>3</v>
      </c>
      <c r="L15" s="10">
        <v>3</v>
      </c>
      <c r="M15" s="10">
        <v>3</v>
      </c>
      <c r="N15" s="10">
        <v>3</v>
      </c>
      <c r="O15" s="10">
        <v>3</v>
      </c>
      <c r="P15" s="10">
        <v>3</v>
      </c>
      <c r="Q15">
        <f t="shared" si="0"/>
        <v>12</v>
      </c>
      <c r="R15">
        <f t="shared" si="1"/>
        <v>9</v>
      </c>
      <c r="S15">
        <f t="shared" si="2"/>
        <v>13</v>
      </c>
      <c r="T15" s="11">
        <v>3</v>
      </c>
      <c r="U15">
        <f t="shared" si="3"/>
        <v>51</v>
      </c>
    </row>
    <row r="16" spans="1:22">
      <c r="A16" s="10">
        <v>3</v>
      </c>
      <c r="B16" s="10">
        <v>3</v>
      </c>
      <c r="C16" s="10">
        <v>3</v>
      </c>
      <c r="D16" s="10">
        <v>3</v>
      </c>
      <c r="E16" s="10">
        <v>3</v>
      </c>
      <c r="F16" s="10">
        <v>3</v>
      </c>
      <c r="G16" s="10">
        <v>3</v>
      </c>
      <c r="H16" s="10">
        <v>3</v>
      </c>
      <c r="I16" s="10">
        <v>3</v>
      </c>
      <c r="J16" s="10">
        <v>3</v>
      </c>
      <c r="K16" s="10">
        <v>3</v>
      </c>
      <c r="L16" s="10">
        <v>3</v>
      </c>
      <c r="M16" s="10">
        <v>3</v>
      </c>
      <c r="N16" s="10">
        <v>3</v>
      </c>
      <c r="O16" s="10">
        <v>3</v>
      </c>
      <c r="P16" s="10">
        <v>2</v>
      </c>
      <c r="Q16">
        <f t="shared" si="0"/>
        <v>12</v>
      </c>
      <c r="R16">
        <f t="shared" si="1"/>
        <v>9</v>
      </c>
      <c r="S16">
        <f t="shared" si="2"/>
        <v>11</v>
      </c>
      <c r="T16" s="11">
        <v>3</v>
      </c>
      <c r="U16">
        <f t="shared" si="3"/>
        <v>47</v>
      </c>
    </row>
    <row r="17" spans="1:21">
      <c r="A17" s="10">
        <v>3</v>
      </c>
      <c r="B17" s="10">
        <v>3</v>
      </c>
      <c r="C17" s="10">
        <v>4</v>
      </c>
      <c r="D17" s="10">
        <v>3</v>
      </c>
      <c r="E17" s="10">
        <v>3</v>
      </c>
      <c r="F17" s="10">
        <v>3</v>
      </c>
      <c r="G17" s="10">
        <v>3</v>
      </c>
      <c r="H17" s="10">
        <v>3</v>
      </c>
      <c r="I17" s="10">
        <v>3</v>
      </c>
      <c r="J17" s="10">
        <v>3</v>
      </c>
      <c r="K17" s="10">
        <v>3</v>
      </c>
      <c r="L17" s="10">
        <v>3</v>
      </c>
      <c r="M17" s="10">
        <v>3</v>
      </c>
      <c r="N17" s="10">
        <v>3</v>
      </c>
      <c r="O17" s="10">
        <v>3</v>
      </c>
      <c r="P17" s="10">
        <v>3</v>
      </c>
      <c r="Q17">
        <f t="shared" si="0"/>
        <v>12</v>
      </c>
      <c r="R17">
        <f t="shared" si="1"/>
        <v>9</v>
      </c>
      <c r="S17">
        <f t="shared" si="2"/>
        <v>12</v>
      </c>
      <c r="T17" s="11">
        <v>4</v>
      </c>
      <c r="U17">
        <f t="shared" si="3"/>
        <v>49</v>
      </c>
    </row>
    <row r="18" spans="1:21">
      <c r="A18" s="10">
        <v>2</v>
      </c>
      <c r="B18" s="10">
        <v>1</v>
      </c>
      <c r="C18" s="10">
        <v>3</v>
      </c>
      <c r="D18" s="10">
        <v>1</v>
      </c>
      <c r="E18" s="10">
        <v>3</v>
      </c>
      <c r="F18" s="10">
        <v>2</v>
      </c>
      <c r="G18" s="10">
        <v>2</v>
      </c>
      <c r="H18" s="10">
        <v>2</v>
      </c>
      <c r="I18" s="10">
        <v>1</v>
      </c>
      <c r="J18" s="10">
        <v>1</v>
      </c>
      <c r="K18" s="10">
        <v>1</v>
      </c>
      <c r="L18" s="10">
        <v>2</v>
      </c>
      <c r="M18" s="10">
        <v>2</v>
      </c>
      <c r="N18" s="10">
        <v>2</v>
      </c>
      <c r="O18" s="10">
        <v>1</v>
      </c>
      <c r="P18" s="10">
        <v>1</v>
      </c>
      <c r="Q18">
        <f t="shared" si="0"/>
        <v>9</v>
      </c>
      <c r="R18">
        <f t="shared" si="1"/>
        <v>4</v>
      </c>
      <c r="S18">
        <f t="shared" si="2"/>
        <v>4</v>
      </c>
      <c r="T18" s="11">
        <v>2</v>
      </c>
      <c r="U18">
        <f t="shared" si="3"/>
        <v>27</v>
      </c>
    </row>
    <row r="19" spans="1:21">
      <c r="A19" s="10">
        <v>3</v>
      </c>
      <c r="B19" s="10">
        <v>3</v>
      </c>
      <c r="C19" s="10">
        <v>4</v>
      </c>
      <c r="D19" s="10">
        <v>4</v>
      </c>
      <c r="E19" s="10">
        <v>2</v>
      </c>
      <c r="F19" s="10">
        <v>3</v>
      </c>
      <c r="G19" s="10">
        <v>2</v>
      </c>
      <c r="H19" s="10">
        <v>3</v>
      </c>
      <c r="I19" s="10">
        <v>3</v>
      </c>
      <c r="J19" s="10">
        <v>1</v>
      </c>
      <c r="K19" s="10">
        <v>2</v>
      </c>
      <c r="L19" s="10">
        <v>3</v>
      </c>
      <c r="M19" s="10">
        <v>2</v>
      </c>
      <c r="N19" s="10">
        <v>1</v>
      </c>
      <c r="O19" s="10">
        <v>2</v>
      </c>
      <c r="P19" s="10">
        <v>2</v>
      </c>
      <c r="Q19">
        <f t="shared" si="0"/>
        <v>7</v>
      </c>
      <c r="R19">
        <f t="shared" si="1"/>
        <v>8</v>
      </c>
      <c r="S19">
        <f t="shared" si="2"/>
        <v>9</v>
      </c>
      <c r="T19" s="11">
        <v>1</v>
      </c>
      <c r="U19">
        <f t="shared" si="3"/>
        <v>40</v>
      </c>
    </row>
    <row r="20" spans="1:21">
      <c r="A20" s="10">
        <v>3</v>
      </c>
      <c r="B20" s="10">
        <v>2</v>
      </c>
      <c r="C20" s="10">
        <v>4</v>
      </c>
      <c r="D20" s="10">
        <v>3</v>
      </c>
      <c r="E20" s="10">
        <v>4</v>
      </c>
      <c r="F20" s="10">
        <v>3</v>
      </c>
      <c r="G20" s="10">
        <v>2</v>
      </c>
      <c r="H20" s="10">
        <v>2</v>
      </c>
      <c r="I20" s="10">
        <v>3</v>
      </c>
      <c r="J20" s="10">
        <v>3</v>
      </c>
      <c r="K20" s="10">
        <v>2</v>
      </c>
      <c r="L20" s="10">
        <v>2</v>
      </c>
      <c r="M20" s="10">
        <v>3</v>
      </c>
      <c r="N20" s="10">
        <v>3</v>
      </c>
      <c r="O20" s="10">
        <v>4</v>
      </c>
      <c r="P20" s="10">
        <v>2</v>
      </c>
      <c r="Q20">
        <f t="shared" si="0"/>
        <v>12</v>
      </c>
      <c r="R20">
        <f t="shared" si="1"/>
        <v>8</v>
      </c>
      <c r="S20">
        <f t="shared" si="2"/>
        <v>10</v>
      </c>
      <c r="T20" s="11">
        <v>0</v>
      </c>
      <c r="U20">
        <f t="shared" si="3"/>
        <v>45</v>
      </c>
    </row>
    <row r="21" spans="1:21">
      <c r="A21" s="10">
        <v>3</v>
      </c>
      <c r="B21" s="10">
        <v>3</v>
      </c>
      <c r="C21" s="10">
        <v>4</v>
      </c>
      <c r="D21" s="10">
        <v>4</v>
      </c>
      <c r="E21" s="10">
        <v>3</v>
      </c>
      <c r="F21" s="10">
        <v>2</v>
      </c>
      <c r="G21" s="10">
        <v>2</v>
      </c>
      <c r="H21" s="10">
        <v>3</v>
      </c>
      <c r="I21" s="10">
        <v>3</v>
      </c>
      <c r="J21" s="10">
        <v>3</v>
      </c>
      <c r="K21" s="10">
        <v>3</v>
      </c>
      <c r="L21" s="10">
        <v>3</v>
      </c>
      <c r="M21" s="10">
        <v>3</v>
      </c>
      <c r="N21" s="10">
        <v>2</v>
      </c>
      <c r="O21" s="10">
        <v>4</v>
      </c>
      <c r="P21" s="10">
        <v>2</v>
      </c>
      <c r="Q21">
        <f t="shared" si="0"/>
        <v>10</v>
      </c>
      <c r="R21">
        <f t="shared" si="1"/>
        <v>10</v>
      </c>
      <c r="S21">
        <f t="shared" si="2"/>
        <v>12</v>
      </c>
      <c r="T21" s="11">
        <v>7</v>
      </c>
      <c r="U21">
        <f t="shared" si="3"/>
        <v>47</v>
      </c>
    </row>
    <row r="22" spans="1:21">
      <c r="A22" s="10">
        <v>2</v>
      </c>
      <c r="B22" s="10">
        <v>4</v>
      </c>
      <c r="C22" s="10">
        <v>2</v>
      </c>
      <c r="D22" s="10">
        <v>3</v>
      </c>
      <c r="E22" s="10">
        <v>3</v>
      </c>
      <c r="F22" s="10">
        <v>2</v>
      </c>
      <c r="G22" s="10">
        <v>3</v>
      </c>
      <c r="H22" s="10">
        <v>1</v>
      </c>
      <c r="I22" s="10">
        <v>4</v>
      </c>
      <c r="J22" s="10">
        <v>2</v>
      </c>
      <c r="K22" s="10">
        <v>3</v>
      </c>
      <c r="L22" s="10">
        <v>4</v>
      </c>
      <c r="M22" s="10">
        <v>2</v>
      </c>
      <c r="N22" s="10">
        <v>4</v>
      </c>
      <c r="O22" s="10">
        <v>4</v>
      </c>
      <c r="P22" s="10">
        <v>3</v>
      </c>
      <c r="Q22">
        <f t="shared" si="0"/>
        <v>12</v>
      </c>
      <c r="R22">
        <f t="shared" si="1"/>
        <v>12</v>
      </c>
      <c r="S22">
        <f t="shared" si="2"/>
        <v>11</v>
      </c>
      <c r="T22" s="11">
        <v>1</v>
      </c>
      <c r="U22">
        <f t="shared" si="3"/>
        <v>46</v>
      </c>
    </row>
    <row r="23" spans="1:21">
      <c r="A23" s="10">
        <v>2</v>
      </c>
      <c r="B23" s="10">
        <v>2</v>
      </c>
      <c r="C23" s="10">
        <v>4</v>
      </c>
      <c r="D23" s="10">
        <v>3</v>
      </c>
      <c r="E23" s="10">
        <v>3</v>
      </c>
      <c r="F23" s="10">
        <v>3</v>
      </c>
      <c r="G23" s="10">
        <v>3</v>
      </c>
      <c r="H23" s="10">
        <v>3</v>
      </c>
      <c r="I23" s="10">
        <v>2</v>
      </c>
      <c r="J23" s="10">
        <v>2</v>
      </c>
      <c r="K23" s="10">
        <v>3</v>
      </c>
      <c r="L23" s="10">
        <v>2</v>
      </c>
      <c r="M23" s="10">
        <v>2</v>
      </c>
      <c r="N23" s="10">
        <v>3</v>
      </c>
      <c r="O23" s="10">
        <v>3</v>
      </c>
      <c r="P23" s="10">
        <v>1</v>
      </c>
      <c r="Q23">
        <f t="shared" si="0"/>
        <v>11</v>
      </c>
      <c r="R23">
        <f t="shared" si="1"/>
        <v>7</v>
      </c>
      <c r="S23">
        <f t="shared" si="2"/>
        <v>9</v>
      </c>
      <c r="T23" s="11">
        <v>3</v>
      </c>
      <c r="U23">
        <f t="shared" si="3"/>
        <v>41</v>
      </c>
    </row>
    <row r="24" spans="1:21">
      <c r="A24" s="10">
        <v>3</v>
      </c>
      <c r="B24" s="10">
        <v>3</v>
      </c>
      <c r="C24" s="10">
        <v>3</v>
      </c>
      <c r="D24" s="10">
        <v>3</v>
      </c>
      <c r="E24" s="10">
        <v>3</v>
      </c>
      <c r="F24" s="10">
        <v>3</v>
      </c>
      <c r="G24" s="10">
        <v>3</v>
      </c>
      <c r="H24" s="10">
        <v>3</v>
      </c>
      <c r="I24" s="10">
        <v>3</v>
      </c>
      <c r="J24" s="10">
        <v>3</v>
      </c>
      <c r="K24" s="10">
        <v>3</v>
      </c>
      <c r="L24" s="10">
        <v>3</v>
      </c>
      <c r="M24" s="10">
        <v>3</v>
      </c>
      <c r="N24" s="10">
        <v>2</v>
      </c>
      <c r="O24" s="10">
        <v>3</v>
      </c>
      <c r="P24" s="10">
        <v>3</v>
      </c>
      <c r="Q24">
        <f t="shared" si="0"/>
        <v>11</v>
      </c>
      <c r="R24">
        <f t="shared" si="1"/>
        <v>9</v>
      </c>
      <c r="S24">
        <f t="shared" si="2"/>
        <v>12</v>
      </c>
      <c r="T24" s="11">
        <v>1</v>
      </c>
      <c r="U24">
        <f t="shared" si="3"/>
        <v>47</v>
      </c>
    </row>
    <row r="25" spans="1:21">
      <c r="A25" s="10">
        <v>3</v>
      </c>
      <c r="B25" s="10">
        <v>1</v>
      </c>
      <c r="C25" s="10">
        <v>4</v>
      </c>
      <c r="D25" s="10">
        <v>3</v>
      </c>
      <c r="E25" s="10">
        <v>3</v>
      </c>
      <c r="F25" s="10">
        <v>3</v>
      </c>
      <c r="G25" s="10">
        <v>3</v>
      </c>
      <c r="H25" s="10">
        <v>3</v>
      </c>
      <c r="I25" s="10">
        <v>3</v>
      </c>
      <c r="J25" s="10">
        <v>2</v>
      </c>
      <c r="K25" s="10">
        <v>3</v>
      </c>
      <c r="L25" s="10">
        <v>2</v>
      </c>
      <c r="M25" s="10">
        <v>2</v>
      </c>
      <c r="N25" s="10">
        <v>2</v>
      </c>
      <c r="O25" s="10">
        <v>3</v>
      </c>
      <c r="P25" s="10">
        <v>2</v>
      </c>
      <c r="Q25">
        <f t="shared" si="0"/>
        <v>10</v>
      </c>
      <c r="R25">
        <f t="shared" si="1"/>
        <v>6</v>
      </c>
      <c r="S25">
        <f t="shared" si="2"/>
        <v>10</v>
      </c>
      <c r="T25" s="11">
        <v>2</v>
      </c>
      <c r="U25">
        <f t="shared" si="3"/>
        <v>42</v>
      </c>
    </row>
    <row r="26" spans="1:21">
      <c r="A26" s="10">
        <v>3</v>
      </c>
      <c r="B26" s="10">
        <v>3</v>
      </c>
      <c r="C26" s="10">
        <v>3</v>
      </c>
      <c r="D26" s="10">
        <v>2</v>
      </c>
      <c r="E26" s="10">
        <v>2</v>
      </c>
      <c r="F26" s="10">
        <v>2</v>
      </c>
      <c r="G26" s="10">
        <v>3</v>
      </c>
      <c r="H26" s="10">
        <v>4</v>
      </c>
      <c r="I26" s="10">
        <v>2</v>
      </c>
      <c r="J26" s="10">
        <v>2</v>
      </c>
      <c r="K26" s="10">
        <v>2</v>
      </c>
      <c r="L26" s="10">
        <v>3</v>
      </c>
      <c r="M26" s="10">
        <v>2</v>
      </c>
      <c r="N26" s="10">
        <v>1</v>
      </c>
      <c r="O26" s="10">
        <v>3</v>
      </c>
      <c r="P26" s="10">
        <v>3</v>
      </c>
      <c r="Q26">
        <f t="shared" si="0"/>
        <v>8</v>
      </c>
      <c r="R26">
        <f t="shared" si="1"/>
        <v>9</v>
      </c>
      <c r="S26">
        <f t="shared" si="2"/>
        <v>9</v>
      </c>
      <c r="T26" s="11">
        <v>3</v>
      </c>
      <c r="U26">
        <f t="shared" si="3"/>
        <v>40</v>
      </c>
    </row>
    <row r="27" spans="1:21">
      <c r="A27" s="10">
        <v>3</v>
      </c>
      <c r="B27" s="10">
        <v>4</v>
      </c>
      <c r="C27" s="10">
        <v>4</v>
      </c>
      <c r="D27" s="10">
        <v>3</v>
      </c>
      <c r="E27" s="10">
        <v>3</v>
      </c>
      <c r="F27" s="10">
        <v>2</v>
      </c>
      <c r="G27" s="10">
        <v>3</v>
      </c>
      <c r="H27" s="10">
        <v>3</v>
      </c>
      <c r="I27" s="10">
        <v>2</v>
      </c>
      <c r="J27" s="10">
        <v>2</v>
      </c>
      <c r="K27" s="10">
        <v>1</v>
      </c>
      <c r="L27" s="10">
        <v>4</v>
      </c>
      <c r="M27" s="10">
        <v>2</v>
      </c>
      <c r="N27" s="10">
        <v>1</v>
      </c>
      <c r="O27" s="10">
        <v>4</v>
      </c>
      <c r="P27" s="10">
        <v>3</v>
      </c>
      <c r="Q27">
        <f t="shared" si="0"/>
        <v>9</v>
      </c>
      <c r="R27">
        <f t="shared" si="1"/>
        <v>12</v>
      </c>
      <c r="S27">
        <f t="shared" si="2"/>
        <v>9</v>
      </c>
      <c r="T27" s="11">
        <v>4</v>
      </c>
      <c r="U27">
        <f t="shared" si="3"/>
        <v>44</v>
      </c>
    </row>
    <row r="28" spans="1:21">
      <c r="A28" s="10">
        <v>3</v>
      </c>
      <c r="B28" s="10">
        <v>1</v>
      </c>
      <c r="C28" s="10">
        <v>4</v>
      </c>
      <c r="D28" s="10">
        <v>3</v>
      </c>
      <c r="E28" s="10">
        <v>4</v>
      </c>
      <c r="F28" s="10">
        <v>1</v>
      </c>
      <c r="G28" s="10">
        <v>1</v>
      </c>
      <c r="H28" s="10">
        <v>1</v>
      </c>
      <c r="I28" s="10">
        <v>3</v>
      </c>
      <c r="J28" s="10">
        <v>2</v>
      </c>
      <c r="K28" s="10">
        <v>2</v>
      </c>
      <c r="L28" s="10">
        <v>3</v>
      </c>
      <c r="M28" s="10">
        <v>2</v>
      </c>
      <c r="N28" s="10">
        <v>3</v>
      </c>
      <c r="O28" s="10">
        <v>4</v>
      </c>
      <c r="P28" s="10">
        <v>2</v>
      </c>
      <c r="Q28">
        <f t="shared" si="0"/>
        <v>10</v>
      </c>
      <c r="R28">
        <f t="shared" si="1"/>
        <v>8</v>
      </c>
      <c r="S28">
        <f t="shared" si="2"/>
        <v>9</v>
      </c>
      <c r="T28" s="11">
        <v>1</v>
      </c>
      <c r="U28">
        <f t="shared" si="3"/>
        <v>39</v>
      </c>
    </row>
    <row r="29" spans="1:21">
      <c r="A29" s="10">
        <v>3</v>
      </c>
      <c r="B29" s="10">
        <v>2</v>
      </c>
      <c r="C29" s="10">
        <v>3</v>
      </c>
      <c r="D29" s="10">
        <v>2</v>
      </c>
      <c r="E29" s="10">
        <v>3</v>
      </c>
      <c r="F29" s="10">
        <v>3</v>
      </c>
      <c r="G29" s="10">
        <v>3</v>
      </c>
      <c r="H29" s="10">
        <v>2</v>
      </c>
      <c r="I29" s="10">
        <v>2</v>
      </c>
      <c r="J29" s="10">
        <v>1</v>
      </c>
      <c r="K29" s="10">
        <v>3</v>
      </c>
      <c r="L29" s="10">
        <v>3</v>
      </c>
      <c r="M29" s="10">
        <v>3</v>
      </c>
      <c r="N29" s="10">
        <v>3</v>
      </c>
      <c r="O29" s="10">
        <v>3</v>
      </c>
      <c r="P29" s="10">
        <v>2</v>
      </c>
      <c r="Q29">
        <f t="shared" si="0"/>
        <v>12</v>
      </c>
      <c r="R29">
        <f t="shared" si="1"/>
        <v>8</v>
      </c>
      <c r="S29">
        <f t="shared" si="2"/>
        <v>8</v>
      </c>
      <c r="T29" s="11">
        <v>2</v>
      </c>
      <c r="U29">
        <f t="shared" si="3"/>
        <v>41</v>
      </c>
    </row>
    <row r="30" spans="1:21">
      <c r="A30" s="10">
        <v>2</v>
      </c>
      <c r="B30" s="10">
        <v>2</v>
      </c>
      <c r="C30" s="10">
        <v>3</v>
      </c>
      <c r="D30" s="10">
        <v>2</v>
      </c>
      <c r="E30" s="10">
        <v>3</v>
      </c>
      <c r="F30" s="10">
        <v>1</v>
      </c>
      <c r="G30" s="10">
        <v>2</v>
      </c>
      <c r="H30" s="10">
        <v>3</v>
      </c>
      <c r="I30" s="10">
        <v>2</v>
      </c>
      <c r="J30" s="10">
        <v>3</v>
      </c>
      <c r="K30" s="10">
        <v>1</v>
      </c>
      <c r="L30" s="10">
        <v>3</v>
      </c>
      <c r="M30" s="10">
        <v>2</v>
      </c>
      <c r="N30" s="10">
        <v>1</v>
      </c>
      <c r="O30" s="10">
        <v>3</v>
      </c>
      <c r="P30" s="10">
        <v>1</v>
      </c>
      <c r="Q30">
        <f t="shared" si="0"/>
        <v>8</v>
      </c>
      <c r="R30">
        <f t="shared" si="1"/>
        <v>8</v>
      </c>
      <c r="S30">
        <f t="shared" si="2"/>
        <v>7</v>
      </c>
      <c r="T30" s="11">
        <v>1</v>
      </c>
      <c r="U30">
        <f t="shared" si="3"/>
        <v>34</v>
      </c>
    </row>
    <row r="31" spans="1:21">
      <c r="A31" s="10">
        <v>4</v>
      </c>
      <c r="B31" s="10">
        <v>3</v>
      </c>
      <c r="C31" s="10">
        <v>4</v>
      </c>
      <c r="D31" s="10">
        <v>3</v>
      </c>
      <c r="E31" s="10">
        <v>4</v>
      </c>
      <c r="F31" s="10">
        <v>4</v>
      </c>
      <c r="G31" s="10">
        <v>3</v>
      </c>
      <c r="H31" s="10">
        <v>3</v>
      </c>
      <c r="I31" s="10">
        <v>3</v>
      </c>
      <c r="J31" s="10">
        <v>3</v>
      </c>
      <c r="K31" s="10">
        <v>3</v>
      </c>
      <c r="L31" s="10">
        <v>3</v>
      </c>
      <c r="M31" s="10">
        <v>3</v>
      </c>
      <c r="N31" s="10">
        <v>3</v>
      </c>
      <c r="O31" s="10">
        <v>4</v>
      </c>
      <c r="P31" s="10">
        <v>2</v>
      </c>
      <c r="Q31">
        <f t="shared" si="0"/>
        <v>13</v>
      </c>
      <c r="R31">
        <f t="shared" si="1"/>
        <v>10</v>
      </c>
      <c r="S31">
        <f t="shared" si="2"/>
        <v>11</v>
      </c>
      <c r="T31" s="11">
        <v>6</v>
      </c>
      <c r="U31">
        <f t="shared" si="3"/>
        <v>52</v>
      </c>
    </row>
    <row r="32" spans="1:21">
      <c r="A32" s="10">
        <v>4</v>
      </c>
      <c r="B32" s="10">
        <v>3</v>
      </c>
      <c r="C32" s="10">
        <v>3</v>
      </c>
      <c r="D32" s="10">
        <v>4</v>
      </c>
      <c r="E32" s="10">
        <v>3</v>
      </c>
      <c r="F32" s="10">
        <v>3</v>
      </c>
      <c r="G32" s="10">
        <v>3</v>
      </c>
      <c r="H32" s="10">
        <v>2</v>
      </c>
      <c r="I32" s="10">
        <v>3</v>
      </c>
      <c r="J32" s="10">
        <v>3</v>
      </c>
      <c r="K32" s="10">
        <v>2</v>
      </c>
      <c r="L32" s="10">
        <v>2</v>
      </c>
      <c r="M32" s="10">
        <v>2</v>
      </c>
      <c r="N32" s="10">
        <v>3</v>
      </c>
      <c r="O32" s="10">
        <v>3</v>
      </c>
      <c r="P32" s="10">
        <v>3</v>
      </c>
      <c r="Q32">
        <f t="shared" si="0"/>
        <v>11</v>
      </c>
      <c r="R32">
        <f t="shared" si="1"/>
        <v>8</v>
      </c>
      <c r="S32">
        <f t="shared" si="2"/>
        <v>12</v>
      </c>
      <c r="T32" s="11">
        <v>3</v>
      </c>
      <c r="U32">
        <f t="shared" si="3"/>
        <v>46</v>
      </c>
    </row>
    <row r="33" spans="1:21">
      <c r="A33" s="10">
        <v>3</v>
      </c>
      <c r="B33" s="10">
        <v>2</v>
      </c>
      <c r="C33" s="10">
        <v>4</v>
      </c>
      <c r="D33" s="10">
        <v>3</v>
      </c>
      <c r="E33" s="10">
        <v>4</v>
      </c>
      <c r="F33" s="10">
        <v>3</v>
      </c>
      <c r="G33" s="10">
        <v>2</v>
      </c>
      <c r="H33" s="10">
        <v>2</v>
      </c>
      <c r="I33" s="10">
        <v>2</v>
      </c>
      <c r="J33" s="10">
        <v>3</v>
      </c>
      <c r="K33" s="10">
        <v>3</v>
      </c>
      <c r="L33" s="10">
        <v>1</v>
      </c>
      <c r="M33" s="10">
        <v>3</v>
      </c>
      <c r="N33" s="10">
        <v>3</v>
      </c>
      <c r="O33" s="10">
        <v>3</v>
      </c>
      <c r="P33" s="10">
        <v>2</v>
      </c>
      <c r="Q33">
        <f t="shared" si="0"/>
        <v>12</v>
      </c>
      <c r="R33">
        <f t="shared" si="1"/>
        <v>6</v>
      </c>
      <c r="S33">
        <f t="shared" si="2"/>
        <v>11</v>
      </c>
      <c r="T33" s="11">
        <v>2</v>
      </c>
      <c r="U33">
        <f t="shared" si="3"/>
        <v>43</v>
      </c>
    </row>
    <row r="34" spans="1:21">
      <c r="A34" s="10">
        <v>3</v>
      </c>
      <c r="B34" s="10">
        <v>2</v>
      </c>
      <c r="C34" s="10">
        <v>2</v>
      </c>
      <c r="D34" s="10">
        <v>2</v>
      </c>
      <c r="E34" s="10">
        <v>3</v>
      </c>
      <c r="F34" s="10">
        <v>2</v>
      </c>
      <c r="G34" s="10">
        <v>2</v>
      </c>
      <c r="H34" s="10">
        <v>2</v>
      </c>
      <c r="I34" s="10">
        <v>2</v>
      </c>
      <c r="J34" s="10">
        <v>2</v>
      </c>
      <c r="K34" s="10">
        <v>2</v>
      </c>
      <c r="L34" s="10">
        <v>2</v>
      </c>
      <c r="M34" s="10">
        <v>2</v>
      </c>
      <c r="N34" s="10">
        <v>2</v>
      </c>
      <c r="O34" s="10">
        <v>3</v>
      </c>
      <c r="P34" s="10">
        <v>2</v>
      </c>
      <c r="Q34">
        <f t="shared" si="0"/>
        <v>9</v>
      </c>
      <c r="R34">
        <f t="shared" si="1"/>
        <v>7</v>
      </c>
      <c r="S34">
        <f t="shared" si="2"/>
        <v>8</v>
      </c>
      <c r="T34" s="11">
        <v>0</v>
      </c>
      <c r="U34">
        <f t="shared" si="3"/>
        <v>35</v>
      </c>
    </row>
    <row r="35" spans="1:21">
      <c r="A35" s="10">
        <v>2</v>
      </c>
      <c r="B35" s="10">
        <v>3</v>
      </c>
      <c r="C35" s="10">
        <v>3</v>
      </c>
      <c r="D35" s="10">
        <v>2</v>
      </c>
      <c r="E35" s="10">
        <v>2</v>
      </c>
      <c r="F35" s="10">
        <v>3</v>
      </c>
      <c r="G35" s="10">
        <v>3</v>
      </c>
      <c r="H35" s="10">
        <v>2</v>
      </c>
      <c r="I35" s="10">
        <v>2</v>
      </c>
      <c r="J35" s="10">
        <v>2</v>
      </c>
      <c r="K35" s="10">
        <v>2</v>
      </c>
      <c r="L35" s="10">
        <v>2</v>
      </c>
      <c r="M35" s="10">
        <v>3</v>
      </c>
      <c r="N35" s="10">
        <v>1</v>
      </c>
      <c r="O35" s="10">
        <v>4</v>
      </c>
      <c r="P35" s="10">
        <v>2</v>
      </c>
      <c r="Q35">
        <f t="shared" si="0"/>
        <v>9</v>
      </c>
      <c r="R35">
        <f t="shared" si="1"/>
        <v>9</v>
      </c>
      <c r="S35">
        <f t="shared" si="2"/>
        <v>8</v>
      </c>
      <c r="T35" s="11">
        <v>1</v>
      </c>
      <c r="U35">
        <f t="shared" si="3"/>
        <v>38</v>
      </c>
    </row>
    <row r="36" spans="1:21">
      <c r="A36" s="10">
        <v>3</v>
      </c>
      <c r="B36" s="10">
        <v>3</v>
      </c>
      <c r="C36" s="10">
        <v>4</v>
      </c>
      <c r="D36" s="10">
        <v>3</v>
      </c>
      <c r="E36" s="10">
        <v>3</v>
      </c>
      <c r="F36" s="10">
        <v>2</v>
      </c>
      <c r="G36" s="10">
        <v>3</v>
      </c>
      <c r="H36" s="10">
        <v>4</v>
      </c>
      <c r="I36" s="10">
        <v>3</v>
      </c>
      <c r="J36" s="10">
        <v>3</v>
      </c>
      <c r="K36" s="10">
        <v>3</v>
      </c>
      <c r="L36" s="10">
        <v>3</v>
      </c>
      <c r="M36" s="10">
        <v>2</v>
      </c>
      <c r="N36" s="10">
        <v>2</v>
      </c>
      <c r="O36" s="10">
        <v>2</v>
      </c>
      <c r="P36" s="10">
        <v>3</v>
      </c>
      <c r="Q36">
        <f t="shared" si="0"/>
        <v>10</v>
      </c>
      <c r="R36">
        <f t="shared" si="1"/>
        <v>8</v>
      </c>
      <c r="S36">
        <f t="shared" si="2"/>
        <v>12</v>
      </c>
      <c r="T36" s="11">
        <v>6</v>
      </c>
      <c r="U36">
        <f t="shared" si="3"/>
        <v>46</v>
      </c>
    </row>
    <row r="37" spans="1:21">
      <c r="A37" s="10">
        <v>4</v>
      </c>
      <c r="B37" s="10">
        <v>3</v>
      </c>
      <c r="C37" s="10">
        <v>3</v>
      </c>
      <c r="D37" s="10">
        <v>3</v>
      </c>
      <c r="E37" s="10">
        <v>2</v>
      </c>
      <c r="F37" s="10">
        <v>3</v>
      </c>
      <c r="G37" s="10">
        <v>4</v>
      </c>
      <c r="H37" s="10">
        <v>4</v>
      </c>
      <c r="I37" s="10">
        <v>3</v>
      </c>
      <c r="J37" s="10">
        <v>2</v>
      </c>
      <c r="K37" s="10">
        <v>2</v>
      </c>
      <c r="L37" s="10">
        <v>4</v>
      </c>
      <c r="M37" s="10">
        <v>2</v>
      </c>
      <c r="N37" s="10">
        <v>3</v>
      </c>
      <c r="O37" s="10">
        <v>3</v>
      </c>
      <c r="P37" s="10">
        <v>2</v>
      </c>
      <c r="Q37">
        <f t="shared" si="0"/>
        <v>11</v>
      </c>
      <c r="R37">
        <f t="shared" si="1"/>
        <v>10</v>
      </c>
      <c r="S37">
        <f t="shared" si="2"/>
        <v>9</v>
      </c>
      <c r="T37" s="11">
        <v>3</v>
      </c>
      <c r="U37">
        <f t="shared" si="3"/>
        <v>47</v>
      </c>
    </row>
    <row r="38" spans="1:21">
      <c r="A38" s="10">
        <v>2</v>
      </c>
      <c r="B38" s="10">
        <v>2</v>
      </c>
      <c r="C38" s="10">
        <v>3</v>
      </c>
      <c r="D38" s="10">
        <v>2</v>
      </c>
      <c r="E38" s="10">
        <v>3</v>
      </c>
      <c r="F38" s="10">
        <v>3</v>
      </c>
      <c r="G38" s="10">
        <v>3</v>
      </c>
      <c r="H38" s="10">
        <v>3</v>
      </c>
      <c r="I38" s="10">
        <v>3</v>
      </c>
      <c r="J38" s="10">
        <v>2</v>
      </c>
      <c r="K38" s="10">
        <v>2</v>
      </c>
      <c r="L38" s="10">
        <v>3</v>
      </c>
      <c r="M38" s="10">
        <v>3</v>
      </c>
      <c r="N38" s="10">
        <v>3</v>
      </c>
      <c r="O38" s="10">
        <v>3</v>
      </c>
      <c r="P38" s="10">
        <v>1</v>
      </c>
      <c r="Q38">
        <f t="shared" si="0"/>
        <v>12</v>
      </c>
      <c r="R38">
        <f t="shared" si="1"/>
        <v>8</v>
      </c>
      <c r="S38">
        <f t="shared" si="2"/>
        <v>7</v>
      </c>
      <c r="T38" s="11">
        <v>2</v>
      </c>
      <c r="U38">
        <f t="shared" si="3"/>
        <v>41</v>
      </c>
    </row>
    <row r="39" spans="1:21">
      <c r="A39" s="10">
        <v>3</v>
      </c>
      <c r="B39" s="10">
        <v>3</v>
      </c>
      <c r="C39" s="10">
        <v>2</v>
      </c>
      <c r="D39" s="10">
        <v>3</v>
      </c>
      <c r="E39" s="10">
        <v>2</v>
      </c>
      <c r="F39" s="10">
        <v>3</v>
      </c>
      <c r="G39" s="10">
        <v>3</v>
      </c>
      <c r="H39" s="10">
        <v>3</v>
      </c>
      <c r="I39" s="10">
        <v>2</v>
      </c>
      <c r="J39" s="10">
        <v>3</v>
      </c>
      <c r="K39" s="10">
        <v>2</v>
      </c>
      <c r="L39" s="10">
        <v>3</v>
      </c>
      <c r="M39" s="10">
        <v>2</v>
      </c>
      <c r="N39" s="10">
        <v>3</v>
      </c>
      <c r="O39" s="10">
        <v>2</v>
      </c>
      <c r="P39" s="10">
        <v>3</v>
      </c>
      <c r="Q39">
        <f t="shared" si="0"/>
        <v>10</v>
      </c>
      <c r="R39">
        <f t="shared" si="1"/>
        <v>8</v>
      </c>
      <c r="S39">
        <f t="shared" si="2"/>
        <v>11</v>
      </c>
      <c r="T39" s="11">
        <v>4</v>
      </c>
      <c r="U39">
        <f t="shared" si="3"/>
        <v>42</v>
      </c>
    </row>
    <row r="40" spans="1:21">
      <c r="A40" s="10">
        <v>3</v>
      </c>
      <c r="B40" s="10">
        <v>3</v>
      </c>
      <c r="C40" s="10">
        <v>4</v>
      </c>
      <c r="D40" s="10">
        <v>3</v>
      </c>
      <c r="E40" s="10">
        <v>3</v>
      </c>
      <c r="F40" s="10">
        <v>3</v>
      </c>
      <c r="G40" s="10">
        <v>2</v>
      </c>
      <c r="H40" s="10">
        <v>3</v>
      </c>
      <c r="I40" s="10">
        <v>3</v>
      </c>
      <c r="J40" s="10">
        <v>3</v>
      </c>
      <c r="K40" s="10">
        <v>2</v>
      </c>
      <c r="L40" s="10">
        <v>2</v>
      </c>
      <c r="M40" s="10">
        <v>3</v>
      </c>
      <c r="N40" s="10">
        <v>2</v>
      </c>
      <c r="O40" s="10">
        <v>4</v>
      </c>
      <c r="P40" s="10">
        <v>2</v>
      </c>
      <c r="Q40">
        <f t="shared" si="0"/>
        <v>10</v>
      </c>
      <c r="R40">
        <f t="shared" si="1"/>
        <v>9</v>
      </c>
      <c r="S40">
        <f t="shared" si="2"/>
        <v>10</v>
      </c>
      <c r="T40" s="11">
        <v>2</v>
      </c>
      <c r="U40">
        <f t="shared" si="3"/>
        <v>45</v>
      </c>
    </row>
    <row r="41" spans="1:21">
      <c r="A41" s="10">
        <v>3</v>
      </c>
      <c r="B41" s="10">
        <v>2</v>
      </c>
      <c r="C41" s="10">
        <v>2</v>
      </c>
      <c r="D41" s="10">
        <v>3</v>
      </c>
      <c r="E41" s="10">
        <v>3</v>
      </c>
      <c r="F41" s="10">
        <v>3</v>
      </c>
      <c r="G41" s="10">
        <v>3</v>
      </c>
      <c r="H41" s="10">
        <v>3</v>
      </c>
      <c r="I41" s="10">
        <v>3</v>
      </c>
      <c r="J41" s="10">
        <v>2</v>
      </c>
      <c r="K41" s="10">
        <v>2</v>
      </c>
      <c r="L41" s="10">
        <v>3</v>
      </c>
      <c r="M41" s="10">
        <v>2</v>
      </c>
      <c r="N41" s="10">
        <v>2</v>
      </c>
      <c r="O41" s="10">
        <v>3</v>
      </c>
      <c r="P41" s="10">
        <v>2</v>
      </c>
      <c r="Q41">
        <f t="shared" si="0"/>
        <v>10</v>
      </c>
      <c r="R41">
        <f t="shared" si="1"/>
        <v>8</v>
      </c>
      <c r="S41">
        <f t="shared" si="2"/>
        <v>9</v>
      </c>
      <c r="T41" s="11">
        <v>2</v>
      </c>
      <c r="U41">
        <f t="shared" si="3"/>
        <v>41</v>
      </c>
    </row>
    <row r="42" spans="1:21">
      <c r="A42" s="10">
        <v>1</v>
      </c>
      <c r="B42" s="10">
        <v>3</v>
      </c>
      <c r="C42" s="10">
        <v>1</v>
      </c>
      <c r="D42" s="10">
        <v>3</v>
      </c>
      <c r="E42" s="10">
        <v>2</v>
      </c>
      <c r="F42" s="10">
        <v>2</v>
      </c>
      <c r="G42" s="10">
        <v>2</v>
      </c>
      <c r="H42" s="10">
        <v>3</v>
      </c>
      <c r="I42" s="10">
        <v>2</v>
      </c>
      <c r="J42" s="10">
        <v>2</v>
      </c>
      <c r="K42" s="10">
        <v>1</v>
      </c>
      <c r="L42" s="10">
        <v>3</v>
      </c>
      <c r="M42" s="10">
        <v>2</v>
      </c>
      <c r="N42" s="10">
        <v>1</v>
      </c>
      <c r="O42" s="10">
        <v>3</v>
      </c>
      <c r="P42" s="10">
        <v>1</v>
      </c>
      <c r="Q42">
        <f t="shared" si="0"/>
        <v>7</v>
      </c>
      <c r="R42">
        <f t="shared" si="1"/>
        <v>9</v>
      </c>
      <c r="S42">
        <f t="shared" si="2"/>
        <v>7</v>
      </c>
      <c r="T42" s="11">
        <v>7</v>
      </c>
      <c r="U42">
        <f t="shared" si="3"/>
        <v>32</v>
      </c>
    </row>
    <row r="43" spans="1:21">
      <c r="A43" s="10">
        <v>4</v>
      </c>
      <c r="B43" s="10">
        <v>3</v>
      </c>
      <c r="C43" s="10">
        <v>3</v>
      </c>
      <c r="D43" s="10">
        <v>3</v>
      </c>
      <c r="E43" s="10">
        <v>2</v>
      </c>
      <c r="F43" s="10">
        <v>2</v>
      </c>
      <c r="G43" s="10">
        <v>2</v>
      </c>
      <c r="H43" s="10">
        <v>3</v>
      </c>
      <c r="I43" s="10">
        <v>3</v>
      </c>
      <c r="J43" s="10">
        <v>3</v>
      </c>
      <c r="K43" s="10">
        <v>3</v>
      </c>
      <c r="L43" s="10">
        <v>3</v>
      </c>
      <c r="M43" s="10">
        <v>2</v>
      </c>
      <c r="N43" s="10">
        <v>2</v>
      </c>
      <c r="O43" s="10">
        <v>3</v>
      </c>
      <c r="P43" s="10">
        <v>2</v>
      </c>
      <c r="Q43">
        <f t="shared" si="0"/>
        <v>8</v>
      </c>
      <c r="R43">
        <f t="shared" si="1"/>
        <v>9</v>
      </c>
      <c r="S43">
        <f t="shared" si="2"/>
        <v>11</v>
      </c>
      <c r="T43" s="11">
        <v>7</v>
      </c>
      <c r="U43">
        <f t="shared" si="3"/>
        <v>43</v>
      </c>
    </row>
    <row r="44" spans="1:21">
      <c r="A44" s="10">
        <v>3</v>
      </c>
      <c r="B44" s="10">
        <v>2</v>
      </c>
      <c r="C44" s="10">
        <v>3</v>
      </c>
      <c r="D44" s="10">
        <v>2</v>
      </c>
      <c r="E44" s="10">
        <v>3</v>
      </c>
      <c r="F44" s="10">
        <v>2</v>
      </c>
      <c r="G44" s="10">
        <v>3</v>
      </c>
      <c r="H44" s="10">
        <v>3</v>
      </c>
      <c r="I44" s="10">
        <v>3</v>
      </c>
      <c r="J44" s="10">
        <v>2</v>
      </c>
      <c r="K44" s="10">
        <v>2</v>
      </c>
      <c r="L44" s="10">
        <v>3</v>
      </c>
      <c r="M44" s="10">
        <v>3</v>
      </c>
      <c r="N44" s="10">
        <v>2</v>
      </c>
      <c r="O44" s="10">
        <v>2</v>
      </c>
      <c r="P44" s="10">
        <v>2</v>
      </c>
      <c r="Q44">
        <f t="shared" si="0"/>
        <v>11</v>
      </c>
      <c r="R44">
        <f t="shared" si="1"/>
        <v>7</v>
      </c>
      <c r="S44">
        <f t="shared" si="2"/>
        <v>8</v>
      </c>
      <c r="T44" s="11">
        <v>2</v>
      </c>
      <c r="U44">
        <f t="shared" si="3"/>
        <v>40</v>
      </c>
    </row>
    <row r="45" spans="1:21">
      <c r="A45" s="10">
        <v>2</v>
      </c>
      <c r="B45" s="10">
        <v>2</v>
      </c>
      <c r="C45" s="10">
        <v>4</v>
      </c>
      <c r="D45" s="10">
        <v>3</v>
      </c>
      <c r="E45" s="10">
        <v>2</v>
      </c>
      <c r="F45" s="10">
        <v>4</v>
      </c>
      <c r="G45" s="10">
        <v>2</v>
      </c>
      <c r="H45" s="10">
        <v>4</v>
      </c>
      <c r="I45" s="10">
        <v>4</v>
      </c>
      <c r="J45" s="10">
        <v>3</v>
      </c>
      <c r="K45" s="10">
        <v>2</v>
      </c>
      <c r="L45" s="10">
        <v>4</v>
      </c>
      <c r="M45" s="10">
        <v>2</v>
      </c>
      <c r="N45" s="10">
        <v>2</v>
      </c>
      <c r="O45" s="10">
        <v>3</v>
      </c>
      <c r="P45" s="10">
        <v>3</v>
      </c>
      <c r="Q45">
        <f t="shared" si="0"/>
        <v>8</v>
      </c>
      <c r="R45">
        <f t="shared" si="1"/>
        <v>9</v>
      </c>
      <c r="S45">
        <f t="shared" si="2"/>
        <v>11</v>
      </c>
      <c r="T45" s="11">
        <v>2</v>
      </c>
      <c r="U45">
        <f t="shared" si="3"/>
        <v>46</v>
      </c>
    </row>
    <row r="46" spans="1:21">
      <c r="A46" s="10">
        <v>3</v>
      </c>
      <c r="B46" s="10">
        <v>2</v>
      </c>
      <c r="C46" s="10">
        <v>4</v>
      </c>
      <c r="D46" s="10">
        <v>3</v>
      </c>
      <c r="E46" s="10">
        <v>4</v>
      </c>
      <c r="F46" s="10">
        <v>3</v>
      </c>
      <c r="G46" s="10">
        <v>2</v>
      </c>
      <c r="H46" s="10">
        <v>3</v>
      </c>
      <c r="I46" s="10">
        <v>3</v>
      </c>
      <c r="J46" s="10">
        <v>2</v>
      </c>
      <c r="K46" s="10">
        <v>2</v>
      </c>
      <c r="L46" s="10">
        <v>3</v>
      </c>
      <c r="M46" s="10">
        <v>2</v>
      </c>
      <c r="N46" s="10">
        <v>2</v>
      </c>
      <c r="O46" s="10">
        <v>3</v>
      </c>
      <c r="P46" s="10">
        <v>2</v>
      </c>
      <c r="Q46">
        <f t="shared" si="0"/>
        <v>10</v>
      </c>
      <c r="R46">
        <f t="shared" si="1"/>
        <v>8</v>
      </c>
      <c r="S46">
        <f t="shared" si="2"/>
        <v>9</v>
      </c>
      <c r="T46" s="11">
        <v>2</v>
      </c>
      <c r="U46">
        <f t="shared" si="3"/>
        <v>43</v>
      </c>
    </row>
    <row r="47" spans="1:21">
      <c r="A47" s="10">
        <v>3</v>
      </c>
      <c r="B47" s="10">
        <v>3</v>
      </c>
      <c r="C47" s="10">
        <v>3</v>
      </c>
      <c r="D47" s="10">
        <v>3</v>
      </c>
      <c r="E47" s="10">
        <v>3</v>
      </c>
      <c r="F47" s="10">
        <v>4</v>
      </c>
      <c r="G47" s="10">
        <v>3</v>
      </c>
      <c r="H47" s="10">
        <v>2</v>
      </c>
      <c r="I47" s="10">
        <v>3</v>
      </c>
      <c r="J47" s="10">
        <v>2</v>
      </c>
      <c r="K47" s="10">
        <v>4</v>
      </c>
      <c r="L47" s="10">
        <v>2</v>
      </c>
      <c r="M47" s="10">
        <v>3</v>
      </c>
      <c r="N47" s="10">
        <v>2</v>
      </c>
      <c r="O47" s="10">
        <v>2</v>
      </c>
      <c r="P47" s="10">
        <v>2</v>
      </c>
      <c r="Q47">
        <f t="shared" si="0"/>
        <v>11</v>
      </c>
      <c r="R47">
        <f t="shared" si="1"/>
        <v>7</v>
      </c>
      <c r="S47">
        <f t="shared" si="2"/>
        <v>11</v>
      </c>
      <c r="T47" s="11">
        <v>4</v>
      </c>
      <c r="U47">
        <f t="shared" si="3"/>
        <v>44</v>
      </c>
    </row>
    <row r="48" spans="1:21">
      <c r="A48" s="10">
        <v>4</v>
      </c>
      <c r="B48" s="10">
        <v>1</v>
      </c>
      <c r="C48" s="10">
        <v>4</v>
      </c>
      <c r="D48" s="10">
        <v>4</v>
      </c>
      <c r="E48" s="10">
        <v>4</v>
      </c>
      <c r="F48" s="10">
        <v>2</v>
      </c>
      <c r="G48" s="10">
        <v>2</v>
      </c>
      <c r="H48" s="10">
        <v>4</v>
      </c>
      <c r="I48" s="10">
        <v>4</v>
      </c>
      <c r="J48" s="10">
        <v>4</v>
      </c>
      <c r="K48" s="10">
        <v>4</v>
      </c>
      <c r="L48" s="10">
        <v>4</v>
      </c>
      <c r="M48" s="10">
        <v>2</v>
      </c>
      <c r="N48" s="10">
        <v>3</v>
      </c>
      <c r="O48" s="10">
        <v>4</v>
      </c>
      <c r="P48" s="10">
        <v>2</v>
      </c>
      <c r="Q48">
        <f t="shared" si="0"/>
        <v>11</v>
      </c>
      <c r="R48">
        <f t="shared" si="1"/>
        <v>9</v>
      </c>
      <c r="S48">
        <f t="shared" si="2"/>
        <v>14</v>
      </c>
      <c r="T48" s="11">
        <v>10</v>
      </c>
      <c r="U48">
        <f t="shared" si="3"/>
        <v>52</v>
      </c>
    </row>
    <row r="49" spans="1:21">
      <c r="A49" s="10">
        <v>3</v>
      </c>
      <c r="B49" s="10">
        <v>3</v>
      </c>
      <c r="C49" s="10">
        <v>3</v>
      </c>
      <c r="D49" s="10">
        <v>3</v>
      </c>
      <c r="E49" s="10">
        <v>3</v>
      </c>
      <c r="F49" s="10">
        <v>2</v>
      </c>
      <c r="G49" s="10">
        <v>3</v>
      </c>
      <c r="H49" s="10">
        <v>3</v>
      </c>
      <c r="I49" s="10">
        <v>3</v>
      </c>
      <c r="J49" s="10">
        <v>3</v>
      </c>
      <c r="K49" s="10">
        <v>2</v>
      </c>
      <c r="L49" s="10">
        <v>3</v>
      </c>
      <c r="M49" s="10">
        <v>2</v>
      </c>
      <c r="N49" s="10">
        <v>3</v>
      </c>
      <c r="O49" s="10">
        <v>2</v>
      </c>
      <c r="P49" s="10">
        <v>4</v>
      </c>
      <c r="Q49">
        <f t="shared" si="0"/>
        <v>11</v>
      </c>
      <c r="R49">
        <f t="shared" si="1"/>
        <v>8</v>
      </c>
      <c r="S49">
        <f t="shared" si="2"/>
        <v>12</v>
      </c>
      <c r="T49" s="11">
        <v>2</v>
      </c>
      <c r="U49">
        <f t="shared" si="3"/>
        <v>45</v>
      </c>
    </row>
    <row r="50" spans="1:21">
      <c r="A50" s="10">
        <v>3</v>
      </c>
      <c r="B50" s="10">
        <v>3</v>
      </c>
      <c r="C50" s="10">
        <v>3</v>
      </c>
      <c r="D50" s="10">
        <v>2</v>
      </c>
      <c r="E50" s="10">
        <v>3</v>
      </c>
      <c r="F50" s="10">
        <v>3</v>
      </c>
      <c r="G50" s="10">
        <v>3</v>
      </c>
      <c r="H50" s="10">
        <v>3</v>
      </c>
      <c r="I50" s="10">
        <v>3</v>
      </c>
      <c r="J50" s="10">
        <v>3</v>
      </c>
      <c r="K50" s="10">
        <v>3</v>
      </c>
      <c r="L50" s="10">
        <v>2</v>
      </c>
      <c r="M50" s="10">
        <v>2</v>
      </c>
      <c r="N50" s="10">
        <v>3</v>
      </c>
      <c r="O50" s="10">
        <v>3</v>
      </c>
      <c r="P50" s="10">
        <v>2</v>
      </c>
      <c r="Q50">
        <f t="shared" si="0"/>
        <v>11</v>
      </c>
      <c r="R50">
        <f t="shared" si="1"/>
        <v>8</v>
      </c>
      <c r="S50">
        <f t="shared" si="2"/>
        <v>10</v>
      </c>
      <c r="T50" s="11">
        <v>2</v>
      </c>
      <c r="U50">
        <f t="shared" si="3"/>
        <v>44</v>
      </c>
    </row>
    <row r="51" spans="1:21">
      <c r="A51" s="10">
        <v>3</v>
      </c>
      <c r="B51" s="10">
        <v>2</v>
      </c>
      <c r="C51" s="10">
        <v>3</v>
      </c>
      <c r="D51" s="10">
        <v>3</v>
      </c>
      <c r="E51" s="10">
        <v>3</v>
      </c>
      <c r="F51" s="10">
        <v>3</v>
      </c>
      <c r="G51" s="10">
        <v>3</v>
      </c>
      <c r="H51" s="10">
        <v>3</v>
      </c>
      <c r="I51" s="10">
        <v>3</v>
      </c>
      <c r="J51" s="10">
        <v>3</v>
      </c>
      <c r="K51" s="10">
        <v>3</v>
      </c>
      <c r="L51" s="10">
        <v>2</v>
      </c>
      <c r="M51" s="10">
        <v>3</v>
      </c>
      <c r="N51" s="10">
        <v>3</v>
      </c>
      <c r="O51" s="10">
        <v>3</v>
      </c>
      <c r="P51" s="10">
        <v>2</v>
      </c>
      <c r="Q51">
        <f t="shared" si="0"/>
        <v>12</v>
      </c>
      <c r="R51">
        <f t="shared" si="1"/>
        <v>7</v>
      </c>
      <c r="S51">
        <f t="shared" si="2"/>
        <v>11</v>
      </c>
      <c r="T51" s="11">
        <v>5</v>
      </c>
      <c r="U51">
        <f t="shared" si="3"/>
        <v>45</v>
      </c>
    </row>
    <row r="52" spans="1:21">
      <c r="A52" s="10">
        <v>3</v>
      </c>
      <c r="B52" s="10">
        <v>3</v>
      </c>
      <c r="C52" s="10">
        <v>2</v>
      </c>
      <c r="D52" s="10">
        <v>4</v>
      </c>
      <c r="E52" s="10">
        <v>4</v>
      </c>
      <c r="F52" s="10">
        <v>2</v>
      </c>
      <c r="G52" s="10">
        <v>3</v>
      </c>
      <c r="H52" s="10">
        <v>4</v>
      </c>
      <c r="I52" s="10">
        <v>4</v>
      </c>
      <c r="J52" s="10">
        <v>4</v>
      </c>
      <c r="K52" s="10">
        <v>4</v>
      </c>
      <c r="L52" s="10">
        <v>4</v>
      </c>
      <c r="M52" s="10">
        <v>3</v>
      </c>
      <c r="N52" s="10">
        <v>3</v>
      </c>
      <c r="O52" s="10">
        <v>3</v>
      </c>
      <c r="P52" s="10">
        <v>3</v>
      </c>
      <c r="Q52">
        <f t="shared" si="0"/>
        <v>13</v>
      </c>
      <c r="R52">
        <f t="shared" si="1"/>
        <v>10</v>
      </c>
      <c r="S52">
        <f t="shared" si="2"/>
        <v>15</v>
      </c>
      <c r="T52" s="11">
        <v>7</v>
      </c>
      <c r="U52">
        <f t="shared" si="3"/>
        <v>53</v>
      </c>
    </row>
    <row r="53" spans="1:21">
      <c r="A53" s="10">
        <v>2</v>
      </c>
      <c r="B53" s="10">
        <v>3</v>
      </c>
      <c r="C53" s="10">
        <v>3</v>
      </c>
      <c r="D53" s="10">
        <v>2</v>
      </c>
      <c r="E53" s="10">
        <v>3</v>
      </c>
      <c r="F53" s="10">
        <v>2</v>
      </c>
      <c r="G53" s="10">
        <v>3</v>
      </c>
      <c r="H53" s="10">
        <v>2</v>
      </c>
      <c r="I53" s="10">
        <v>2</v>
      </c>
      <c r="J53" s="10">
        <v>2</v>
      </c>
      <c r="K53" s="10">
        <v>1</v>
      </c>
      <c r="L53" s="10">
        <v>2</v>
      </c>
      <c r="M53" s="10">
        <v>2</v>
      </c>
      <c r="N53" s="10">
        <v>1</v>
      </c>
      <c r="O53" s="10">
        <v>3</v>
      </c>
      <c r="P53" s="10">
        <v>2</v>
      </c>
      <c r="Q53">
        <f t="shared" si="0"/>
        <v>9</v>
      </c>
      <c r="R53">
        <f t="shared" si="1"/>
        <v>8</v>
      </c>
      <c r="S53">
        <f t="shared" si="2"/>
        <v>7</v>
      </c>
      <c r="T53" s="11">
        <v>0</v>
      </c>
      <c r="U53">
        <f t="shared" si="3"/>
        <v>35</v>
      </c>
    </row>
    <row r="54" spans="1:21">
      <c r="A54" s="10">
        <v>2</v>
      </c>
      <c r="B54" s="10">
        <v>3</v>
      </c>
      <c r="C54" s="10">
        <v>4</v>
      </c>
      <c r="D54" s="10">
        <v>3</v>
      </c>
      <c r="E54" s="10">
        <v>4</v>
      </c>
      <c r="F54" s="10">
        <v>3</v>
      </c>
      <c r="G54" s="10">
        <v>2</v>
      </c>
      <c r="H54" s="10">
        <v>3</v>
      </c>
      <c r="I54" s="10">
        <v>2</v>
      </c>
      <c r="J54" s="10">
        <v>2</v>
      </c>
      <c r="K54" s="10">
        <v>3</v>
      </c>
      <c r="L54" s="10">
        <v>3</v>
      </c>
      <c r="M54" s="10">
        <v>3</v>
      </c>
      <c r="N54" s="10">
        <v>2</v>
      </c>
      <c r="O54" s="10">
        <v>3</v>
      </c>
      <c r="P54" s="10">
        <v>1</v>
      </c>
      <c r="Q54">
        <f t="shared" si="0"/>
        <v>11</v>
      </c>
      <c r="R54">
        <f t="shared" si="1"/>
        <v>9</v>
      </c>
      <c r="S54">
        <f t="shared" si="2"/>
        <v>9</v>
      </c>
      <c r="T54" s="11">
        <v>0</v>
      </c>
      <c r="U54">
        <f t="shared" si="3"/>
        <v>43</v>
      </c>
    </row>
    <row r="55" spans="1:21">
      <c r="A55" s="10">
        <v>2</v>
      </c>
      <c r="B55" s="10">
        <v>3</v>
      </c>
      <c r="C55" s="10">
        <v>4</v>
      </c>
      <c r="D55" s="10">
        <v>3</v>
      </c>
      <c r="E55" s="10">
        <v>3</v>
      </c>
      <c r="F55" s="10">
        <v>3</v>
      </c>
      <c r="G55" s="10">
        <v>3</v>
      </c>
      <c r="H55" s="10">
        <v>3</v>
      </c>
      <c r="I55" s="10">
        <v>3</v>
      </c>
      <c r="J55" s="10">
        <v>3</v>
      </c>
      <c r="K55" s="10">
        <v>3</v>
      </c>
      <c r="L55" s="10">
        <v>2</v>
      </c>
      <c r="M55" s="10">
        <v>3</v>
      </c>
      <c r="N55" s="10">
        <v>3</v>
      </c>
      <c r="O55" s="10">
        <v>4</v>
      </c>
      <c r="P55" s="10">
        <v>4</v>
      </c>
      <c r="Q55">
        <f t="shared" si="0"/>
        <v>12</v>
      </c>
      <c r="R55">
        <f t="shared" si="1"/>
        <v>9</v>
      </c>
      <c r="S55">
        <f t="shared" si="2"/>
        <v>13</v>
      </c>
      <c r="T55" s="11">
        <v>1</v>
      </c>
      <c r="U55">
        <f t="shared" si="3"/>
        <v>49</v>
      </c>
    </row>
    <row r="56" spans="1:21">
      <c r="A56" s="10">
        <v>2</v>
      </c>
      <c r="B56" s="10">
        <v>2</v>
      </c>
      <c r="C56" s="10">
        <v>1</v>
      </c>
      <c r="D56" s="10">
        <v>2</v>
      </c>
      <c r="E56" s="10">
        <v>3</v>
      </c>
      <c r="F56" s="10">
        <v>2</v>
      </c>
      <c r="G56" s="10">
        <v>3</v>
      </c>
      <c r="H56" s="10">
        <v>2</v>
      </c>
      <c r="I56" s="10">
        <v>2</v>
      </c>
      <c r="J56" s="10">
        <v>3</v>
      </c>
      <c r="K56" s="10">
        <v>3</v>
      </c>
      <c r="L56" s="10">
        <v>3</v>
      </c>
      <c r="M56" s="10">
        <v>1</v>
      </c>
      <c r="N56" s="10">
        <v>1</v>
      </c>
      <c r="O56" s="10">
        <v>3</v>
      </c>
      <c r="P56" s="10">
        <v>4</v>
      </c>
      <c r="Q56">
        <f t="shared" si="0"/>
        <v>8</v>
      </c>
      <c r="R56">
        <f t="shared" si="1"/>
        <v>8</v>
      </c>
      <c r="S56">
        <f t="shared" si="2"/>
        <v>12</v>
      </c>
      <c r="T56" s="11">
        <v>0</v>
      </c>
      <c r="U56">
        <f t="shared" si="3"/>
        <v>37</v>
      </c>
    </row>
    <row r="57" spans="1:21">
      <c r="A57" s="10">
        <v>3</v>
      </c>
      <c r="B57" s="10">
        <v>3</v>
      </c>
      <c r="C57" s="10">
        <v>3</v>
      </c>
      <c r="D57" s="10">
        <v>3</v>
      </c>
      <c r="E57" s="10">
        <v>3</v>
      </c>
      <c r="F57" s="10">
        <v>3</v>
      </c>
      <c r="G57" s="10">
        <v>3</v>
      </c>
      <c r="H57" s="10">
        <v>3</v>
      </c>
      <c r="I57" s="10">
        <v>3</v>
      </c>
      <c r="J57" s="10">
        <v>3</v>
      </c>
      <c r="K57" s="10">
        <v>2</v>
      </c>
      <c r="L57" s="10">
        <v>2</v>
      </c>
      <c r="M57" s="10">
        <v>2</v>
      </c>
      <c r="N57" s="10">
        <v>2</v>
      </c>
      <c r="O57" s="10">
        <v>3</v>
      </c>
      <c r="P57" s="10">
        <v>2</v>
      </c>
      <c r="Q57">
        <f t="shared" si="0"/>
        <v>10</v>
      </c>
      <c r="R57">
        <f t="shared" si="1"/>
        <v>8</v>
      </c>
      <c r="S57">
        <f t="shared" si="2"/>
        <v>10</v>
      </c>
      <c r="T57" s="11">
        <v>2</v>
      </c>
      <c r="U57">
        <f t="shared" si="3"/>
        <v>43</v>
      </c>
    </row>
    <row r="58" spans="1:21">
      <c r="A58" s="10">
        <v>2</v>
      </c>
      <c r="B58" s="10">
        <v>3</v>
      </c>
      <c r="C58" s="10">
        <v>3</v>
      </c>
      <c r="D58" s="10">
        <v>2</v>
      </c>
      <c r="E58" s="10">
        <v>3</v>
      </c>
      <c r="F58" s="10">
        <v>2</v>
      </c>
      <c r="G58" s="10">
        <v>2</v>
      </c>
      <c r="H58" s="10">
        <v>3</v>
      </c>
      <c r="I58" s="10">
        <v>2</v>
      </c>
      <c r="J58" s="10">
        <v>2</v>
      </c>
      <c r="K58" s="10">
        <v>2</v>
      </c>
      <c r="L58" s="10">
        <v>1</v>
      </c>
      <c r="M58" s="10">
        <v>2</v>
      </c>
      <c r="N58" s="10">
        <v>1</v>
      </c>
      <c r="O58" s="10">
        <v>2</v>
      </c>
      <c r="P58" s="10">
        <v>2</v>
      </c>
      <c r="Q58">
        <f t="shared" si="0"/>
        <v>8</v>
      </c>
      <c r="R58">
        <f t="shared" si="1"/>
        <v>6</v>
      </c>
      <c r="S58">
        <f t="shared" si="2"/>
        <v>8</v>
      </c>
      <c r="T58" s="11">
        <v>1</v>
      </c>
      <c r="U58">
        <f t="shared" si="3"/>
        <v>34</v>
      </c>
    </row>
    <row r="59" spans="1:21">
      <c r="A59" s="10">
        <v>3</v>
      </c>
      <c r="B59" s="10">
        <v>3</v>
      </c>
      <c r="C59" s="10">
        <v>3</v>
      </c>
      <c r="D59" s="10">
        <v>2</v>
      </c>
      <c r="E59" s="10">
        <v>2</v>
      </c>
      <c r="F59" s="10">
        <v>3</v>
      </c>
      <c r="G59" s="10">
        <v>3</v>
      </c>
      <c r="H59" s="10">
        <v>2</v>
      </c>
      <c r="I59" s="10">
        <v>3</v>
      </c>
      <c r="J59" s="10">
        <v>2</v>
      </c>
      <c r="K59" s="10">
        <v>2</v>
      </c>
      <c r="L59" s="10">
        <v>2</v>
      </c>
      <c r="M59" s="10">
        <v>2</v>
      </c>
      <c r="N59" s="10">
        <v>2</v>
      </c>
      <c r="O59" s="10">
        <v>2</v>
      </c>
      <c r="P59" s="10">
        <v>2</v>
      </c>
      <c r="Q59">
        <f t="shared" si="0"/>
        <v>9</v>
      </c>
      <c r="R59">
        <f t="shared" si="1"/>
        <v>7</v>
      </c>
      <c r="S59">
        <f t="shared" si="2"/>
        <v>8</v>
      </c>
      <c r="T59" s="11">
        <v>0</v>
      </c>
      <c r="U59">
        <f t="shared" si="3"/>
        <v>38</v>
      </c>
    </row>
    <row r="60" spans="1:21">
      <c r="A60" s="10">
        <v>3</v>
      </c>
      <c r="B60" s="10">
        <v>4</v>
      </c>
      <c r="C60" s="10">
        <v>4</v>
      </c>
      <c r="D60" s="10">
        <v>4</v>
      </c>
      <c r="E60" s="10">
        <v>3</v>
      </c>
      <c r="F60" s="10">
        <v>3</v>
      </c>
      <c r="G60" s="10">
        <v>3</v>
      </c>
      <c r="H60" s="10">
        <v>3</v>
      </c>
      <c r="I60" s="10">
        <v>4</v>
      </c>
      <c r="J60" s="10">
        <v>2</v>
      </c>
      <c r="K60" s="10">
        <v>3</v>
      </c>
      <c r="L60" s="10">
        <v>4</v>
      </c>
      <c r="M60" s="10">
        <v>2</v>
      </c>
      <c r="N60" s="10">
        <v>3</v>
      </c>
      <c r="O60" s="10">
        <v>3</v>
      </c>
      <c r="P60" s="10">
        <v>2</v>
      </c>
      <c r="Q60">
        <f t="shared" si="0"/>
        <v>11</v>
      </c>
      <c r="R60">
        <f t="shared" si="1"/>
        <v>11</v>
      </c>
      <c r="S60">
        <f t="shared" si="2"/>
        <v>11</v>
      </c>
      <c r="T60" s="11">
        <v>6</v>
      </c>
      <c r="U60">
        <f t="shared" si="3"/>
        <v>50</v>
      </c>
    </row>
    <row r="61" spans="1:21">
      <c r="A61" s="10">
        <v>4</v>
      </c>
      <c r="B61" s="10">
        <v>4</v>
      </c>
      <c r="C61" s="10">
        <v>4</v>
      </c>
      <c r="D61" s="10">
        <v>4</v>
      </c>
      <c r="E61" s="10">
        <v>4</v>
      </c>
      <c r="F61" s="10">
        <v>4</v>
      </c>
      <c r="G61" s="10">
        <v>4</v>
      </c>
      <c r="H61" s="10">
        <v>4</v>
      </c>
      <c r="I61" s="10">
        <v>3</v>
      </c>
      <c r="J61" s="10">
        <v>3</v>
      </c>
      <c r="K61" s="10">
        <v>2</v>
      </c>
      <c r="L61" s="10">
        <v>4</v>
      </c>
      <c r="M61" s="10">
        <v>3</v>
      </c>
      <c r="N61" s="10">
        <v>2</v>
      </c>
      <c r="O61" s="10">
        <v>3</v>
      </c>
      <c r="P61" s="10">
        <v>3</v>
      </c>
      <c r="Q61">
        <f t="shared" si="0"/>
        <v>13</v>
      </c>
      <c r="R61">
        <f t="shared" si="1"/>
        <v>11</v>
      </c>
      <c r="S61">
        <f t="shared" si="2"/>
        <v>12</v>
      </c>
      <c r="T61" s="11">
        <v>3</v>
      </c>
      <c r="U61">
        <f t="shared" si="3"/>
        <v>55</v>
      </c>
    </row>
    <row r="62" spans="1:21">
      <c r="A62" s="10">
        <v>1</v>
      </c>
      <c r="B62" s="10">
        <v>4</v>
      </c>
      <c r="C62" s="10">
        <v>4</v>
      </c>
      <c r="D62" s="10">
        <v>4</v>
      </c>
      <c r="E62" s="10">
        <v>4</v>
      </c>
      <c r="F62" s="10">
        <v>4</v>
      </c>
      <c r="G62" s="10">
        <v>4</v>
      </c>
      <c r="H62" s="10">
        <v>4</v>
      </c>
      <c r="I62" s="10">
        <v>4</v>
      </c>
      <c r="J62" s="10">
        <v>3</v>
      </c>
      <c r="K62" s="10">
        <v>3</v>
      </c>
      <c r="L62" s="10">
        <v>3</v>
      </c>
      <c r="M62" s="10">
        <v>4</v>
      </c>
      <c r="N62" s="10">
        <v>4</v>
      </c>
      <c r="O62" s="10">
        <v>4</v>
      </c>
      <c r="P62" s="10">
        <v>1</v>
      </c>
      <c r="Q62">
        <f t="shared" si="0"/>
        <v>16</v>
      </c>
      <c r="R62">
        <f t="shared" si="1"/>
        <v>11</v>
      </c>
      <c r="S62">
        <f t="shared" si="2"/>
        <v>11</v>
      </c>
      <c r="T62" s="11">
        <v>7</v>
      </c>
      <c r="U62">
        <f t="shared" si="3"/>
        <v>55</v>
      </c>
    </row>
    <row r="63" spans="1:21">
      <c r="A63" s="10">
        <v>3</v>
      </c>
      <c r="B63" s="10">
        <v>3</v>
      </c>
      <c r="C63" s="10">
        <v>2</v>
      </c>
      <c r="D63" s="10">
        <v>2</v>
      </c>
      <c r="E63" s="10">
        <v>3</v>
      </c>
      <c r="F63" s="10">
        <v>2</v>
      </c>
      <c r="G63" s="10">
        <v>3</v>
      </c>
      <c r="H63" s="10">
        <v>3</v>
      </c>
      <c r="I63" s="10">
        <v>2</v>
      </c>
      <c r="J63" s="10">
        <v>2</v>
      </c>
      <c r="K63" s="10">
        <v>3</v>
      </c>
      <c r="L63" s="10">
        <v>3</v>
      </c>
      <c r="M63" s="10">
        <v>2</v>
      </c>
      <c r="N63" s="10">
        <v>2</v>
      </c>
      <c r="O63" s="10">
        <v>3</v>
      </c>
      <c r="P63" s="10">
        <v>2</v>
      </c>
      <c r="Q63">
        <f t="shared" si="0"/>
        <v>10</v>
      </c>
      <c r="R63">
        <f t="shared" si="1"/>
        <v>9</v>
      </c>
      <c r="S63">
        <f t="shared" si="2"/>
        <v>9</v>
      </c>
      <c r="T63" s="11">
        <v>0</v>
      </c>
      <c r="U63">
        <f t="shared" si="3"/>
        <v>40</v>
      </c>
    </row>
    <row r="64" spans="1:21">
      <c r="A64" s="10">
        <v>4</v>
      </c>
      <c r="B64" s="10">
        <v>3</v>
      </c>
      <c r="C64" s="10">
        <v>3</v>
      </c>
      <c r="D64" s="10">
        <v>3</v>
      </c>
      <c r="E64" s="10">
        <v>3</v>
      </c>
      <c r="F64" s="10">
        <v>3</v>
      </c>
      <c r="G64" s="10">
        <v>3</v>
      </c>
      <c r="H64" s="10">
        <v>3</v>
      </c>
      <c r="I64" s="10">
        <v>3</v>
      </c>
      <c r="J64" s="10">
        <v>3</v>
      </c>
      <c r="K64" s="10">
        <v>3</v>
      </c>
      <c r="L64" s="10">
        <v>2</v>
      </c>
      <c r="M64" s="10">
        <v>4</v>
      </c>
      <c r="N64" s="10">
        <v>3</v>
      </c>
      <c r="O64" s="10">
        <v>3</v>
      </c>
      <c r="P64" s="10">
        <v>3</v>
      </c>
      <c r="Q64">
        <f t="shared" si="0"/>
        <v>13</v>
      </c>
      <c r="R64">
        <f t="shared" si="1"/>
        <v>8</v>
      </c>
      <c r="S64">
        <f t="shared" si="2"/>
        <v>12</v>
      </c>
      <c r="T64" s="11">
        <v>2</v>
      </c>
      <c r="U64">
        <f t="shared" si="3"/>
        <v>49</v>
      </c>
    </row>
    <row r="65" spans="1:21">
      <c r="A65" s="10">
        <v>3</v>
      </c>
      <c r="B65" s="10">
        <v>2</v>
      </c>
      <c r="C65" s="10">
        <v>4</v>
      </c>
      <c r="D65" s="10">
        <v>3</v>
      </c>
      <c r="E65" s="10">
        <v>3</v>
      </c>
      <c r="F65" s="10">
        <v>4</v>
      </c>
      <c r="G65" s="10">
        <v>3</v>
      </c>
      <c r="H65" s="10">
        <v>4</v>
      </c>
      <c r="I65" s="10">
        <v>2</v>
      </c>
      <c r="J65" s="10">
        <v>3</v>
      </c>
      <c r="K65" s="10">
        <v>2</v>
      </c>
      <c r="L65" s="10">
        <v>3</v>
      </c>
      <c r="M65" s="10">
        <v>3</v>
      </c>
      <c r="N65" s="10">
        <v>3</v>
      </c>
      <c r="O65" s="10">
        <v>3</v>
      </c>
      <c r="P65" s="10">
        <v>4</v>
      </c>
      <c r="Q65">
        <f t="shared" si="0"/>
        <v>12</v>
      </c>
      <c r="R65">
        <f t="shared" si="1"/>
        <v>8</v>
      </c>
      <c r="S65">
        <f t="shared" si="2"/>
        <v>12</v>
      </c>
      <c r="T65" s="11">
        <v>1</v>
      </c>
      <c r="U65">
        <f t="shared" si="3"/>
        <v>49</v>
      </c>
    </row>
    <row r="66" spans="1:21">
      <c r="A66" s="10">
        <v>3</v>
      </c>
      <c r="B66" s="10">
        <v>2</v>
      </c>
      <c r="C66" s="10">
        <v>3</v>
      </c>
      <c r="D66" s="10">
        <v>3</v>
      </c>
      <c r="E66" s="10">
        <v>4</v>
      </c>
      <c r="F66" s="10">
        <v>3</v>
      </c>
      <c r="G66" s="10">
        <v>3</v>
      </c>
      <c r="H66" s="10">
        <v>2</v>
      </c>
      <c r="I66" s="10">
        <v>3</v>
      </c>
      <c r="J66" s="10">
        <v>4</v>
      </c>
      <c r="K66" s="10">
        <v>3</v>
      </c>
      <c r="L66" s="10">
        <v>3</v>
      </c>
      <c r="M66" s="10">
        <v>3</v>
      </c>
      <c r="N66" s="10">
        <v>3</v>
      </c>
      <c r="O66" s="10">
        <v>3</v>
      </c>
      <c r="P66" s="10">
        <v>2</v>
      </c>
      <c r="Q66">
        <f t="shared" si="0"/>
        <v>13</v>
      </c>
      <c r="R66">
        <f t="shared" si="1"/>
        <v>8</v>
      </c>
      <c r="S66">
        <f t="shared" si="2"/>
        <v>12</v>
      </c>
      <c r="T66" s="11">
        <v>4</v>
      </c>
      <c r="U66">
        <f t="shared" si="3"/>
        <v>47</v>
      </c>
    </row>
    <row r="67" spans="1:21">
      <c r="A67" s="10">
        <v>2</v>
      </c>
      <c r="B67" s="10">
        <v>3</v>
      </c>
      <c r="C67" s="10">
        <v>4</v>
      </c>
      <c r="D67" s="10">
        <v>2</v>
      </c>
      <c r="E67" s="10">
        <v>3</v>
      </c>
      <c r="F67" s="10">
        <v>3</v>
      </c>
      <c r="G67" s="10">
        <v>2</v>
      </c>
      <c r="H67" s="10">
        <v>3</v>
      </c>
      <c r="I67" s="10">
        <v>2</v>
      </c>
      <c r="J67" s="10">
        <v>2</v>
      </c>
      <c r="K67" s="10">
        <v>3</v>
      </c>
      <c r="L67" s="10">
        <v>2</v>
      </c>
      <c r="M67" s="10">
        <v>2</v>
      </c>
      <c r="N67" s="10">
        <v>2</v>
      </c>
      <c r="O67" s="10">
        <v>4</v>
      </c>
      <c r="P67" s="10">
        <v>3</v>
      </c>
      <c r="Q67">
        <f t="shared" ref="Q67:Q130" si="4">E67+G67+M67+N67</f>
        <v>9</v>
      </c>
      <c r="R67">
        <f t="shared" ref="R67:R130" si="5">B67+L67+O67</f>
        <v>9</v>
      </c>
      <c r="S67">
        <f t="shared" ref="S67:S130" si="6">D67+J67+K67+P67</f>
        <v>10</v>
      </c>
      <c r="T67" s="11">
        <v>2</v>
      </c>
      <c r="U67">
        <f t="shared" ref="U67:U130" si="7">A67+B67+C67+D67+E67+F67+G67+H67+I67+J67+K67+L67+M67+N67+O67+P67</f>
        <v>42</v>
      </c>
    </row>
    <row r="68" spans="1:21">
      <c r="A68" s="10">
        <v>2</v>
      </c>
      <c r="B68" s="10">
        <v>3</v>
      </c>
      <c r="C68" s="10">
        <v>4</v>
      </c>
      <c r="D68" s="10">
        <v>2</v>
      </c>
      <c r="E68" s="10">
        <v>3</v>
      </c>
      <c r="F68" s="10">
        <v>2</v>
      </c>
      <c r="G68" s="10">
        <v>3</v>
      </c>
      <c r="H68" s="10">
        <v>3</v>
      </c>
      <c r="I68" s="10">
        <v>2</v>
      </c>
      <c r="J68" s="10">
        <v>2</v>
      </c>
      <c r="K68" s="10">
        <v>2</v>
      </c>
      <c r="L68" s="10">
        <v>2</v>
      </c>
      <c r="M68" s="10">
        <v>3</v>
      </c>
      <c r="N68" s="10">
        <v>2</v>
      </c>
      <c r="O68" s="10">
        <v>4</v>
      </c>
      <c r="P68" s="10">
        <v>2</v>
      </c>
      <c r="Q68">
        <f t="shared" si="4"/>
        <v>11</v>
      </c>
      <c r="R68">
        <f t="shared" si="5"/>
        <v>9</v>
      </c>
      <c r="S68">
        <f t="shared" si="6"/>
        <v>8</v>
      </c>
      <c r="T68" s="11">
        <v>7</v>
      </c>
      <c r="U68">
        <f t="shared" si="7"/>
        <v>41</v>
      </c>
    </row>
    <row r="69" spans="1:21">
      <c r="A69" s="10">
        <v>3</v>
      </c>
      <c r="B69" s="10">
        <v>2</v>
      </c>
      <c r="C69" s="10">
        <v>4</v>
      </c>
      <c r="D69" s="10">
        <v>3</v>
      </c>
      <c r="E69" s="10">
        <v>3</v>
      </c>
      <c r="F69" s="10">
        <v>3</v>
      </c>
      <c r="G69" s="10">
        <v>4</v>
      </c>
      <c r="H69" s="10">
        <v>3</v>
      </c>
      <c r="I69" s="10">
        <v>1</v>
      </c>
      <c r="J69" s="10">
        <v>2</v>
      </c>
      <c r="K69" s="10">
        <v>3</v>
      </c>
      <c r="L69" s="10">
        <v>2</v>
      </c>
      <c r="M69" s="10">
        <v>2</v>
      </c>
      <c r="N69" s="10">
        <v>3</v>
      </c>
      <c r="O69" s="10">
        <v>3</v>
      </c>
      <c r="P69" s="10">
        <v>2</v>
      </c>
      <c r="Q69">
        <f t="shared" si="4"/>
        <v>12</v>
      </c>
      <c r="R69">
        <f t="shared" si="5"/>
        <v>7</v>
      </c>
      <c r="S69">
        <f t="shared" si="6"/>
        <v>10</v>
      </c>
      <c r="T69" s="11">
        <v>3</v>
      </c>
      <c r="U69">
        <f t="shared" si="7"/>
        <v>43</v>
      </c>
    </row>
    <row r="70" spans="1:21">
      <c r="A70" s="10">
        <v>2</v>
      </c>
      <c r="B70" s="10">
        <v>3</v>
      </c>
      <c r="C70" s="10">
        <v>3</v>
      </c>
      <c r="D70" s="10">
        <v>2</v>
      </c>
      <c r="E70" s="10">
        <v>2</v>
      </c>
      <c r="F70" s="10">
        <v>2</v>
      </c>
      <c r="G70" s="10">
        <v>1</v>
      </c>
      <c r="H70" s="10">
        <v>3</v>
      </c>
      <c r="I70" s="10">
        <v>2</v>
      </c>
      <c r="J70" s="10">
        <v>2</v>
      </c>
      <c r="K70" s="10">
        <v>2</v>
      </c>
      <c r="L70" s="10">
        <v>3</v>
      </c>
      <c r="M70" s="10">
        <v>2</v>
      </c>
      <c r="N70" s="10">
        <v>1</v>
      </c>
      <c r="O70" s="10">
        <v>2</v>
      </c>
      <c r="P70" s="10">
        <v>2</v>
      </c>
      <c r="Q70">
        <f t="shared" si="4"/>
        <v>6</v>
      </c>
      <c r="R70">
        <f t="shared" si="5"/>
        <v>8</v>
      </c>
      <c r="S70">
        <f t="shared" si="6"/>
        <v>8</v>
      </c>
      <c r="T70" s="11">
        <v>1</v>
      </c>
      <c r="U70">
        <f t="shared" si="7"/>
        <v>34</v>
      </c>
    </row>
    <row r="71" spans="1:21">
      <c r="A71" s="10">
        <v>3</v>
      </c>
      <c r="B71" s="10">
        <v>1</v>
      </c>
      <c r="C71" s="10">
        <v>2</v>
      </c>
      <c r="D71" s="10">
        <v>3</v>
      </c>
      <c r="E71" s="10">
        <v>3</v>
      </c>
      <c r="F71" s="10">
        <v>3</v>
      </c>
      <c r="G71" s="10">
        <v>3</v>
      </c>
      <c r="H71" s="10">
        <v>3</v>
      </c>
      <c r="I71" s="10">
        <v>3</v>
      </c>
      <c r="J71" s="10">
        <v>2</v>
      </c>
      <c r="K71" s="10">
        <v>3</v>
      </c>
      <c r="L71" s="10">
        <v>2</v>
      </c>
      <c r="M71" s="10">
        <v>2</v>
      </c>
      <c r="N71" s="10">
        <v>3</v>
      </c>
      <c r="O71" s="10">
        <v>3</v>
      </c>
      <c r="P71" s="10">
        <v>1</v>
      </c>
      <c r="Q71">
        <f t="shared" si="4"/>
        <v>11</v>
      </c>
      <c r="R71">
        <f t="shared" si="5"/>
        <v>6</v>
      </c>
      <c r="S71">
        <f t="shared" si="6"/>
        <v>9</v>
      </c>
      <c r="T71" s="11">
        <v>0</v>
      </c>
      <c r="U71">
        <f t="shared" si="7"/>
        <v>40</v>
      </c>
    </row>
    <row r="72" spans="1:21">
      <c r="A72" s="10">
        <v>3</v>
      </c>
      <c r="B72" s="10">
        <v>2</v>
      </c>
      <c r="C72" s="10">
        <v>3</v>
      </c>
      <c r="D72" s="10">
        <v>3</v>
      </c>
      <c r="E72" s="10">
        <v>3</v>
      </c>
      <c r="F72" s="10">
        <v>2</v>
      </c>
      <c r="G72" s="10">
        <v>3</v>
      </c>
      <c r="H72" s="10">
        <v>3</v>
      </c>
      <c r="I72" s="10">
        <v>2</v>
      </c>
      <c r="J72" s="10">
        <v>2</v>
      </c>
      <c r="K72" s="10">
        <v>2</v>
      </c>
      <c r="L72" s="10">
        <v>3</v>
      </c>
      <c r="M72" s="10">
        <v>2</v>
      </c>
      <c r="N72" s="10">
        <v>2</v>
      </c>
      <c r="O72" s="10">
        <v>3</v>
      </c>
      <c r="P72" s="10">
        <v>1</v>
      </c>
      <c r="Q72">
        <f t="shared" si="4"/>
        <v>10</v>
      </c>
      <c r="R72">
        <f t="shared" si="5"/>
        <v>8</v>
      </c>
      <c r="S72">
        <f t="shared" si="6"/>
        <v>8</v>
      </c>
      <c r="T72" s="11">
        <v>3</v>
      </c>
      <c r="U72">
        <f t="shared" si="7"/>
        <v>39</v>
      </c>
    </row>
    <row r="73" spans="1:21">
      <c r="A73" s="10">
        <v>3</v>
      </c>
      <c r="B73" s="10">
        <v>4</v>
      </c>
      <c r="C73" s="10">
        <v>3</v>
      </c>
      <c r="D73" s="10">
        <v>3</v>
      </c>
      <c r="E73" s="10">
        <v>4</v>
      </c>
      <c r="F73" s="10">
        <v>2</v>
      </c>
      <c r="G73" s="10">
        <v>2</v>
      </c>
      <c r="H73" s="10">
        <v>3</v>
      </c>
      <c r="I73" s="10">
        <v>3</v>
      </c>
      <c r="J73" s="10">
        <v>1</v>
      </c>
      <c r="K73" s="10">
        <v>2</v>
      </c>
      <c r="L73" s="10">
        <v>3</v>
      </c>
      <c r="M73" s="10">
        <v>1</v>
      </c>
      <c r="N73" s="10">
        <v>2</v>
      </c>
      <c r="O73" s="10">
        <v>4</v>
      </c>
      <c r="P73" s="10">
        <v>2</v>
      </c>
      <c r="Q73">
        <f t="shared" si="4"/>
        <v>9</v>
      </c>
      <c r="R73">
        <f t="shared" si="5"/>
        <v>11</v>
      </c>
      <c r="S73">
        <f t="shared" si="6"/>
        <v>8</v>
      </c>
      <c r="T73" s="11">
        <v>3</v>
      </c>
      <c r="U73">
        <f t="shared" si="7"/>
        <v>42</v>
      </c>
    </row>
    <row r="74" spans="1:21">
      <c r="A74" s="10">
        <v>2</v>
      </c>
      <c r="B74" s="10">
        <v>3</v>
      </c>
      <c r="C74" s="10">
        <v>4</v>
      </c>
      <c r="D74" s="10">
        <v>3</v>
      </c>
      <c r="E74" s="10">
        <v>2</v>
      </c>
      <c r="F74" s="10">
        <v>2</v>
      </c>
      <c r="G74" s="10">
        <v>2</v>
      </c>
      <c r="H74" s="10">
        <v>2</v>
      </c>
      <c r="I74" s="10">
        <v>3</v>
      </c>
      <c r="J74" s="10">
        <v>3</v>
      </c>
      <c r="K74" s="10">
        <v>2</v>
      </c>
      <c r="L74" s="10">
        <v>2</v>
      </c>
      <c r="M74" s="10">
        <v>2</v>
      </c>
      <c r="N74" s="10">
        <v>2</v>
      </c>
      <c r="O74" s="10">
        <v>3</v>
      </c>
      <c r="P74" s="10">
        <v>3</v>
      </c>
      <c r="Q74">
        <f t="shared" si="4"/>
        <v>8</v>
      </c>
      <c r="R74">
        <f t="shared" si="5"/>
        <v>8</v>
      </c>
      <c r="S74">
        <f t="shared" si="6"/>
        <v>11</v>
      </c>
      <c r="T74" s="11">
        <v>3</v>
      </c>
      <c r="U74">
        <f t="shared" si="7"/>
        <v>40</v>
      </c>
    </row>
    <row r="75" spans="1:21">
      <c r="A75" s="10">
        <v>4</v>
      </c>
      <c r="B75" s="10">
        <v>2</v>
      </c>
      <c r="C75" s="10">
        <v>2</v>
      </c>
      <c r="D75" s="10">
        <v>4</v>
      </c>
      <c r="E75" s="10">
        <v>3</v>
      </c>
      <c r="F75" s="10">
        <v>2</v>
      </c>
      <c r="G75" s="10">
        <v>3</v>
      </c>
      <c r="H75" s="10">
        <v>2</v>
      </c>
      <c r="I75" s="10">
        <v>3</v>
      </c>
      <c r="J75" s="10">
        <v>2</v>
      </c>
      <c r="K75" s="10">
        <v>3</v>
      </c>
      <c r="L75" s="10">
        <v>3</v>
      </c>
      <c r="M75" s="10">
        <v>1</v>
      </c>
      <c r="N75" s="10">
        <v>3</v>
      </c>
      <c r="O75" s="10">
        <v>3</v>
      </c>
      <c r="P75" s="10">
        <v>1</v>
      </c>
      <c r="Q75">
        <f t="shared" si="4"/>
        <v>10</v>
      </c>
      <c r="R75">
        <f t="shared" si="5"/>
        <v>8</v>
      </c>
      <c r="S75">
        <f t="shared" si="6"/>
        <v>10</v>
      </c>
      <c r="T75" s="11">
        <v>7</v>
      </c>
      <c r="U75">
        <f t="shared" si="7"/>
        <v>41</v>
      </c>
    </row>
    <row r="76" spans="1:21">
      <c r="A76" s="10">
        <v>3</v>
      </c>
      <c r="B76" s="10">
        <v>3</v>
      </c>
      <c r="C76" s="10">
        <v>4</v>
      </c>
      <c r="D76" s="10">
        <v>4</v>
      </c>
      <c r="E76" s="10">
        <v>2</v>
      </c>
      <c r="F76" s="10">
        <v>3</v>
      </c>
      <c r="G76" s="10">
        <v>3</v>
      </c>
      <c r="H76" s="10">
        <v>3</v>
      </c>
      <c r="I76" s="10">
        <v>3</v>
      </c>
      <c r="J76" s="10">
        <v>3</v>
      </c>
      <c r="K76" s="10">
        <v>3</v>
      </c>
      <c r="L76" s="10">
        <v>3</v>
      </c>
      <c r="M76" s="10">
        <v>2</v>
      </c>
      <c r="N76" s="10">
        <v>3</v>
      </c>
      <c r="O76" s="10">
        <v>2</v>
      </c>
      <c r="P76" s="10">
        <v>3</v>
      </c>
      <c r="Q76">
        <f t="shared" si="4"/>
        <v>10</v>
      </c>
      <c r="R76">
        <f t="shared" si="5"/>
        <v>8</v>
      </c>
      <c r="S76">
        <f t="shared" si="6"/>
        <v>13</v>
      </c>
      <c r="T76" s="11">
        <v>7</v>
      </c>
      <c r="U76">
        <f t="shared" si="7"/>
        <v>47</v>
      </c>
    </row>
    <row r="77" spans="1:21">
      <c r="A77" s="10">
        <v>2</v>
      </c>
      <c r="B77" s="10">
        <v>2</v>
      </c>
      <c r="C77" s="10">
        <v>3</v>
      </c>
      <c r="D77" s="10">
        <v>3</v>
      </c>
      <c r="E77" s="10">
        <v>3</v>
      </c>
      <c r="F77" s="10">
        <v>2</v>
      </c>
      <c r="G77" s="10">
        <v>2</v>
      </c>
      <c r="H77" s="10">
        <v>2</v>
      </c>
      <c r="I77" s="10">
        <v>2</v>
      </c>
      <c r="J77" s="10">
        <v>3</v>
      </c>
      <c r="K77" s="10">
        <v>2</v>
      </c>
      <c r="L77" s="10">
        <v>2</v>
      </c>
      <c r="M77" s="10">
        <v>2</v>
      </c>
      <c r="N77" s="10">
        <v>2</v>
      </c>
      <c r="O77" s="10">
        <v>3</v>
      </c>
      <c r="P77" s="10">
        <v>1</v>
      </c>
      <c r="Q77">
        <f t="shared" si="4"/>
        <v>9</v>
      </c>
      <c r="R77">
        <f t="shared" si="5"/>
        <v>7</v>
      </c>
      <c r="S77">
        <f t="shared" si="6"/>
        <v>9</v>
      </c>
      <c r="T77" s="11">
        <v>1</v>
      </c>
      <c r="U77">
        <f t="shared" si="7"/>
        <v>36</v>
      </c>
    </row>
    <row r="78" spans="1:21">
      <c r="A78" s="10">
        <v>3</v>
      </c>
      <c r="B78" s="10">
        <v>3</v>
      </c>
      <c r="C78" s="10">
        <v>4</v>
      </c>
      <c r="D78" s="10">
        <v>3</v>
      </c>
      <c r="E78" s="10">
        <v>3</v>
      </c>
      <c r="F78" s="10">
        <v>2</v>
      </c>
      <c r="G78" s="10">
        <v>3</v>
      </c>
      <c r="H78" s="10">
        <v>2</v>
      </c>
      <c r="I78" s="10">
        <v>3</v>
      </c>
      <c r="J78" s="10">
        <v>3</v>
      </c>
      <c r="K78" s="10">
        <v>3</v>
      </c>
      <c r="L78" s="10">
        <v>3</v>
      </c>
      <c r="M78" s="10">
        <v>2</v>
      </c>
      <c r="N78" s="10">
        <v>3</v>
      </c>
      <c r="O78" s="10">
        <v>3</v>
      </c>
      <c r="P78" s="10">
        <v>3</v>
      </c>
      <c r="Q78">
        <f t="shared" si="4"/>
        <v>11</v>
      </c>
      <c r="R78">
        <f t="shared" si="5"/>
        <v>9</v>
      </c>
      <c r="S78">
        <f t="shared" si="6"/>
        <v>12</v>
      </c>
      <c r="T78" s="11">
        <v>4</v>
      </c>
      <c r="U78">
        <f t="shared" si="7"/>
        <v>46</v>
      </c>
    </row>
    <row r="79" spans="1:21">
      <c r="A79" s="10">
        <v>3</v>
      </c>
      <c r="B79" s="10">
        <v>4</v>
      </c>
      <c r="C79" s="10">
        <v>3</v>
      </c>
      <c r="D79" s="10">
        <v>3</v>
      </c>
      <c r="E79" s="10">
        <v>4</v>
      </c>
      <c r="F79" s="10">
        <v>4</v>
      </c>
      <c r="G79" s="10">
        <v>2</v>
      </c>
      <c r="H79" s="10">
        <v>3</v>
      </c>
      <c r="I79" s="10">
        <v>2</v>
      </c>
      <c r="J79" s="10">
        <v>2</v>
      </c>
      <c r="K79" s="10">
        <v>2</v>
      </c>
      <c r="L79" s="10">
        <v>3</v>
      </c>
      <c r="M79" s="10">
        <v>3</v>
      </c>
      <c r="N79" s="10">
        <v>4</v>
      </c>
      <c r="O79" s="10">
        <v>4</v>
      </c>
      <c r="P79" s="10">
        <v>1</v>
      </c>
      <c r="Q79">
        <f t="shared" si="4"/>
        <v>13</v>
      </c>
      <c r="R79">
        <f t="shared" si="5"/>
        <v>11</v>
      </c>
      <c r="S79">
        <f t="shared" si="6"/>
        <v>8</v>
      </c>
      <c r="T79" s="11">
        <v>2</v>
      </c>
      <c r="U79">
        <f t="shared" si="7"/>
        <v>47</v>
      </c>
    </row>
    <row r="80" spans="1:21">
      <c r="A80" s="10">
        <v>3</v>
      </c>
      <c r="B80" s="10">
        <v>3</v>
      </c>
      <c r="C80" s="10">
        <v>4</v>
      </c>
      <c r="D80" s="10">
        <v>3</v>
      </c>
      <c r="E80" s="10">
        <v>3</v>
      </c>
      <c r="F80" s="10">
        <v>3</v>
      </c>
      <c r="G80" s="10">
        <v>3</v>
      </c>
      <c r="H80" s="10">
        <v>3</v>
      </c>
      <c r="I80" s="10">
        <v>3</v>
      </c>
      <c r="J80" s="10">
        <v>3</v>
      </c>
      <c r="K80" s="10">
        <v>3</v>
      </c>
      <c r="L80" s="10">
        <v>3</v>
      </c>
      <c r="M80" s="10">
        <v>3</v>
      </c>
      <c r="N80" s="10">
        <v>3</v>
      </c>
      <c r="O80" s="10">
        <v>4</v>
      </c>
      <c r="P80" s="10">
        <v>4</v>
      </c>
      <c r="Q80">
        <f t="shared" si="4"/>
        <v>12</v>
      </c>
      <c r="R80">
        <f t="shared" si="5"/>
        <v>10</v>
      </c>
      <c r="S80">
        <f t="shared" si="6"/>
        <v>13</v>
      </c>
      <c r="T80" s="11">
        <v>3</v>
      </c>
      <c r="U80">
        <f t="shared" si="7"/>
        <v>51</v>
      </c>
    </row>
    <row r="81" spans="1:21">
      <c r="A81" s="10">
        <v>2</v>
      </c>
      <c r="B81" s="10">
        <v>3</v>
      </c>
      <c r="C81" s="10">
        <v>3</v>
      </c>
      <c r="D81" s="10">
        <v>3</v>
      </c>
      <c r="E81" s="10">
        <v>3</v>
      </c>
      <c r="F81" s="10">
        <v>3</v>
      </c>
      <c r="G81" s="10">
        <v>2</v>
      </c>
      <c r="H81" s="10">
        <v>3</v>
      </c>
      <c r="I81" s="10">
        <v>3</v>
      </c>
      <c r="J81" s="10">
        <v>3</v>
      </c>
      <c r="K81" s="10">
        <v>2</v>
      </c>
      <c r="L81" s="10">
        <v>4</v>
      </c>
      <c r="M81" s="10">
        <v>2</v>
      </c>
      <c r="N81" s="10">
        <v>3</v>
      </c>
      <c r="O81" s="10">
        <v>3</v>
      </c>
      <c r="P81" s="10">
        <v>1</v>
      </c>
      <c r="Q81">
        <f t="shared" si="4"/>
        <v>10</v>
      </c>
      <c r="R81">
        <f t="shared" si="5"/>
        <v>10</v>
      </c>
      <c r="S81">
        <f t="shared" si="6"/>
        <v>9</v>
      </c>
      <c r="T81" s="11">
        <v>1</v>
      </c>
      <c r="U81">
        <f t="shared" si="7"/>
        <v>43</v>
      </c>
    </row>
    <row r="82" spans="1:21">
      <c r="A82" s="10">
        <v>2</v>
      </c>
      <c r="B82" s="10">
        <v>3</v>
      </c>
      <c r="C82" s="10">
        <v>2</v>
      </c>
      <c r="D82" s="10">
        <v>1</v>
      </c>
      <c r="E82" s="10">
        <v>2</v>
      </c>
      <c r="F82" s="10">
        <v>2</v>
      </c>
      <c r="G82" s="10">
        <v>2</v>
      </c>
      <c r="H82" s="10">
        <v>2</v>
      </c>
      <c r="I82" s="10">
        <v>1</v>
      </c>
      <c r="J82" s="10">
        <v>3</v>
      </c>
      <c r="K82" s="10">
        <v>3</v>
      </c>
      <c r="L82" s="10">
        <v>2</v>
      </c>
      <c r="M82" s="10">
        <v>2</v>
      </c>
      <c r="N82" s="10">
        <v>2</v>
      </c>
      <c r="O82" s="10">
        <v>1</v>
      </c>
      <c r="P82" s="10">
        <v>2</v>
      </c>
      <c r="Q82">
        <f t="shared" si="4"/>
        <v>8</v>
      </c>
      <c r="R82">
        <f t="shared" si="5"/>
        <v>6</v>
      </c>
      <c r="S82">
        <f t="shared" si="6"/>
        <v>9</v>
      </c>
      <c r="T82" s="11">
        <v>0</v>
      </c>
      <c r="U82">
        <f t="shared" si="7"/>
        <v>32</v>
      </c>
    </row>
    <row r="83" spans="1:21">
      <c r="A83" s="10">
        <v>2</v>
      </c>
      <c r="B83" s="10">
        <v>2</v>
      </c>
      <c r="C83" s="10">
        <v>2</v>
      </c>
      <c r="D83" s="10">
        <v>2</v>
      </c>
      <c r="E83" s="10">
        <v>3</v>
      </c>
      <c r="F83" s="10">
        <v>2</v>
      </c>
      <c r="G83" s="10">
        <v>3</v>
      </c>
      <c r="H83" s="10">
        <v>2</v>
      </c>
      <c r="I83" s="10">
        <v>1</v>
      </c>
      <c r="J83" s="10">
        <v>3</v>
      </c>
      <c r="K83" s="10">
        <v>1</v>
      </c>
      <c r="L83" s="10">
        <v>2</v>
      </c>
      <c r="M83" s="10">
        <v>3</v>
      </c>
      <c r="N83" s="10">
        <v>4</v>
      </c>
      <c r="O83" s="10">
        <v>2</v>
      </c>
      <c r="P83" s="10">
        <v>1</v>
      </c>
      <c r="Q83">
        <f t="shared" si="4"/>
        <v>13</v>
      </c>
      <c r="R83">
        <f t="shared" si="5"/>
        <v>6</v>
      </c>
      <c r="S83">
        <f t="shared" si="6"/>
        <v>7</v>
      </c>
      <c r="T83" s="11">
        <v>1</v>
      </c>
      <c r="U83">
        <f t="shared" si="7"/>
        <v>35</v>
      </c>
    </row>
    <row r="84" spans="1:21">
      <c r="A84" s="10">
        <v>3</v>
      </c>
      <c r="B84" s="10">
        <v>2</v>
      </c>
      <c r="C84" s="10">
        <v>4</v>
      </c>
      <c r="D84" s="10">
        <v>3</v>
      </c>
      <c r="E84" s="10">
        <v>3</v>
      </c>
      <c r="F84" s="10">
        <v>3</v>
      </c>
      <c r="G84" s="10">
        <v>3</v>
      </c>
      <c r="H84" s="10">
        <v>3</v>
      </c>
      <c r="I84" s="10">
        <v>2</v>
      </c>
      <c r="J84" s="10">
        <v>3</v>
      </c>
      <c r="K84" s="10">
        <v>3</v>
      </c>
      <c r="L84" s="10">
        <v>2</v>
      </c>
      <c r="M84" s="10">
        <v>3</v>
      </c>
      <c r="N84" s="10">
        <v>3</v>
      </c>
      <c r="O84" s="10">
        <v>3</v>
      </c>
      <c r="P84" s="10">
        <v>2</v>
      </c>
      <c r="Q84">
        <f t="shared" si="4"/>
        <v>12</v>
      </c>
      <c r="R84">
        <f t="shared" si="5"/>
        <v>7</v>
      </c>
      <c r="S84">
        <f t="shared" si="6"/>
        <v>11</v>
      </c>
      <c r="T84" s="11">
        <v>2</v>
      </c>
      <c r="U84">
        <f t="shared" si="7"/>
        <v>45</v>
      </c>
    </row>
    <row r="85" spans="1:21">
      <c r="A85" s="10">
        <v>4</v>
      </c>
      <c r="B85" s="10">
        <v>3</v>
      </c>
      <c r="C85" s="10">
        <v>4</v>
      </c>
      <c r="D85" s="10">
        <v>4</v>
      </c>
      <c r="E85" s="10">
        <v>4</v>
      </c>
      <c r="F85" s="10">
        <v>4</v>
      </c>
      <c r="G85" s="10">
        <v>4</v>
      </c>
      <c r="H85" s="10">
        <v>3</v>
      </c>
      <c r="I85" s="10">
        <v>4</v>
      </c>
      <c r="J85" s="10">
        <v>4</v>
      </c>
      <c r="K85" s="10">
        <v>4</v>
      </c>
      <c r="L85" s="10">
        <v>4</v>
      </c>
      <c r="M85" s="10">
        <v>4</v>
      </c>
      <c r="N85" s="10">
        <v>4</v>
      </c>
      <c r="O85" s="10">
        <v>4</v>
      </c>
      <c r="P85" s="10">
        <v>4</v>
      </c>
      <c r="Q85">
        <f t="shared" si="4"/>
        <v>16</v>
      </c>
      <c r="R85">
        <f t="shared" si="5"/>
        <v>11</v>
      </c>
      <c r="S85">
        <f t="shared" si="6"/>
        <v>16</v>
      </c>
      <c r="T85" s="11">
        <v>6</v>
      </c>
      <c r="U85">
        <f t="shared" si="7"/>
        <v>62</v>
      </c>
    </row>
    <row r="86" spans="1:21">
      <c r="A86" s="10">
        <v>2</v>
      </c>
      <c r="B86" s="10">
        <v>3</v>
      </c>
      <c r="C86" s="10">
        <v>3</v>
      </c>
      <c r="D86" s="10">
        <v>1</v>
      </c>
      <c r="E86" s="10">
        <v>3</v>
      </c>
      <c r="F86" s="10">
        <v>2</v>
      </c>
      <c r="G86" s="10">
        <v>3</v>
      </c>
      <c r="H86" s="10">
        <v>3</v>
      </c>
      <c r="I86" s="10">
        <v>2</v>
      </c>
      <c r="J86" s="10">
        <v>1</v>
      </c>
      <c r="K86" s="10">
        <v>2</v>
      </c>
      <c r="L86" s="10">
        <v>3</v>
      </c>
      <c r="M86" s="10">
        <v>2</v>
      </c>
      <c r="N86" s="10">
        <v>1</v>
      </c>
      <c r="O86" s="10">
        <v>3</v>
      </c>
      <c r="P86" s="10">
        <v>1</v>
      </c>
      <c r="Q86">
        <f t="shared" si="4"/>
        <v>9</v>
      </c>
      <c r="R86">
        <f t="shared" si="5"/>
        <v>9</v>
      </c>
      <c r="S86">
        <f t="shared" si="6"/>
        <v>5</v>
      </c>
      <c r="T86" s="11">
        <v>1</v>
      </c>
      <c r="U86">
        <f t="shared" si="7"/>
        <v>35</v>
      </c>
    </row>
    <row r="87" spans="1:21">
      <c r="A87" s="10">
        <v>2</v>
      </c>
      <c r="B87" s="10">
        <v>2</v>
      </c>
      <c r="C87" s="10">
        <v>4</v>
      </c>
      <c r="D87" s="10">
        <v>3</v>
      </c>
      <c r="E87" s="10">
        <v>2</v>
      </c>
      <c r="F87" s="10">
        <v>3</v>
      </c>
      <c r="G87" s="10">
        <v>1</v>
      </c>
      <c r="H87" s="10">
        <v>3</v>
      </c>
      <c r="I87" s="10">
        <v>3</v>
      </c>
      <c r="J87" s="10">
        <v>1</v>
      </c>
      <c r="K87" s="10">
        <v>3</v>
      </c>
      <c r="L87" s="10">
        <v>2</v>
      </c>
      <c r="M87" s="10">
        <v>1</v>
      </c>
      <c r="N87" s="10">
        <v>1</v>
      </c>
      <c r="O87" s="10">
        <v>3</v>
      </c>
      <c r="P87" s="10">
        <v>1</v>
      </c>
      <c r="Q87">
        <f t="shared" si="4"/>
        <v>5</v>
      </c>
      <c r="R87">
        <f t="shared" si="5"/>
        <v>7</v>
      </c>
      <c r="S87">
        <f t="shared" si="6"/>
        <v>8</v>
      </c>
      <c r="T87" s="11">
        <v>0</v>
      </c>
      <c r="U87">
        <f t="shared" si="7"/>
        <v>35</v>
      </c>
    </row>
    <row r="88" spans="1:21">
      <c r="A88" s="10">
        <v>3</v>
      </c>
      <c r="B88" s="10">
        <v>4</v>
      </c>
      <c r="C88" s="10">
        <v>4</v>
      </c>
      <c r="D88" s="10">
        <v>3</v>
      </c>
      <c r="E88" s="10">
        <v>4</v>
      </c>
      <c r="F88" s="10">
        <v>3</v>
      </c>
      <c r="G88" s="10">
        <v>4</v>
      </c>
      <c r="H88" s="10">
        <v>3</v>
      </c>
      <c r="I88" s="10">
        <v>3</v>
      </c>
      <c r="J88" s="10">
        <v>3</v>
      </c>
      <c r="K88" s="10">
        <v>2</v>
      </c>
      <c r="L88" s="10">
        <v>4</v>
      </c>
      <c r="M88" s="10">
        <v>3</v>
      </c>
      <c r="N88" s="10">
        <v>3</v>
      </c>
      <c r="O88" s="10">
        <v>3</v>
      </c>
      <c r="P88" s="10">
        <v>2</v>
      </c>
      <c r="Q88">
        <f t="shared" si="4"/>
        <v>14</v>
      </c>
      <c r="R88">
        <f t="shared" si="5"/>
        <v>11</v>
      </c>
      <c r="S88">
        <f t="shared" si="6"/>
        <v>10</v>
      </c>
      <c r="T88" s="11">
        <v>3</v>
      </c>
      <c r="U88">
        <f t="shared" si="7"/>
        <v>51</v>
      </c>
    </row>
    <row r="89" spans="1:21">
      <c r="A89" s="10">
        <v>3</v>
      </c>
      <c r="B89" s="10">
        <v>3</v>
      </c>
      <c r="C89" s="10">
        <v>3</v>
      </c>
      <c r="D89" s="10">
        <v>2</v>
      </c>
      <c r="E89" s="10">
        <v>3</v>
      </c>
      <c r="F89" s="10">
        <v>3</v>
      </c>
      <c r="G89" s="10">
        <v>3</v>
      </c>
      <c r="H89" s="10">
        <v>3</v>
      </c>
      <c r="I89" s="10">
        <v>2</v>
      </c>
      <c r="J89" s="10">
        <v>2</v>
      </c>
      <c r="K89" s="10">
        <v>3</v>
      </c>
      <c r="L89" s="10">
        <v>3</v>
      </c>
      <c r="M89" s="10">
        <v>2</v>
      </c>
      <c r="N89" s="10">
        <v>2</v>
      </c>
      <c r="O89" s="10">
        <v>4</v>
      </c>
      <c r="P89" s="10">
        <v>2</v>
      </c>
      <c r="Q89">
        <f t="shared" si="4"/>
        <v>10</v>
      </c>
      <c r="R89">
        <f t="shared" si="5"/>
        <v>10</v>
      </c>
      <c r="S89">
        <f t="shared" si="6"/>
        <v>9</v>
      </c>
      <c r="T89" s="11">
        <v>2</v>
      </c>
      <c r="U89">
        <f t="shared" si="7"/>
        <v>43</v>
      </c>
    </row>
    <row r="90" spans="1:21">
      <c r="A90" s="10">
        <v>4</v>
      </c>
      <c r="B90" s="10">
        <v>4</v>
      </c>
      <c r="C90" s="10">
        <v>4</v>
      </c>
      <c r="D90" s="10">
        <v>3</v>
      </c>
      <c r="E90" s="10">
        <v>2</v>
      </c>
      <c r="F90" s="10">
        <v>2</v>
      </c>
      <c r="G90" s="10">
        <v>2</v>
      </c>
      <c r="H90" s="10">
        <v>3</v>
      </c>
      <c r="I90" s="10">
        <v>3</v>
      </c>
      <c r="J90" s="10">
        <v>4</v>
      </c>
      <c r="K90" s="10">
        <v>3</v>
      </c>
      <c r="L90" s="10">
        <v>4</v>
      </c>
      <c r="M90" s="10">
        <v>3</v>
      </c>
      <c r="N90" s="10">
        <v>3</v>
      </c>
      <c r="O90" s="10">
        <v>4</v>
      </c>
      <c r="P90" s="10">
        <v>4</v>
      </c>
      <c r="Q90">
        <f t="shared" si="4"/>
        <v>10</v>
      </c>
      <c r="R90">
        <f t="shared" si="5"/>
        <v>12</v>
      </c>
      <c r="S90">
        <f t="shared" si="6"/>
        <v>14</v>
      </c>
      <c r="T90" s="11">
        <v>2</v>
      </c>
      <c r="U90">
        <f t="shared" si="7"/>
        <v>52</v>
      </c>
    </row>
    <row r="91" spans="1:21">
      <c r="A91" s="10">
        <v>3</v>
      </c>
      <c r="B91" s="10">
        <v>3</v>
      </c>
      <c r="C91" s="10">
        <v>3</v>
      </c>
      <c r="D91" s="10">
        <v>3</v>
      </c>
      <c r="E91" s="10">
        <v>3</v>
      </c>
      <c r="F91" s="10">
        <v>3</v>
      </c>
      <c r="G91" s="10">
        <v>3</v>
      </c>
      <c r="H91" s="10">
        <v>3</v>
      </c>
      <c r="I91" s="10">
        <v>3</v>
      </c>
      <c r="J91" s="10">
        <v>3</v>
      </c>
      <c r="K91" s="10">
        <v>3</v>
      </c>
      <c r="L91" s="10">
        <v>3</v>
      </c>
      <c r="M91" s="10">
        <v>3</v>
      </c>
      <c r="N91" s="10">
        <v>3</v>
      </c>
      <c r="O91" s="10">
        <v>3</v>
      </c>
      <c r="P91" s="10">
        <v>3</v>
      </c>
      <c r="Q91">
        <f t="shared" si="4"/>
        <v>12</v>
      </c>
      <c r="R91">
        <f t="shared" si="5"/>
        <v>9</v>
      </c>
      <c r="S91">
        <f t="shared" si="6"/>
        <v>12</v>
      </c>
      <c r="T91" s="11">
        <v>6</v>
      </c>
      <c r="U91">
        <f t="shared" si="7"/>
        <v>48</v>
      </c>
    </row>
    <row r="92" spans="1:21">
      <c r="A92" s="10">
        <v>3</v>
      </c>
      <c r="B92" s="10">
        <v>3</v>
      </c>
      <c r="C92" s="10">
        <v>3</v>
      </c>
      <c r="D92" s="10">
        <v>3</v>
      </c>
      <c r="E92" s="10">
        <v>3</v>
      </c>
      <c r="F92" s="10">
        <v>3</v>
      </c>
      <c r="G92" s="10">
        <v>2</v>
      </c>
      <c r="H92" s="10">
        <v>3</v>
      </c>
      <c r="I92" s="10">
        <v>3</v>
      </c>
      <c r="J92" s="10">
        <v>3</v>
      </c>
      <c r="K92" s="10">
        <v>2</v>
      </c>
      <c r="L92" s="10">
        <v>3</v>
      </c>
      <c r="M92" s="10">
        <v>3</v>
      </c>
      <c r="N92" s="10">
        <v>2</v>
      </c>
      <c r="O92" s="10">
        <v>3</v>
      </c>
      <c r="P92" s="10">
        <v>3</v>
      </c>
      <c r="Q92">
        <f t="shared" si="4"/>
        <v>10</v>
      </c>
      <c r="R92">
        <f t="shared" si="5"/>
        <v>9</v>
      </c>
      <c r="S92">
        <f t="shared" si="6"/>
        <v>11</v>
      </c>
      <c r="T92" s="11">
        <v>7</v>
      </c>
      <c r="U92">
        <f t="shared" si="7"/>
        <v>45</v>
      </c>
    </row>
    <row r="93" spans="1:21">
      <c r="A93" s="10">
        <v>3</v>
      </c>
      <c r="B93" s="10">
        <v>1</v>
      </c>
      <c r="C93" s="10">
        <v>3</v>
      </c>
      <c r="D93" s="10">
        <v>3</v>
      </c>
      <c r="E93" s="10">
        <v>3</v>
      </c>
      <c r="F93" s="10">
        <v>2</v>
      </c>
      <c r="G93" s="10">
        <v>3</v>
      </c>
      <c r="H93" s="10">
        <v>3</v>
      </c>
      <c r="I93" s="10">
        <v>2</v>
      </c>
      <c r="J93" s="10">
        <v>3</v>
      </c>
      <c r="K93" s="10">
        <v>1</v>
      </c>
      <c r="L93" s="10">
        <v>2</v>
      </c>
      <c r="M93" s="10">
        <v>2</v>
      </c>
      <c r="N93" s="10">
        <v>3</v>
      </c>
      <c r="O93" s="10">
        <v>3</v>
      </c>
      <c r="P93" s="10">
        <v>1</v>
      </c>
      <c r="Q93">
        <f t="shared" si="4"/>
        <v>11</v>
      </c>
      <c r="R93">
        <f t="shared" si="5"/>
        <v>6</v>
      </c>
      <c r="S93">
        <f t="shared" si="6"/>
        <v>8</v>
      </c>
      <c r="T93" s="11">
        <v>1</v>
      </c>
      <c r="U93">
        <f t="shared" si="7"/>
        <v>38</v>
      </c>
    </row>
    <row r="94" spans="1:21">
      <c r="A94" s="10">
        <v>3</v>
      </c>
      <c r="B94" s="10">
        <v>3</v>
      </c>
      <c r="C94" s="10">
        <v>4</v>
      </c>
      <c r="D94" s="10">
        <v>3</v>
      </c>
      <c r="E94" s="10">
        <v>4</v>
      </c>
      <c r="F94" s="10">
        <v>3</v>
      </c>
      <c r="G94" s="10">
        <v>3</v>
      </c>
      <c r="H94" s="10">
        <v>2</v>
      </c>
      <c r="I94" s="10">
        <v>3</v>
      </c>
      <c r="J94" s="10">
        <v>2</v>
      </c>
      <c r="K94" s="10">
        <v>2</v>
      </c>
      <c r="L94" s="10">
        <v>2</v>
      </c>
      <c r="M94" s="10">
        <v>3</v>
      </c>
      <c r="N94" s="10">
        <v>3</v>
      </c>
      <c r="O94" s="10">
        <v>2</v>
      </c>
      <c r="P94" s="10">
        <v>2</v>
      </c>
      <c r="Q94">
        <f t="shared" si="4"/>
        <v>13</v>
      </c>
      <c r="R94">
        <f t="shared" si="5"/>
        <v>7</v>
      </c>
      <c r="S94">
        <f t="shared" si="6"/>
        <v>9</v>
      </c>
      <c r="T94" s="11">
        <v>2</v>
      </c>
      <c r="U94">
        <f t="shared" si="7"/>
        <v>44</v>
      </c>
    </row>
    <row r="95" spans="1:21">
      <c r="A95" s="10">
        <v>2</v>
      </c>
      <c r="B95" s="10">
        <v>3</v>
      </c>
      <c r="C95" s="10">
        <v>3</v>
      </c>
      <c r="D95" s="10">
        <v>3</v>
      </c>
      <c r="E95" s="10">
        <v>3</v>
      </c>
      <c r="F95" s="10">
        <v>2</v>
      </c>
      <c r="G95" s="10">
        <v>2</v>
      </c>
      <c r="H95" s="10">
        <v>2</v>
      </c>
      <c r="I95" s="10">
        <v>3</v>
      </c>
      <c r="J95" s="10">
        <v>3</v>
      </c>
      <c r="K95" s="10">
        <v>2</v>
      </c>
      <c r="L95" s="10">
        <v>3</v>
      </c>
      <c r="M95" s="10">
        <v>2</v>
      </c>
      <c r="N95" s="10">
        <v>3</v>
      </c>
      <c r="O95" s="10">
        <v>3</v>
      </c>
      <c r="P95" s="10">
        <v>3</v>
      </c>
      <c r="Q95">
        <f t="shared" si="4"/>
        <v>10</v>
      </c>
      <c r="R95">
        <f t="shared" si="5"/>
        <v>9</v>
      </c>
      <c r="S95">
        <f t="shared" si="6"/>
        <v>11</v>
      </c>
      <c r="T95" s="11">
        <v>5</v>
      </c>
      <c r="U95">
        <f t="shared" si="7"/>
        <v>42</v>
      </c>
    </row>
    <row r="96" spans="1:21">
      <c r="A96" s="10">
        <v>4</v>
      </c>
      <c r="B96" s="10">
        <v>3</v>
      </c>
      <c r="C96" s="10">
        <v>4</v>
      </c>
      <c r="D96" s="10">
        <v>4</v>
      </c>
      <c r="E96" s="10">
        <v>4</v>
      </c>
      <c r="F96" s="10">
        <v>4</v>
      </c>
      <c r="G96" s="10">
        <v>4</v>
      </c>
      <c r="H96" s="10">
        <v>3</v>
      </c>
      <c r="I96" s="10">
        <v>4</v>
      </c>
      <c r="J96" s="10">
        <v>3</v>
      </c>
      <c r="K96" s="10">
        <v>3</v>
      </c>
      <c r="L96" s="10">
        <v>3</v>
      </c>
      <c r="M96" s="10">
        <v>3</v>
      </c>
      <c r="N96" s="10">
        <v>4</v>
      </c>
      <c r="O96" s="10">
        <v>3</v>
      </c>
      <c r="P96" s="10">
        <v>3</v>
      </c>
      <c r="Q96">
        <f t="shared" si="4"/>
        <v>15</v>
      </c>
      <c r="R96">
        <f t="shared" si="5"/>
        <v>9</v>
      </c>
      <c r="S96">
        <f t="shared" si="6"/>
        <v>13</v>
      </c>
      <c r="T96" s="11">
        <v>7</v>
      </c>
      <c r="U96">
        <f t="shared" si="7"/>
        <v>56</v>
      </c>
    </row>
    <row r="97" spans="1:21">
      <c r="A97" s="10">
        <v>4</v>
      </c>
      <c r="B97" s="10">
        <v>1</v>
      </c>
      <c r="C97" s="10">
        <v>1</v>
      </c>
      <c r="D97" s="10">
        <v>1</v>
      </c>
      <c r="E97" s="10">
        <v>4</v>
      </c>
      <c r="F97" s="10">
        <v>1</v>
      </c>
      <c r="G97" s="10">
        <v>4</v>
      </c>
      <c r="H97" s="10">
        <v>1</v>
      </c>
      <c r="I97" s="10">
        <v>1</v>
      </c>
      <c r="J97" s="10">
        <v>1</v>
      </c>
      <c r="K97" s="10">
        <v>1</v>
      </c>
      <c r="L97" s="10">
        <v>1</v>
      </c>
      <c r="M97" s="10">
        <v>1</v>
      </c>
      <c r="N97" s="10">
        <v>1</v>
      </c>
      <c r="O97" s="10">
        <v>4</v>
      </c>
      <c r="P97" s="10">
        <v>1</v>
      </c>
      <c r="Q97">
        <f t="shared" si="4"/>
        <v>10</v>
      </c>
      <c r="R97">
        <f t="shared" si="5"/>
        <v>6</v>
      </c>
      <c r="S97">
        <f t="shared" si="6"/>
        <v>4</v>
      </c>
      <c r="T97" s="11">
        <v>7</v>
      </c>
      <c r="U97">
        <f t="shared" si="7"/>
        <v>28</v>
      </c>
    </row>
    <row r="98" spans="1:21">
      <c r="A98" s="10">
        <v>3</v>
      </c>
      <c r="B98" s="10">
        <v>2</v>
      </c>
      <c r="C98" s="10">
        <v>2</v>
      </c>
      <c r="D98" s="10">
        <v>4</v>
      </c>
      <c r="E98" s="10">
        <v>3</v>
      </c>
      <c r="F98" s="10">
        <v>2</v>
      </c>
      <c r="G98" s="10">
        <v>2</v>
      </c>
      <c r="H98" s="10">
        <v>3</v>
      </c>
      <c r="I98" s="10">
        <v>2</v>
      </c>
      <c r="J98" s="10">
        <v>3</v>
      </c>
      <c r="K98" s="10">
        <v>2</v>
      </c>
      <c r="L98" s="10">
        <v>1</v>
      </c>
      <c r="M98" s="10">
        <v>2</v>
      </c>
      <c r="N98" s="10">
        <v>2</v>
      </c>
      <c r="O98" s="10">
        <v>1</v>
      </c>
      <c r="P98" s="10">
        <v>2</v>
      </c>
      <c r="Q98">
        <f t="shared" si="4"/>
        <v>9</v>
      </c>
      <c r="R98">
        <f t="shared" si="5"/>
        <v>4</v>
      </c>
      <c r="S98">
        <f t="shared" si="6"/>
        <v>11</v>
      </c>
      <c r="T98" s="11">
        <v>2</v>
      </c>
      <c r="U98">
        <f t="shared" si="7"/>
        <v>36</v>
      </c>
    </row>
    <row r="99" spans="1:21">
      <c r="A99" s="10">
        <v>3</v>
      </c>
      <c r="B99" s="10">
        <v>3</v>
      </c>
      <c r="C99" s="10">
        <v>4</v>
      </c>
      <c r="D99" s="10">
        <v>3</v>
      </c>
      <c r="E99" s="10">
        <v>2</v>
      </c>
      <c r="F99" s="10">
        <v>3</v>
      </c>
      <c r="G99" s="10">
        <v>3</v>
      </c>
      <c r="H99" s="10">
        <v>2</v>
      </c>
      <c r="I99" s="10">
        <v>3</v>
      </c>
      <c r="J99" s="10">
        <v>2</v>
      </c>
      <c r="K99" s="10">
        <v>3</v>
      </c>
      <c r="L99" s="10">
        <v>4</v>
      </c>
      <c r="M99" s="10">
        <v>2</v>
      </c>
      <c r="N99" s="10">
        <v>2</v>
      </c>
      <c r="O99" s="10">
        <v>3</v>
      </c>
      <c r="P99" s="10">
        <v>2</v>
      </c>
      <c r="Q99">
        <f t="shared" si="4"/>
        <v>9</v>
      </c>
      <c r="R99">
        <f t="shared" si="5"/>
        <v>10</v>
      </c>
      <c r="S99">
        <f t="shared" si="6"/>
        <v>10</v>
      </c>
      <c r="T99" s="11">
        <v>7</v>
      </c>
      <c r="U99">
        <f t="shared" si="7"/>
        <v>44</v>
      </c>
    </row>
    <row r="100" spans="1:21">
      <c r="A100" s="10">
        <v>4</v>
      </c>
      <c r="B100" s="10">
        <v>3</v>
      </c>
      <c r="C100" s="10">
        <v>4</v>
      </c>
      <c r="D100" s="10">
        <v>4</v>
      </c>
      <c r="E100" s="10">
        <v>3</v>
      </c>
      <c r="F100" s="10">
        <v>3</v>
      </c>
      <c r="G100" s="10">
        <v>4</v>
      </c>
      <c r="H100" s="10">
        <v>4</v>
      </c>
      <c r="I100" s="10">
        <v>4</v>
      </c>
      <c r="J100" s="10">
        <v>4</v>
      </c>
      <c r="K100" s="10">
        <v>3</v>
      </c>
      <c r="L100" s="10">
        <v>3</v>
      </c>
      <c r="M100" s="10">
        <v>3</v>
      </c>
      <c r="N100" s="10">
        <v>2</v>
      </c>
      <c r="O100" s="10">
        <v>4</v>
      </c>
      <c r="P100" s="10">
        <v>3</v>
      </c>
      <c r="Q100">
        <f t="shared" si="4"/>
        <v>12</v>
      </c>
      <c r="R100">
        <f t="shared" si="5"/>
        <v>10</v>
      </c>
      <c r="S100">
        <f t="shared" si="6"/>
        <v>14</v>
      </c>
      <c r="T100" s="11">
        <v>3</v>
      </c>
      <c r="U100">
        <f t="shared" si="7"/>
        <v>55</v>
      </c>
    </row>
    <row r="101" spans="1:21">
      <c r="A101" s="10">
        <v>4</v>
      </c>
      <c r="B101" s="10">
        <v>4</v>
      </c>
      <c r="C101" s="10">
        <v>4</v>
      </c>
      <c r="D101" s="10">
        <v>4</v>
      </c>
      <c r="E101" s="10">
        <v>3</v>
      </c>
      <c r="F101" s="10">
        <v>3</v>
      </c>
      <c r="G101" s="10">
        <v>4</v>
      </c>
      <c r="H101" s="10">
        <v>4</v>
      </c>
      <c r="I101" s="10">
        <v>4</v>
      </c>
      <c r="J101" s="10">
        <v>3</v>
      </c>
      <c r="K101" s="10">
        <v>3</v>
      </c>
      <c r="L101" s="10">
        <v>4</v>
      </c>
      <c r="M101" s="10">
        <v>3</v>
      </c>
      <c r="N101" s="10">
        <v>3</v>
      </c>
      <c r="O101" s="10">
        <v>4</v>
      </c>
      <c r="P101" s="10">
        <v>3</v>
      </c>
      <c r="Q101">
        <f t="shared" si="4"/>
        <v>13</v>
      </c>
      <c r="R101">
        <f t="shared" si="5"/>
        <v>12</v>
      </c>
      <c r="S101">
        <f t="shared" si="6"/>
        <v>13</v>
      </c>
      <c r="T101" s="11">
        <v>7</v>
      </c>
      <c r="U101">
        <f t="shared" si="7"/>
        <v>57</v>
      </c>
    </row>
    <row r="102" spans="1:21">
      <c r="A102" s="10">
        <v>3</v>
      </c>
      <c r="B102" s="10">
        <v>1</v>
      </c>
      <c r="C102" s="10">
        <v>3</v>
      </c>
      <c r="D102" s="10">
        <v>3</v>
      </c>
      <c r="E102" s="10">
        <v>3</v>
      </c>
      <c r="F102" s="10">
        <v>2</v>
      </c>
      <c r="G102" s="10">
        <v>2</v>
      </c>
      <c r="H102" s="10">
        <v>3</v>
      </c>
      <c r="I102" s="10">
        <v>4</v>
      </c>
      <c r="J102" s="10">
        <v>2</v>
      </c>
      <c r="K102" s="10">
        <v>2</v>
      </c>
      <c r="L102" s="10">
        <v>3</v>
      </c>
      <c r="M102" s="10">
        <v>2</v>
      </c>
      <c r="N102" s="10">
        <v>3</v>
      </c>
      <c r="O102" s="10">
        <v>3</v>
      </c>
      <c r="P102" s="10">
        <v>2</v>
      </c>
      <c r="Q102">
        <f t="shared" si="4"/>
        <v>10</v>
      </c>
      <c r="R102">
        <f t="shared" si="5"/>
        <v>7</v>
      </c>
      <c r="S102">
        <f t="shared" si="6"/>
        <v>9</v>
      </c>
      <c r="T102" s="11">
        <v>2</v>
      </c>
      <c r="U102">
        <f t="shared" si="7"/>
        <v>41</v>
      </c>
    </row>
    <row r="103" spans="1:21">
      <c r="A103" s="10">
        <v>3</v>
      </c>
      <c r="B103" s="10">
        <v>3</v>
      </c>
      <c r="C103" s="10">
        <v>3</v>
      </c>
      <c r="D103" s="10">
        <v>2</v>
      </c>
      <c r="E103" s="10">
        <v>3</v>
      </c>
      <c r="F103" s="10">
        <v>3</v>
      </c>
      <c r="G103" s="10">
        <v>3</v>
      </c>
      <c r="H103" s="10">
        <v>3</v>
      </c>
      <c r="I103" s="10">
        <v>2</v>
      </c>
      <c r="J103" s="10">
        <v>3</v>
      </c>
      <c r="K103" s="10">
        <v>2</v>
      </c>
      <c r="L103" s="10">
        <v>2</v>
      </c>
      <c r="M103" s="10">
        <v>3</v>
      </c>
      <c r="N103" s="10">
        <v>3</v>
      </c>
      <c r="O103" s="10">
        <v>3</v>
      </c>
      <c r="P103" s="10">
        <v>2</v>
      </c>
      <c r="Q103">
        <f t="shared" si="4"/>
        <v>12</v>
      </c>
      <c r="R103">
        <f t="shared" si="5"/>
        <v>8</v>
      </c>
      <c r="S103">
        <f t="shared" si="6"/>
        <v>9</v>
      </c>
      <c r="T103" s="11">
        <v>3</v>
      </c>
      <c r="U103">
        <f t="shared" si="7"/>
        <v>43</v>
      </c>
    </row>
    <row r="104" spans="1:21">
      <c r="A104" s="10">
        <v>3</v>
      </c>
      <c r="B104" s="10">
        <v>3</v>
      </c>
      <c r="C104" s="10">
        <v>2</v>
      </c>
      <c r="D104" s="10">
        <v>2</v>
      </c>
      <c r="E104" s="10">
        <v>2</v>
      </c>
      <c r="F104" s="10">
        <v>3</v>
      </c>
      <c r="G104" s="10">
        <v>2</v>
      </c>
      <c r="H104" s="10">
        <v>4</v>
      </c>
      <c r="I104" s="10">
        <v>2</v>
      </c>
      <c r="J104" s="10">
        <v>1</v>
      </c>
      <c r="K104" s="10">
        <v>2</v>
      </c>
      <c r="L104" s="10">
        <v>3</v>
      </c>
      <c r="M104" s="10">
        <v>2</v>
      </c>
      <c r="N104" s="10">
        <v>2</v>
      </c>
      <c r="O104" s="10">
        <v>4</v>
      </c>
      <c r="P104" s="10">
        <v>2</v>
      </c>
      <c r="Q104">
        <f t="shared" si="4"/>
        <v>8</v>
      </c>
      <c r="R104">
        <f t="shared" si="5"/>
        <v>10</v>
      </c>
      <c r="S104">
        <f t="shared" si="6"/>
        <v>7</v>
      </c>
      <c r="T104" s="11">
        <v>1</v>
      </c>
      <c r="U104">
        <f t="shared" si="7"/>
        <v>39</v>
      </c>
    </row>
    <row r="105" spans="1:21">
      <c r="A105" s="10">
        <v>3</v>
      </c>
      <c r="B105" s="10">
        <v>2</v>
      </c>
      <c r="C105" s="10">
        <v>3</v>
      </c>
      <c r="D105" s="10">
        <v>4</v>
      </c>
      <c r="E105" s="10">
        <v>3</v>
      </c>
      <c r="F105" s="10">
        <v>3</v>
      </c>
      <c r="G105" s="10">
        <v>3</v>
      </c>
      <c r="H105" s="10">
        <v>4</v>
      </c>
      <c r="I105" s="10">
        <v>4</v>
      </c>
      <c r="J105" s="10">
        <v>3</v>
      </c>
      <c r="K105" s="10">
        <v>3</v>
      </c>
      <c r="L105" s="10">
        <v>4</v>
      </c>
      <c r="M105" s="10">
        <v>3</v>
      </c>
      <c r="N105" s="10">
        <v>3</v>
      </c>
      <c r="O105" s="10">
        <v>4</v>
      </c>
      <c r="P105" s="10">
        <v>3</v>
      </c>
      <c r="Q105">
        <f t="shared" si="4"/>
        <v>12</v>
      </c>
      <c r="R105">
        <f t="shared" si="5"/>
        <v>10</v>
      </c>
      <c r="S105">
        <f t="shared" si="6"/>
        <v>13</v>
      </c>
      <c r="T105" s="11">
        <v>2</v>
      </c>
      <c r="U105">
        <f t="shared" si="7"/>
        <v>52</v>
      </c>
    </row>
    <row r="106" spans="1:21">
      <c r="A106" s="10">
        <v>4</v>
      </c>
      <c r="B106" s="10">
        <v>3</v>
      </c>
      <c r="C106" s="10">
        <v>4</v>
      </c>
      <c r="D106" s="10">
        <v>3</v>
      </c>
      <c r="E106" s="10">
        <v>4</v>
      </c>
      <c r="F106" s="10">
        <v>3</v>
      </c>
      <c r="G106" s="10">
        <v>3</v>
      </c>
      <c r="H106" s="10">
        <v>4</v>
      </c>
      <c r="I106" s="10">
        <v>3</v>
      </c>
      <c r="J106" s="10">
        <v>3</v>
      </c>
      <c r="K106" s="10">
        <v>3</v>
      </c>
      <c r="L106" s="10">
        <v>3</v>
      </c>
      <c r="M106" s="10">
        <v>2</v>
      </c>
      <c r="N106" s="10">
        <v>3</v>
      </c>
      <c r="O106" s="10">
        <v>4</v>
      </c>
      <c r="P106" s="10">
        <v>2</v>
      </c>
      <c r="Q106">
        <f t="shared" si="4"/>
        <v>12</v>
      </c>
      <c r="R106">
        <f t="shared" si="5"/>
        <v>10</v>
      </c>
      <c r="S106">
        <f t="shared" si="6"/>
        <v>11</v>
      </c>
      <c r="T106" s="11">
        <v>5</v>
      </c>
      <c r="U106">
        <f t="shared" si="7"/>
        <v>51</v>
      </c>
    </row>
    <row r="107" spans="1:21">
      <c r="A107" s="10">
        <v>3</v>
      </c>
      <c r="B107" s="10">
        <v>3</v>
      </c>
      <c r="C107" s="10">
        <v>3</v>
      </c>
      <c r="D107" s="10">
        <v>3</v>
      </c>
      <c r="E107" s="10">
        <v>3</v>
      </c>
      <c r="F107" s="10">
        <v>3</v>
      </c>
      <c r="G107" s="10">
        <v>3</v>
      </c>
      <c r="H107" s="10">
        <v>3</v>
      </c>
      <c r="I107" s="10">
        <v>3</v>
      </c>
      <c r="J107" s="10">
        <v>3</v>
      </c>
      <c r="K107" s="10">
        <v>3</v>
      </c>
      <c r="L107" s="10">
        <v>3</v>
      </c>
      <c r="M107" s="10">
        <v>3</v>
      </c>
      <c r="N107" s="10">
        <v>3</v>
      </c>
      <c r="O107" s="10">
        <v>4</v>
      </c>
      <c r="P107" s="10">
        <v>1</v>
      </c>
      <c r="Q107">
        <f t="shared" si="4"/>
        <v>12</v>
      </c>
      <c r="R107">
        <f t="shared" si="5"/>
        <v>10</v>
      </c>
      <c r="S107">
        <f t="shared" si="6"/>
        <v>10</v>
      </c>
      <c r="T107" s="11">
        <v>2</v>
      </c>
      <c r="U107">
        <f t="shared" si="7"/>
        <v>47</v>
      </c>
    </row>
    <row r="108" spans="1:21">
      <c r="A108" s="10">
        <v>3</v>
      </c>
      <c r="B108" s="10">
        <v>3</v>
      </c>
      <c r="C108" s="10">
        <v>3</v>
      </c>
      <c r="D108" s="10">
        <v>3</v>
      </c>
      <c r="E108" s="10">
        <v>3</v>
      </c>
      <c r="F108" s="10">
        <v>2</v>
      </c>
      <c r="G108" s="10">
        <v>2</v>
      </c>
      <c r="H108" s="10">
        <v>3</v>
      </c>
      <c r="I108" s="10">
        <v>3</v>
      </c>
      <c r="J108" s="10">
        <v>2</v>
      </c>
      <c r="K108" s="10">
        <v>2</v>
      </c>
      <c r="L108" s="10">
        <v>2</v>
      </c>
      <c r="M108" s="10">
        <v>2</v>
      </c>
      <c r="N108" s="10">
        <v>2</v>
      </c>
      <c r="O108" s="10">
        <v>3</v>
      </c>
      <c r="P108" s="10">
        <v>2</v>
      </c>
      <c r="Q108">
        <f t="shared" si="4"/>
        <v>9</v>
      </c>
      <c r="R108">
        <f t="shared" si="5"/>
        <v>8</v>
      </c>
      <c r="S108">
        <f t="shared" si="6"/>
        <v>9</v>
      </c>
      <c r="T108" s="11">
        <v>2</v>
      </c>
      <c r="U108">
        <f t="shared" si="7"/>
        <v>40</v>
      </c>
    </row>
    <row r="109" spans="1:21">
      <c r="A109" s="10">
        <v>4</v>
      </c>
      <c r="B109" s="10">
        <v>2</v>
      </c>
      <c r="C109" s="10">
        <v>4</v>
      </c>
      <c r="D109" s="10">
        <v>4</v>
      </c>
      <c r="E109" s="10">
        <v>4</v>
      </c>
      <c r="F109" s="10">
        <v>3</v>
      </c>
      <c r="G109" s="10">
        <v>4</v>
      </c>
      <c r="H109" s="10">
        <v>3</v>
      </c>
      <c r="I109" s="10">
        <v>3</v>
      </c>
      <c r="J109" s="10">
        <v>4</v>
      </c>
      <c r="K109" s="10">
        <v>3</v>
      </c>
      <c r="L109" s="10">
        <v>4</v>
      </c>
      <c r="M109" s="10">
        <v>4</v>
      </c>
      <c r="N109" s="10">
        <v>4</v>
      </c>
      <c r="O109" s="10">
        <v>3</v>
      </c>
      <c r="P109" s="10">
        <v>2</v>
      </c>
      <c r="Q109">
        <f t="shared" si="4"/>
        <v>16</v>
      </c>
      <c r="R109">
        <f t="shared" si="5"/>
        <v>9</v>
      </c>
      <c r="S109">
        <f t="shared" si="6"/>
        <v>13</v>
      </c>
      <c r="T109" s="11">
        <v>1</v>
      </c>
      <c r="U109">
        <f t="shared" si="7"/>
        <v>55</v>
      </c>
    </row>
    <row r="110" spans="1:21">
      <c r="A110" s="10">
        <v>4</v>
      </c>
      <c r="B110" s="10">
        <v>4</v>
      </c>
      <c r="C110" s="10">
        <v>4</v>
      </c>
      <c r="D110" s="10">
        <v>3</v>
      </c>
      <c r="E110" s="10">
        <v>3</v>
      </c>
      <c r="F110" s="10">
        <v>4</v>
      </c>
      <c r="G110" s="10">
        <v>3</v>
      </c>
      <c r="H110" s="10">
        <v>3</v>
      </c>
      <c r="I110" s="10">
        <v>2</v>
      </c>
      <c r="J110" s="10">
        <v>3</v>
      </c>
      <c r="K110" s="10">
        <v>4</v>
      </c>
      <c r="L110" s="10">
        <v>3</v>
      </c>
      <c r="M110" s="10">
        <v>3</v>
      </c>
      <c r="N110" s="10">
        <v>3</v>
      </c>
      <c r="O110" s="10">
        <v>3</v>
      </c>
      <c r="P110" s="10">
        <v>2</v>
      </c>
      <c r="Q110">
        <f t="shared" si="4"/>
        <v>12</v>
      </c>
      <c r="R110">
        <f t="shared" si="5"/>
        <v>10</v>
      </c>
      <c r="S110">
        <f t="shared" si="6"/>
        <v>12</v>
      </c>
      <c r="T110" s="11">
        <v>1</v>
      </c>
      <c r="U110">
        <f t="shared" si="7"/>
        <v>51</v>
      </c>
    </row>
    <row r="111" spans="1:21">
      <c r="A111" s="10">
        <v>3</v>
      </c>
      <c r="B111" s="10">
        <v>2</v>
      </c>
      <c r="C111" s="10">
        <v>4</v>
      </c>
      <c r="D111" s="10">
        <v>2</v>
      </c>
      <c r="E111" s="10">
        <v>3</v>
      </c>
      <c r="F111" s="10">
        <v>3</v>
      </c>
      <c r="G111" s="10">
        <v>2</v>
      </c>
      <c r="H111" s="10">
        <v>2</v>
      </c>
      <c r="I111" s="10">
        <v>2</v>
      </c>
      <c r="J111" s="10">
        <v>3</v>
      </c>
      <c r="K111" s="10">
        <v>2</v>
      </c>
      <c r="L111" s="10">
        <v>3</v>
      </c>
      <c r="M111" s="10">
        <v>3</v>
      </c>
      <c r="N111" s="10">
        <v>2</v>
      </c>
      <c r="O111" s="10">
        <v>3</v>
      </c>
      <c r="P111" s="10">
        <v>2</v>
      </c>
      <c r="Q111">
        <f t="shared" si="4"/>
        <v>10</v>
      </c>
      <c r="R111">
        <f t="shared" si="5"/>
        <v>8</v>
      </c>
      <c r="S111">
        <f t="shared" si="6"/>
        <v>9</v>
      </c>
      <c r="T111" s="11">
        <v>2</v>
      </c>
      <c r="U111">
        <f t="shared" si="7"/>
        <v>41</v>
      </c>
    </row>
    <row r="112" spans="1:21">
      <c r="A112" s="10">
        <v>4</v>
      </c>
      <c r="B112" s="10">
        <v>3</v>
      </c>
      <c r="C112" s="10">
        <v>4</v>
      </c>
      <c r="D112" s="10">
        <v>3</v>
      </c>
      <c r="E112" s="10">
        <v>3</v>
      </c>
      <c r="F112" s="10">
        <v>3</v>
      </c>
      <c r="G112" s="10">
        <v>3</v>
      </c>
      <c r="H112" s="10">
        <v>3</v>
      </c>
      <c r="I112" s="10">
        <v>3</v>
      </c>
      <c r="J112" s="10">
        <v>3</v>
      </c>
      <c r="K112" s="10">
        <v>3</v>
      </c>
      <c r="L112" s="10">
        <v>4</v>
      </c>
      <c r="M112" s="10">
        <v>3</v>
      </c>
      <c r="N112" s="10">
        <v>3</v>
      </c>
      <c r="O112" s="10">
        <v>3</v>
      </c>
      <c r="P112" s="10">
        <v>2</v>
      </c>
      <c r="Q112">
        <f t="shared" si="4"/>
        <v>12</v>
      </c>
      <c r="R112">
        <f t="shared" si="5"/>
        <v>10</v>
      </c>
      <c r="S112">
        <f t="shared" si="6"/>
        <v>11</v>
      </c>
      <c r="T112" s="11">
        <v>7</v>
      </c>
      <c r="U112">
        <f t="shared" si="7"/>
        <v>50</v>
      </c>
    </row>
    <row r="113" spans="1:21">
      <c r="A113" s="10">
        <v>2</v>
      </c>
      <c r="B113" s="10">
        <v>3</v>
      </c>
      <c r="C113" s="10">
        <v>3</v>
      </c>
      <c r="D113" s="10">
        <v>2</v>
      </c>
      <c r="E113" s="10">
        <v>4</v>
      </c>
      <c r="F113" s="10">
        <v>4</v>
      </c>
      <c r="G113" s="10">
        <v>3</v>
      </c>
      <c r="H113" s="10">
        <v>3</v>
      </c>
      <c r="I113" s="10">
        <v>2</v>
      </c>
      <c r="J113" s="10">
        <v>3</v>
      </c>
      <c r="K113" s="10">
        <v>2</v>
      </c>
      <c r="L113" s="10">
        <v>3</v>
      </c>
      <c r="M113" s="10">
        <v>3</v>
      </c>
      <c r="N113" s="10">
        <v>2</v>
      </c>
      <c r="O113" s="10">
        <v>3</v>
      </c>
      <c r="P113" s="10">
        <v>1</v>
      </c>
      <c r="Q113">
        <f t="shared" si="4"/>
        <v>12</v>
      </c>
      <c r="R113">
        <f t="shared" si="5"/>
        <v>9</v>
      </c>
      <c r="S113">
        <f t="shared" si="6"/>
        <v>8</v>
      </c>
      <c r="T113" s="11">
        <v>1</v>
      </c>
      <c r="U113">
        <f t="shared" si="7"/>
        <v>43</v>
      </c>
    </row>
    <row r="114" spans="1:21">
      <c r="A114" s="10">
        <v>4</v>
      </c>
      <c r="B114" s="10">
        <v>4</v>
      </c>
      <c r="C114" s="10">
        <v>4</v>
      </c>
      <c r="D114" s="10">
        <v>4</v>
      </c>
      <c r="E114" s="10">
        <v>3</v>
      </c>
      <c r="F114" s="10">
        <v>2</v>
      </c>
      <c r="G114" s="10">
        <v>1</v>
      </c>
      <c r="H114" s="10">
        <v>3</v>
      </c>
      <c r="I114" s="10">
        <v>2</v>
      </c>
      <c r="J114" s="10">
        <v>2</v>
      </c>
      <c r="K114" s="10">
        <v>3</v>
      </c>
      <c r="L114" s="10">
        <v>3</v>
      </c>
      <c r="M114" s="10">
        <v>2</v>
      </c>
      <c r="N114" s="10">
        <v>2</v>
      </c>
      <c r="O114" s="10">
        <v>3</v>
      </c>
      <c r="P114" s="10">
        <v>2</v>
      </c>
      <c r="Q114">
        <f t="shared" si="4"/>
        <v>8</v>
      </c>
      <c r="R114">
        <f t="shared" si="5"/>
        <v>10</v>
      </c>
      <c r="S114">
        <f t="shared" si="6"/>
        <v>11</v>
      </c>
      <c r="T114" s="11">
        <v>7</v>
      </c>
      <c r="U114">
        <f t="shared" si="7"/>
        <v>44</v>
      </c>
    </row>
    <row r="115" spans="1:21">
      <c r="A115" s="10">
        <v>3</v>
      </c>
      <c r="B115" s="10">
        <v>3</v>
      </c>
      <c r="C115" s="10">
        <v>4</v>
      </c>
      <c r="D115" s="10">
        <v>2</v>
      </c>
      <c r="E115" s="10">
        <v>3</v>
      </c>
      <c r="F115" s="10">
        <v>4</v>
      </c>
      <c r="G115" s="10">
        <v>3</v>
      </c>
      <c r="H115" s="10">
        <v>3</v>
      </c>
      <c r="I115" s="10">
        <v>3</v>
      </c>
      <c r="J115" s="10">
        <v>3</v>
      </c>
      <c r="K115" s="10">
        <v>3</v>
      </c>
      <c r="L115" s="10">
        <v>3</v>
      </c>
      <c r="M115" s="10">
        <v>3</v>
      </c>
      <c r="N115" s="10">
        <v>3</v>
      </c>
      <c r="O115" s="10">
        <v>4</v>
      </c>
      <c r="P115" s="10">
        <v>2</v>
      </c>
      <c r="Q115">
        <f t="shared" si="4"/>
        <v>12</v>
      </c>
      <c r="R115">
        <f t="shared" si="5"/>
        <v>10</v>
      </c>
      <c r="S115">
        <f t="shared" si="6"/>
        <v>10</v>
      </c>
      <c r="T115" s="11">
        <v>3</v>
      </c>
      <c r="U115">
        <f t="shared" si="7"/>
        <v>49</v>
      </c>
    </row>
    <row r="116" spans="1:21">
      <c r="A116" s="10">
        <v>3</v>
      </c>
      <c r="B116" s="10">
        <v>1</v>
      </c>
      <c r="C116" s="10">
        <v>2</v>
      </c>
      <c r="D116" s="10">
        <v>2</v>
      </c>
      <c r="E116" s="10">
        <v>3</v>
      </c>
      <c r="F116" s="10">
        <v>2</v>
      </c>
      <c r="G116" s="10">
        <v>3</v>
      </c>
      <c r="H116" s="10">
        <v>3</v>
      </c>
      <c r="I116" s="10">
        <v>2</v>
      </c>
      <c r="J116" s="10">
        <v>2</v>
      </c>
      <c r="K116" s="10">
        <v>3</v>
      </c>
      <c r="L116" s="10">
        <v>2</v>
      </c>
      <c r="M116" s="10">
        <v>3</v>
      </c>
      <c r="N116" s="10">
        <v>3</v>
      </c>
      <c r="O116" s="10">
        <v>2</v>
      </c>
      <c r="P116" s="10">
        <v>1</v>
      </c>
      <c r="Q116">
        <f t="shared" si="4"/>
        <v>12</v>
      </c>
      <c r="R116">
        <f t="shared" si="5"/>
        <v>5</v>
      </c>
      <c r="S116">
        <f t="shared" si="6"/>
        <v>8</v>
      </c>
      <c r="T116" s="11">
        <v>2</v>
      </c>
      <c r="U116">
        <f t="shared" si="7"/>
        <v>37</v>
      </c>
    </row>
    <row r="117" spans="1:21">
      <c r="A117" s="10">
        <v>3</v>
      </c>
      <c r="B117" s="10">
        <v>3</v>
      </c>
      <c r="C117" s="10">
        <v>4</v>
      </c>
      <c r="D117" s="10">
        <v>2</v>
      </c>
      <c r="E117" s="10">
        <v>2</v>
      </c>
      <c r="F117" s="10">
        <v>2</v>
      </c>
      <c r="G117" s="10">
        <v>3</v>
      </c>
      <c r="H117" s="10">
        <v>2</v>
      </c>
      <c r="I117" s="10">
        <v>3</v>
      </c>
      <c r="J117" s="10">
        <v>1</v>
      </c>
      <c r="K117" s="10">
        <v>2</v>
      </c>
      <c r="L117" s="10">
        <v>3</v>
      </c>
      <c r="M117" s="10">
        <v>2</v>
      </c>
      <c r="N117" s="10">
        <v>3</v>
      </c>
      <c r="O117" s="10">
        <v>2</v>
      </c>
      <c r="P117" s="10">
        <v>1</v>
      </c>
      <c r="Q117">
        <f t="shared" si="4"/>
        <v>10</v>
      </c>
      <c r="R117">
        <f t="shared" si="5"/>
        <v>8</v>
      </c>
      <c r="S117">
        <f t="shared" si="6"/>
        <v>6</v>
      </c>
      <c r="T117" s="11">
        <v>1</v>
      </c>
      <c r="U117">
        <f t="shared" si="7"/>
        <v>38</v>
      </c>
    </row>
    <row r="118" spans="1:21">
      <c r="A118" s="10">
        <v>3</v>
      </c>
      <c r="B118" s="10">
        <v>3</v>
      </c>
      <c r="C118" s="10">
        <v>3</v>
      </c>
      <c r="D118" s="10">
        <v>3</v>
      </c>
      <c r="E118" s="10">
        <v>3</v>
      </c>
      <c r="F118" s="10">
        <v>3</v>
      </c>
      <c r="G118" s="10">
        <v>3</v>
      </c>
      <c r="H118" s="10">
        <v>3</v>
      </c>
      <c r="I118" s="10">
        <v>3</v>
      </c>
      <c r="J118" s="10">
        <v>2</v>
      </c>
      <c r="K118" s="10">
        <v>2</v>
      </c>
      <c r="L118" s="10">
        <v>3</v>
      </c>
      <c r="M118" s="10">
        <v>3</v>
      </c>
      <c r="N118" s="10">
        <v>3</v>
      </c>
      <c r="O118" s="10">
        <v>3</v>
      </c>
      <c r="P118" s="10">
        <v>2</v>
      </c>
      <c r="Q118">
        <f t="shared" si="4"/>
        <v>12</v>
      </c>
      <c r="R118">
        <f t="shared" si="5"/>
        <v>9</v>
      </c>
      <c r="S118">
        <f t="shared" si="6"/>
        <v>9</v>
      </c>
      <c r="T118" s="11">
        <v>1</v>
      </c>
      <c r="U118">
        <f t="shared" si="7"/>
        <v>45</v>
      </c>
    </row>
    <row r="119" spans="1:21">
      <c r="A119" s="10">
        <v>3</v>
      </c>
      <c r="B119" s="10">
        <v>3</v>
      </c>
      <c r="C119" s="10">
        <v>4</v>
      </c>
      <c r="D119" s="10">
        <v>4</v>
      </c>
      <c r="E119" s="10">
        <v>4</v>
      </c>
      <c r="F119" s="10">
        <v>3</v>
      </c>
      <c r="G119" s="10">
        <v>3</v>
      </c>
      <c r="H119" s="10">
        <v>4</v>
      </c>
      <c r="I119" s="10">
        <v>3</v>
      </c>
      <c r="J119" s="10">
        <v>4</v>
      </c>
      <c r="K119" s="10">
        <v>4</v>
      </c>
      <c r="L119" s="10">
        <v>4</v>
      </c>
      <c r="M119" s="10">
        <v>4</v>
      </c>
      <c r="N119" s="10">
        <v>4</v>
      </c>
      <c r="O119" s="10">
        <v>3</v>
      </c>
      <c r="P119" s="10">
        <v>3</v>
      </c>
      <c r="Q119">
        <f t="shared" si="4"/>
        <v>15</v>
      </c>
      <c r="R119">
        <f t="shared" si="5"/>
        <v>10</v>
      </c>
      <c r="S119">
        <f t="shared" si="6"/>
        <v>15</v>
      </c>
      <c r="T119" s="11">
        <v>5</v>
      </c>
      <c r="U119">
        <f t="shared" si="7"/>
        <v>57</v>
      </c>
    </row>
    <row r="120" spans="1:21">
      <c r="A120" s="10">
        <v>4</v>
      </c>
      <c r="B120" s="10">
        <v>4</v>
      </c>
      <c r="C120" s="10">
        <v>4</v>
      </c>
      <c r="D120" s="10">
        <v>4</v>
      </c>
      <c r="E120" s="10">
        <v>3</v>
      </c>
      <c r="F120" s="10">
        <v>2</v>
      </c>
      <c r="G120" s="10">
        <v>3</v>
      </c>
      <c r="H120" s="10">
        <v>4</v>
      </c>
      <c r="I120" s="10">
        <v>4</v>
      </c>
      <c r="J120" s="10">
        <v>3</v>
      </c>
      <c r="K120" s="10">
        <v>4</v>
      </c>
      <c r="L120" s="10">
        <v>4</v>
      </c>
      <c r="M120" s="10">
        <v>3</v>
      </c>
      <c r="N120" s="10">
        <v>3</v>
      </c>
      <c r="O120" s="10">
        <v>2</v>
      </c>
      <c r="P120" s="10">
        <v>2</v>
      </c>
      <c r="Q120">
        <f t="shared" si="4"/>
        <v>12</v>
      </c>
      <c r="R120">
        <f t="shared" si="5"/>
        <v>10</v>
      </c>
      <c r="S120">
        <f t="shared" si="6"/>
        <v>13</v>
      </c>
      <c r="T120" s="11">
        <v>5</v>
      </c>
      <c r="U120">
        <f t="shared" si="7"/>
        <v>53</v>
      </c>
    </row>
    <row r="121" spans="1:21">
      <c r="A121" s="10">
        <v>3</v>
      </c>
      <c r="B121" s="10">
        <v>1</v>
      </c>
      <c r="C121" s="10">
        <v>2</v>
      </c>
      <c r="D121" s="10">
        <v>3</v>
      </c>
      <c r="E121" s="10">
        <v>3</v>
      </c>
      <c r="F121" s="10">
        <v>2</v>
      </c>
      <c r="G121" s="10">
        <v>3</v>
      </c>
      <c r="H121" s="10">
        <v>2</v>
      </c>
      <c r="I121" s="10">
        <v>2</v>
      </c>
      <c r="J121" s="10">
        <v>2</v>
      </c>
      <c r="K121" s="10">
        <v>2</v>
      </c>
      <c r="L121" s="10">
        <v>2</v>
      </c>
      <c r="M121" s="10">
        <v>2</v>
      </c>
      <c r="N121" s="10">
        <v>2</v>
      </c>
      <c r="O121" s="10">
        <v>3</v>
      </c>
      <c r="P121" s="10">
        <v>2</v>
      </c>
      <c r="Q121">
        <f t="shared" si="4"/>
        <v>10</v>
      </c>
      <c r="R121">
        <f t="shared" si="5"/>
        <v>6</v>
      </c>
      <c r="S121">
        <f t="shared" si="6"/>
        <v>9</v>
      </c>
      <c r="T121" s="11">
        <v>3</v>
      </c>
      <c r="U121">
        <f t="shared" si="7"/>
        <v>36</v>
      </c>
    </row>
    <row r="122" spans="1:21">
      <c r="A122" s="10">
        <v>3</v>
      </c>
      <c r="B122" s="10">
        <v>3</v>
      </c>
      <c r="C122" s="10">
        <v>3</v>
      </c>
      <c r="D122" s="10">
        <v>3</v>
      </c>
      <c r="E122" s="10">
        <v>4</v>
      </c>
      <c r="F122" s="10">
        <v>4</v>
      </c>
      <c r="G122" s="10">
        <v>3</v>
      </c>
      <c r="H122" s="10">
        <v>3</v>
      </c>
      <c r="I122" s="10">
        <v>2</v>
      </c>
      <c r="J122" s="10">
        <v>2</v>
      </c>
      <c r="K122" s="10">
        <v>2</v>
      </c>
      <c r="L122" s="10">
        <v>2</v>
      </c>
      <c r="M122" s="10">
        <v>2</v>
      </c>
      <c r="N122" s="10">
        <v>3</v>
      </c>
      <c r="O122" s="10">
        <v>4</v>
      </c>
      <c r="P122" s="10">
        <v>4</v>
      </c>
      <c r="Q122">
        <f t="shared" si="4"/>
        <v>12</v>
      </c>
      <c r="R122">
        <f t="shared" si="5"/>
        <v>9</v>
      </c>
      <c r="S122">
        <f t="shared" si="6"/>
        <v>11</v>
      </c>
      <c r="T122" s="11">
        <v>4</v>
      </c>
      <c r="U122">
        <f t="shared" si="7"/>
        <v>47</v>
      </c>
    </row>
    <row r="123" spans="1:21">
      <c r="A123" s="10">
        <v>3</v>
      </c>
      <c r="B123" s="10">
        <v>1</v>
      </c>
      <c r="C123" s="10">
        <v>3</v>
      </c>
      <c r="D123" s="10">
        <v>3</v>
      </c>
      <c r="E123" s="10">
        <v>4</v>
      </c>
      <c r="F123" s="10">
        <v>3</v>
      </c>
      <c r="G123" s="10">
        <v>3</v>
      </c>
      <c r="H123" s="10">
        <v>4</v>
      </c>
      <c r="I123" s="10">
        <v>2</v>
      </c>
      <c r="J123" s="10">
        <v>3</v>
      </c>
      <c r="K123" s="10">
        <v>2</v>
      </c>
      <c r="L123" s="10">
        <v>1</v>
      </c>
      <c r="M123" s="10">
        <v>3</v>
      </c>
      <c r="N123" s="10">
        <v>3</v>
      </c>
      <c r="O123" s="10">
        <v>3</v>
      </c>
      <c r="P123" s="10">
        <v>2</v>
      </c>
      <c r="Q123">
        <f t="shared" si="4"/>
        <v>13</v>
      </c>
      <c r="R123">
        <f t="shared" si="5"/>
        <v>5</v>
      </c>
      <c r="S123">
        <f t="shared" si="6"/>
        <v>10</v>
      </c>
      <c r="T123" s="11">
        <v>1</v>
      </c>
      <c r="U123">
        <f t="shared" si="7"/>
        <v>43</v>
      </c>
    </row>
    <row r="124" spans="1:21">
      <c r="A124" s="10">
        <v>3</v>
      </c>
      <c r="B124" s="10">
        <v>2</v>
      </c>
      <c r="C124" s="10">
        <v>3</v>
      </c>
      <c r="D124" s="10">
        <v>3</v>
      </c>
      <c r="E124" s="10">
        <v>3</v>
      </c>
      <c r="F124" s="10">
        <v>3</v>
      </c>
      <c r="G124" s="10">
        <v>3</v>
      </c>
      <c r="H124" s="10">
        <v>3</v>
      </c>
      <c r="I124" s="10">
        <v>3</v>
      </c>
      <c r="J124" s="10">
        <v>3</v>
      </c>
      <c r="K124" s="10">
        <v>3</v>
      </c>
      <c r="L124" s="10">
        <v>3</v>
      </c>
      <c r="M124" s="10">
        <v>3</v>
      </c>
      <c r="N124" s="10">
        <v>4</v>
      </c>
      <c r="O124" s="10">
        <v>4</v>
      </c>
      <c r="P124" s="10">
        <v>3</v>
      </c>
      <c r="Q124">
        <f t="shared" si="4"/>
        <v>13</v>
      </c>
      <c r="R124">
        <f t="shared" si="5"/>
        <v>9</v>
      </c>
      <c r="S124">
        <f t="shared" si="6"/>
        <v>12</v>
      </c>
      <c r="T124" s="11">
        <v>2</v>
      </c>
      <c r="U124">
        <f t="shared" si="7"/>
        <v>49</v>
      </c>
    </row>
    <row r="125" spans="1:21">
      <c r="A125" s="10">
        <v>3</v>
      </c>
      <c r="B125" s="10">
        <v>3</v>
      </c>
      <c r="C125" s="10">
        <v>3</v>
      </c>
      <c r="D125" s="10">
        <v>3</v>
      </c>
      <c r="E125" s="10">
        <v>3</v>
      </c>
      <c r="F125" s="10">
        <v>2</v>
      </c>
      <c r="G125" s="10">
        <v>2</v>
      </c>
      <c r="H125" s="10">
        <v>3</v>
      </c>
      <c r="I125" s="10">
        <v>3</v>
      </c>
      <c r="J125" s="10">
        <v>2</v>
      </c>
      <c r="K125" s="10">
        <v>3</v>
      </c>
      <c r="L125" s="10">
        <v>3</v>
      </c>
      <c r="M125" s="10">
        <v>3</v>
      </c>
      <c r="N125" s="10">
        <v>3</v>
      </c>
      <c r="O125" s="10">
        <v>3</v>
      </c>
      <c r="P125" s="10">
        <v>3</v>
      </c>
      <c r="Q125">
        <f t="shared" si="4"/>
        <v>11</v>
      </c>
      <c r="R125">
        <f t="shared" si="5"/>
        <v>9</v>
      </c>
      <c r="S125">
        <f t="shared" si="6"/>
        <v>11</v>
      </c>
      <c r="T125" s="11">
        <v>2</v>
      </c>
      <c r="U125">
        <f t="shared" si="7"/>
        <v>45</v>
      </c>
    </row>
    <row r="126" spans="1:21">
      <c r="A126" s="10">
        <v>2</v>
      </c>
      <c r="B126" s="10">
        <v>2</v>
      </c>
      <c r="C126" s="10">
        <v>3</v>
      </c>
      <c r="D126" s="10">
        <v>2</v>
      </c>
      <c r="E126" s="10">
        <v>3</v>
      </c>
      <c r="F126" s="10">
        <v>2</v>
      </c>
      <c r="G126" s="10">
        <v>3</v>
      </c>
      <c r="H126" s="10">
        <v>2</v>
      </c>
      <c r="I126" s="10">
        <v>1</v>
      </c>
      <c r="J126" s="10">
        <v>3</v>
      </c>
      <c r="K126" s="10">
        <v>2</v>
      </c>
      <c r="L126" s="10">
        <v>2</v>
      </c>
      <c r="M126" s="10">
        <v>2</v>
      </c>
      <c r="N126" s="10">
        <v>2</v>
      </c>
      <c r="O126" s="10">
        <v>2</v>
      </c>
      <c r="P126" s="10">
        <v>1</v>
      </c>
      <c r="Q126">
        <f t="shared" si="4"/>
        <v>10</v>
      </c>
      <c r="R126">
        <f t="shared" si="5"/>
        <v>6</v>
      </c>
      <c r="S126">
        <f t="shared" si="6"/>
        <v>8</v>
      </c>
      <c r="T126" s="11">
        <v>2</v>
      </c>
      <c r="U126">
        <f t="shared" si="7"/>
        <v>34</v>
      </c>
    </row>
    <row r="127" spans="1:21">
      <c r="A127" s="10">
        <v>3</v>
      </c>
      <c r="B127" s="10">
        <v>3</v>
      </c>
      <c r="C127" s="10">
        <v>1</v>
      </c>
      <c r="D127" s="10">
        <v>1</v>
      </c>
      <c r="E127" s="10">
        <v>3</v>
      </c>
      <c r="F127" s="10">
        <v>1</v>
      </c>
      <c r="G127" s="10">
        <v>2</v>
      </c>
      <c r="H127" s="10">
        <v>1</v>
      </c>
      <c r="I127" s="10">
        <v>1</v>
      </c>
      <c r="J127" s="10">
        <v>1</v>
      </c>
      <c r="K127" s="10">
        <v>1</v>
      </c>
      <c r="L127" s="10">
        <v>1</v>
      </c>
      <c r="M127" s="10">
        <v>1</v>
      </c>
      <c r="N127" s="10">
        <v>1</v>
      </c>
      <c r="O127" s="10">
        <v>1</v>
      </c>
      <c r="P127" s="10">
        <v>1</v>
      </c>
      <c r="Q127">
        <f t="shared" si="4"/>
        <v>7</v>
      </c>
      <c r="R127">
        <f t="shared" si="5"/>
        <v>5</v>
      </c>
      <c r="S127">
        <f t="shared" si="6"/>
        <v>4</v>
      </c>
      <c r="T127" s="11">
        <v>0</v>
      </c>
      <c r="U127">
        <f t="shared" si="7"/>
        <v>23</v>
      </c>
    </row>
    <row r="128" spans="1:21">
      <c r="A128" s="10">
        <v>2</v>
      </c>
      <c r="B128" s="10">
        <v>3</v>
      </c>
      <c r="C128" s="10">
        <v>3</v>
      </c>
      <c r="D128" s="10">
        <v>4</v>
      </c>
      <c r="E128" s="10">
        <v>3</v>
      </c>
      <c r="F128" s="10">
        <v>3</v>
      </c>
      <c r="G128" s="10">
        <v>3</v>
      </c>
      <c r="H128" s="10">
        <v>3</v>
      </c>
      <c r="I128" s="10">
        <v>4</v>
      </c>
      <c r="J128" s="10">
        <v>3</v>
      </c>
      <c r="K128" s="10">
        <v>3</v>
      </c>
      <c r="L128" s="10">
        <v>3</v>
      </c>
      <c r="M128" s="10">
        <v>2</v>
      </c>
      <c r="N128" s="10">
        <v>2</v>
      </c>
      <c r="O128" s="10">
        <v>3</v>
      </c>
      <c r="P128" s="10">
        <v>2</v>
      </c>
      <c r="Q128">
        <f t="shared" si="4"/>
        <v>10</v>
      </c>
      <c r="R128">
        <f t="shared" si="5"/>
        <v>9</v>
      </c>
      <c r="S128">
        <f t="shared" si="6"/>
        <v>12</v>
      </c>
      <c r="T128" s="11">
        <v>3</v>
      </c>
      <c r="U128">
        <f t="shared" si="7"/>
        <v>46</v>
      </c>
    </row>
    <row r="129" spans="1:21">
      <c r="A129" s="10">
        <v>3</v>
      </c>
      <c r="B129" s="10">
        <v>1</v>
      </c>
      <c r="C129" s="10">
        <v>4</v>
      </c>
      <c r="D129" s="10">
        <v>3</v>
      </c>
      <c r="E129" s="10">
        <v>3</v>
      </c>
      <c r="F129" s="10">
        <v>3</v>
      </c>
      <c r="G129" s="10">
        <v>3</v>
      </c>
      <c r="H129" s="10">
        <v>3</v>
      </c>
      <c r="I129" s="10">
        <v>3</v>
      </c>
      <c r="J129" s="10">
        <v>2</v>
      </c>
      <c r="K129" s="10">
        <v>3</v>
      </c>
      <c r="L129" s="10">
        <v>1</v>
      </c>
      <c r="M129" s="10">
        <v>2</v>
      </c>
      <c r="N129" s="10">
        <v>1</v>
      </c>
      <c r="O129" s="10">
        <v>3</v>
      </c>
      <c r="P129" s="10">
        <v>3</v>
      </c>
      <c r="Q129">
        <f t="shared" si="4"/>
        <v>9</v>
      </c>
      <c r="R129">
        <f t="shared" si="5"/>
        <v>5</v>
      </c>
      <c r="S129">
        <f t="shared" si="6"/>
        <v>11</v>
      </c>
      <c r="T129" s="11">
        <v>0</v>
      </c>
      <c r="U129">
        <f t="shared" si="7"/>
        <v>41</v>
      </c>
    </row>
    <row r="130" spans="1:21">
      <c r="A130" s="10">
        <v>4</v>
      </c>
      <c r="B130" s="10">
        <v>3</v>
      </c>
      <c r="C130" s="10">
        <v>4</v>
      </c>
      <c r="D130" s="10">
        <v>4</v>
      </c>
      <c r="E130" s="10">
        <v>4</v>
      </c>
      <c r="F130" s="10">
        <v>4</v>
      </c>
      <c r="G130" s="10">
        <v>4</v>
      </c>
      <c r="H130" s="10">
        <v>1</v>
      </c>
      <c r="I130" s="10">
        <v>4</v>
      </c>
      <c r="J130" s="10">
        <v>4</v>
      </c>
      <c r="K130" s="10">
        <v>4</v>
      </c>
      <c r="L130" s="10">
        <v>2</v>
      </c>
      <c r="M130" s="10">
        <v>3</v>
      </c>
      <c r="N130" s="10">
        <v>4</v>
      </c>
      <c r="O130" s="10">
        <v>4</v>
      </c>
      <c r="P130" s="10">
        <v>4</v>
      </c>
      <c r="Q130">
        <f t="shared" si="4"/>
        <v>15</v>
      </c>
      <c r="R130">
        <f t="shared" si="5"/>
        <v>9</v>
      </c>
      <c r="S130">
        <f t="shared" si="6"/>
        <v>16</v>
      </c>
      <c r="T130" s="11">
        <v>7</v>
      </c>
      <c r="U130">
        <f t="shared" si="7"/>
        <v>57</v>
      </c>
    </row>
    <row r="131" spans="1:21">
      <c r="A131" s="10">
        <v>3</v>
      </c>
      <c r="B131" s="10">
        <v>1</v>
      </c>
      <c r="C131" s="10">
        <v>4</v>
      </c>
      <c r="D131" s="10">
        <v>2</v>
      </c>
      <c r="E131" s="10">
        <v>4</v>
      </c>
      <c r="F131" s="10">
        <v>3</v>
      </c>
      <c r="G131" s="10">
        <v>3</v>
      </c>
      <c r="H131" s="10">
        <v>2</v>
      </c>
      <c r="I131" s="10">
        <v>1</v>
      </c>
      <c r="J131" s="10">
        <v>1</v>
      </c>
      <c r="K131" s="10">
        <v>1</v>
      </c>
      <c r="L131" s="10">
        <v>3</v>
      </c>
      <c r="M131" s="10">
        <v>3</v>
      </c>
      <c r="N131" s="10">
        <v>2</v>
      </c>
      <c r="O131" s="10">
        <v>1</v>
      </c>
      <c r="P131" s="10">
        <v>1</v>
      </c>
      <c r="Q131">
        <f t="shared" ref="Q131:Q178" si="8">E131+G131+M131+N131</f>
        <v>12</v>
      </c>
      <c r="R131">
        <f t="shared" ref="R131:R178" si="9">B131+L131+O131</f>
        <v>5</v>
      </c>
      <c r="S131">
        <f t="shared" ref="S131:S178" si="10">D131+J131+K131+P131</f>
        <v>5</v>
      </c>
      <c r="T131" s="11">
        <v>1</v>
      </c>
      <c r="U131">
        <f t="shared" ref="U131:U178" si="11">A131+B131+C131+D131+E131+F131+G131+H131+I131+J131+K131+L131+M131+N131+O131+P131</f>
        <v>35</v>
      </c>
    </row>
    <row r="132" spans="1:21">
      <c r="A132" s="10">
        <v>3</v>
      </c>
      <c r="B132" s="10">
        <v>2</v>
      </c>
      <c r="C132" s="10">
        <v>3</v>
      </c>
      <c r="D132" s="10">
        <v>2</v>
      </c>
      <c r="E132" s="10">
        <v>3</v>
      </c>
      <c r="F132" s="10">
        <v>2</v>
      </c>
      <c r="G132" s="10">
        <v>2</v>
      </c>
      <c r="H132" s="10">
        <v>2</v>
      </c>
      <c r="I132" s="10">
        <v>3</v>
      </c>
      <c r="J132" s="10">
        <v>3</v>
      </c>
      <c r="K132" s="10">
        <v>2</v>
      </c>
      <c r="L132" s="10">
        <v>2</v>
      </c>
      <c r="M132" s="10">
        <v>2</v>
      </c>
      <c r="N132" s="10">
        <v>2</v>
      </c>
      <c r="O132" s="10">
        <v>2</v>
      </c>
      <c r="P132" s="10">
        <v>2</v>
      </c>
      <c r="Q132">
        <f t="shared" si="8"/>
        <v>9</v>
      </c>
      <c r="R132">
        <f t="shared" si="9"/>
        <v>6</v>
      </c>
      <c r="S132">
        <f t="shared" si="10"/>
        <v>9</v>
      </c>
      <c r="T132" s="11">
        <v>7</v>
      </c>
      <c r="U132">
        <f t="shared" si="11"/>
        <v>37</v>
      </c>
    </row>
    <row r="133" spans="1:21">
      <c r="A133" s="10">
        <v>3</v>
      </c>
      <c r="B133" s="10">
        <v>3</v>
      </c>
      <c r="C133" s="10">
        <v>4</v>
      </c>
      <c r="D133" s="10">
        <v>3</v>
      </c>
      <c r="E133" s="10">
        <v>3</v>
      </c>
      <c r="F133" s="10">
        <v>2</v>
      </c>
      <c r="G133" s="10">
        <v>3</v>
      </c>
      <c r="H133" s="10">
        <v>2</v>
      </c>
      <c r="I133" s="10">
        <v>3</v>
      </c>
      <c r="J133" s="10">
        <v>2</v>
      </c>
      <c r="K133" s="10">
        <v>2</v>
      </c>
      <c r="L133" s="10">
        <v>3</v>
      </c>
      <c r="M133" s="10">
        <v>2</v>
      </c>
      <c r="N133" s="10">
        <v>2</v>
      </c>
      <c r="O133" s="10">
        <v>3</v>
      </c>
      <c r="P133" s="10">
        <v>2</v>
      </c>
      <c r="Q133">
        <f t="shared" si="8"/>
        <v>10</v>
      </c>
      <c r="R133">
        <f t="shared" si="9"/>
        <v>9</v>
      </c>
      <c r="S133">
        <f t="shared" si="10"/>
        <v>9</v>
      </c>
      <c r="T133" s="11">
        <v>2</v>
      </c>
      <c r="U133">
        <f t="shared" si="11"/>
        <v>42</v>
      </c>
    </row>
    <row r="134" spans="1:21">
      <c r="A134" s="10">
        <v>3</v>
      </c>
      <c r="B134" s="10">
        <v>1</v>
      </c>
      <c r="C134" s="10">
        <v>3</v>
      </c>
      <c r="D134" s="10">
        <v>2</v>
      </c>
      <c r="E134" s="10">
        <v>3</v>
      </c>
      <c r="F134" s="10">
        <v>2</v>
      </c>
      <c r="G134" s="10">
        <v>3</v>
      </c>
      <c r="H134" s="10">
        <v>3</v>
      </c>
      <c r="I134" s="10">
        <v>2</v>
      </c>
      <c r="J134" s="10">
        <v>2</v>
      </c>
      <c r="K134" s="10">
        <v>2</v>
      </c>
      <c r="L134" s="10">
        <v>3</v>
      </c>
      <c r="M134" s="10">
        <v>2</v>
      </c>
      <c r="N134" s="10">
        <v>3</v>
      </c>
      <c r="O134" s="10">
        <v>2</v>
      </c>
      <c r="P134" s="10">
        <v>2</v>
      </c>
      <c r="Q134">
        <f t="shared" si="8"/>
        <v>11</v>
      </c>
      <c r="R134">
        <f t="shared" si="9"/>
        <v>6</v>
      </c>
      <c r="S134">
        <f t="shared" si="10"/>
        <v>8</v>
      </c>
      <c r="T134" s="11">
        <v>1</v>
      </c>
      <c r="U134">
        <f t="shared" si="11"/>
        <v>38</v>
      </c>
    </row>
    <row r="135" spans="1:21">
      <c r="A135" s="10">
        <v>2</v>
      </c>
      <c r="B135" s="10">
        <v>2</v>
      </c>
      <c r="C135" s="10">
        <v>4</v>
      </c>
      <c r="D135" s="10">
        <v>4</v>
      </c>
      <c r="E135" s="10">
        <v>3</v>
      </c>
      <c r="F135" s="10">
        <v>3</v>
      </c>
      <c r="G135" s="10">
        <v>2</v>
      </c>
      <c r="H135" s="10">
        <v>2</v>
      </c>
      <c r="I135" s="10">
        <v>3</v>
      </c>
      <c r="J135" s="10">
        <v>3</v>
      </c>
      <c r="K135" s="10">
        <v>4</v>
      </c>
      <c r="L135" s="10">
        <v>1</v>
      </c>
      <c r="M135" s="10">
        <v>3</v>
      </c>
      <c r="N135" s="10">
        <v>3</v>
      </c>
      <c r="O135" s="10">
        <v>3</v>
      </c>
      <c r="P135" s="10">
        <v>3</v>
      </c>
      <c r="Q135">
        <f t="shared" si="8"/>
        <v>11</v>
      </c>
      <c r="R135">
        <f t="shared" si="9"/>
        <v>6</v>
      </c>
      <c r="S135">
        <f t="shared" si="10"/>
        <v>14</v>
      </c>
      <c r="T135" s="11">
        <v>4</v>
      </c>
      <c r="U135">
        <f t="shared" si="11"/>
        <v>45</v>
      </c>
    </row>
    <row r="136" spans="1:21">
      <c r="A136" s="10">
        <v>2</v>
      </c>
      <c r="B136" s="10">
        <v>4</v>
      </c>
      <c r="C136" s="10">
        <v>2</v>
      </c>
      <c r="D136" s="10">
        <v>3</v>
      </c>
      <c r="E136" s="10">
        <v>4</v>
      </c>
      <c r="F136" s="10">
        <v>2</v>
      </c>
      <c r="G136" s="10">
        <v>3</v>
      </c>
      <c r="H136" s="10">
        <v>3</v>
      </c>
      <c r="I136" s="10">
        <v>2</v>
      </c>
      <c r="J136" s="10">
        <v>2</v>
      </c>
      <c r="K136" s="10">
        <v>3</v>
      </c>
      <c r="L136" s="10">
        <v>4</v>
      </c>
      <c r="M136" s="10">
        <v>2</v>
      </c>
      <c r="N136" s="10">
        <v>2</v>
      </c>
      <c r="O136" s="10">
        <v>4</v>
      </c>
      <c r="P136" s="10">
        <v>2</v>
      </c>
      <c r="Q136">
        <f t="shared" si="8"/>
        <v>11</v>
      </c>
      <c r="R136">
        <f t="shared" si="9"/>
        <v>12</v>
      </c>
      <c r="S136">
        <f t="shared" si="10"/>
        <v>10</v>
      </c>
      <c r="T136" s="11">
        <v>7</v>
      </c>
      <c r="U136">
        <f t="shared" si="11"/>
        <v>44</v>
      </c>
    </row>
    <row r="137" spans="1:21">
      <c r="A137" s="10">
        <v>3</v>
      </c>
      <c r="B137" s="10">
        <v>3</v>
      </c>
      <c r="C137" s="10">
        <v>2</v>
      </c>
      <c r="D137" s="10">
        <v>2</v>
      </c>
      <c r="E137" s="10">
        <v>4</v>
      </c>
      <c r="F137" s="10">
        <v>3</v>
      </c>
      <c r="G137" s="10">
        <v>3</v>
      </c>
      <c r="H137" s="10">
        <v>3</v>
      </c>
      <c r="I137" s="10">
        <v>3</v>
      </c>
      <c r="J137" s="10">
        <v>3</v>
      </c>
      <c r="K137" s="10">
        <v>3</v>
      </c>
      <c r="L137" s="10">
        <v>2</v>
      </c>
      <c r="M137" s="10">
        <v>3</v>
      </c>
      <c r="N137" s="10">
        <v>3</v>
      </c>
      <c r="O137" s="10">
        <v>3</v>
      </c>
      <c r="P137" s="10">
        <v>2</v>
      </c>
      <c r="Q137">
        <f t="shared" si="8"/>
        <v>13</v>
      </c>
      <c r="R137">
        <f t="shared" si="9"/>
        <v>8</v>
      </c>
      <c r="S137">
        <f t="shared" si="10"/>
        <v>10</v>
      </c>
      <c r="T137" s="11">
        <v>2</v>
      </c>
      <c r="U137">
        <f t="shared" si="11"/>
        <v>45</v>
      </c>
    </row>
    <row r="138" spans="1:21">
      <c r="A138" s="10">
        <v>4</v>
      </c>
      <c r="B138" s="10">
        <v>3</v>
      </c>
      <c r="C138" s="10">
        <v>4</v>
      </c>
      <c r="D138" s="10">
        <v>4</v>
      </c>
      <c r="E138" s="10">
        <v>4</v>
      </c>
      <c r="F138" s="10">
        <v>4</v>
      </c>
      <c r="G138" s="10">
        <v>4</v>
      </c>
      <c r="H138" s="10">
        <v>4</v>
      </c>
      <c r="I138" s="10">
        <v>4</v>
      </c>
      <c r="J138" s="10">
        <v>3</v>
      </c>
      <c r="K138" s="10">
        <v>2</v>
      </c>
      <c r="L138" s="10">
        <v>4</v>
      </c>
      <c r="M138" s="10">
        <v>1</v>
      </c>
      <c r="N138" s="10">
        <v>3</v>
      </c>
      <c r="O138" s="10">
        <v>4</v>
      </c>
      <c r="P138" s="10">
        <v>2</v>
      </c>
      <c r="Q138">
        <f t="shared" si="8"/>
        <v>12</v>
      </c>
      <c r="R138">
        <f t="shared" si="9"/>
        <v>11</v>
      </c>
      <c r="S138">
        <f t="shared" si="10"/>
        <v>11</v>
      </c>
      <c r="T138" s="11">
        <v>7</v>
      </c>
      <c r="U138">
        <f t="shared" si="11"/>
        <v>54</v>
      </c>
    </row>
    <row r="139" spans="1:21">
      <c r="A139" s="10">
        <v>3</v>
      </c>
      <c r="B139" s="10">
        <v>3</v>
      </c>
      <c r="C139" s="10">
        <v>1</v>
      </c>
      <c r="D139" s="10">
        <v>3</v>
      </c>
      <c r="E139" s="10">
        <v>4</v>
      </c>
      <c r="F139" s="10">
        <v>4</v>
      </c>
      <c r="G139" s="10">
        <v>4</v>
      </c>
      <c r="H139" s="10">
        <v>4</v>
      </c>
      <c r="I139" s="10">
        <v>3</v>
      </c>
      <c r="J139" s="10">
        <v>3</v>
      </c>
      <c r="K139" s="10">
        <v>2</v>
      </c>
      <c r="L139" s="10">
        <v>3</v>
      </c>
      <c r="M139" s="10">
        <v>4</v>
      </c>
      <c r="N139" s="10">
        <v>3</v>
      </c>
      <c r="O139" s="10">
        <v>3</v>
      </c>
      <c r="P139" s="10">
        <v>2</v>
      </c>
      <c r="Q139">
        <f t="shared" si="8"/>
        <v>15</v>
      </c>
      <c r="R139">
        <f t="shared" si="9"/>
        <v>9</v>
      </c>
      <c r="S139">
        <f t="shared" si="10"/>
        <v>10</v>
      </c>
      <c r="T139" s="11">
        <v>2</v>
      </c>
      <c r="U139">
        <f t="shared" si="11"/>
        <v>49</v>
      </c>
    </row>
    <row r="140" spans="1:21">
      <c r="A140" s="10">
        <v>4</v>
      </c>
      <c r="B140" s="10">
        <v>2</v>
      </c>
      <c r="C140" s="10">
        <v>4</v>
      </c>
      <c r="D140" s="10">
        <v>3</v>
      </c>
      <c r="E140" s="10">
        <v>2</v>
      </c>
      <c r="F140" s="10">
        <v>3</v>
      </c>
      <c r="G140" s="10">
        <v>2</v>
      </c>
      <c r="H140" s="10">
        <v>3</v>
      </c>
      <c r="I140" s="10">
        <v>3</v>
      </c>
      <c r="J140" s="10">
        <v>3</v>
      </c>
      <c r="K140" s="10">
        <v>3</v>
      </c>
      <c r="L140" s="10">
        <v>3</v>
      </c>
      <c r="M140" s="10">
        <v>1</v>
      </c>
      <c r="N140" s="10">
        <v>2</v>
      </c>
      <c r="O140" s="10">
        <v>3</v>
      </c>
      <c r="P140" s="10">
        <v>2</v>
      </c>
      <c r="Q140">
        <f t="shared" si="8"/>
        <v>7</v>
      </c>
      <c r="R140">
        <f t="shared" si="9"/>
        <v>8</v>
      </c>
      <c r="S140">
        <f t="shared" si="10"/>
        <v>11</v>
      </c>
      <c r="T140" s="11">
        <v>4</v>
      </c>
      <c r="U140">
        <f t="shared" si="11"/>
        <v>43</v>
      </c>
    </row>
    <row r="141" spans="1:21">
      <c r="A141" s="10">
        <v>3</v>
      </c>
      <c r="B141" s="10">
        <v>3</v>
      </c>
      <c r="C141" s="10">
        <v>2</v>
      </c>
      <c r="D141" s="10">
        <v>3</v>
      </c>
      <c r="E141" s="10">
        <v>3</v>
      </c>
      <c r="F141" s="10">
        <v>3</v>
      </c>
      <c r="G141" s="10">
        <v>2</v>
      </c>
      <c r="H141" s="10">
        <v>2</v>
      </c>
      <c r="I141" s="10">
        <v>3</v>
      </c>
      <c r="J141" s="10">
        <v>3</v>
      </c>
      <c r="K141" s="10">
        <v>2</v>
      </c>
      <c r="L141" s="10">
        <v>3</v>
      </c>
      <c r="M141" s="10">
        <v>3</v>
      </c>
      <c r="N141" s="10">
        <v>2</v>
      </c>
      <c r="O141" s="10">
        <v>2</v>
      </c>
      <c r="P141" s="10">
        <v>3</v>
      </c>
      <c r="Q141">
        <f t="shared" si="8"/>
        <v>10</v>
      </c>
      <c r="R141">
        <f t="shared" si="9"/>
        <v>8</v>
      </c>
      <c r="S141">
        <f t="shared" si="10"/>
        <v>11</v>
      </c>
      <c r="T141" s="11">
        <v>3</v>
      </c>
      <c r="U141">
        <f t="shared" si="11"/>
        <v>42</v>
      </c>
    </row>
    <row r="142" spans="1:21">
      <c r="A142" s="10">
        <v>3</v>
      </c>
      <c r="B142" s="10">
        <v>3</v>
      </c>
      <c r="C142" s="10">
        <v>3</v>
      </c>
      <c r="D142" s="10">
        <v>3</v>
      </c>
      <c r="E142" s="10">
        <v>3</v>
      </c>
      <c r="F142" s="10">
        <v>3</v>
      </c>
      <c r="G142" s="10">
        <v>3</v>
      </c>
      <c r="H142" s="10">
        <v>3</v>
      </c>
      <c r="I142" s="10">
        <v>3</v>
      </c>
      <c r="J142" s="10">
        <v>3</v>
      </c>
      <c r="K142" s="10">
        <v>3</v>
      </c>
      <c r="L142" s="10">
        <v>3</v>
      </c>
      <c r="M142" s="10">
        <v>3</v>
      </c>
      <c r="N142" s="10">
        <v>3</v>
      </c>
      <c r="O142" s="10">
        <v>3</v>
      </c>
      <c r="P142" s="10">
        <v>3</v>
      </c>
      <c r="Q142">
        <f t="shared" si="8"/>
        <v>12</v>
      </c>
      <c r="R142">
        <f t="shared" si="9"/>
        <v>9</v>
      </c>
      <c r="S142">
        <f t="shared" si="10"/>
        <v>12</v>
      </c>
      <c r="T142" s="11">
        <v>1</v>
      </c>
      <c r="U142">
        <f t="shared" si="11"/>
        <v>48</v>
      </c>
    </row>
    <row r="143" spans="1:21">
      <c r="A143" s="10">
        <v>3</v>
      </c>
      <c r="B143" s="10">
        <v>3</v>
      </c>
      <c r="C143" s="10">
        <v>3</v>
      </c>
      <c r="D143" s="10">
        <v>2</v>
      </c>
      <c r="E143" s="10">
        <v>3</v>
      </c>
      <c r="F143" s="10">
        <v>2</v>
      </c>
      <c r="G143" s="10">
        <v>3</v>
      </c>
      <c r="H143" s="10">
        <v>2</v>
      </c>
      <c r="I143" s="10">
        <v>3</v>
      </c>
      <c r="J143" s="10">
        <v>3</v>
      </c>
      <c r="K143" s="10">
        <v>2</v>
      </c>
      <c r="L143" s="10">
        <v>2</v>
      </c>
      <c r="M143" s="10">
        <v>3</v>
      </c>
      <c r="N143" s="10">
        <v>2</v>
      </c>
      <c r="O143" s="10">
        <v>3</v>
      </c>
      <c r="P143" s="10">
        <v>3</v>
      </c>
      <c r="Q143">
        <f t="shared" si="8"/>
        <v>11</v>
      </c>
      <c r="R143">
        <f t="shared" si="9"/>
        <v>8</v>
      </c>
      <c r="S143">
        <f t="shared" si="10"/>
        <v>10</v>
      </c>
      <c r="T143" s="11">
        <v>3</v>
      </c>
      <c r="U143">
        <f t="shared" si="11"/>
        <v>42</v>
      </c>
    </row>
    <row r="144" spans="1:21">
      <c r="A144" s="10">
        <v>3</v>
      </c>
      <c r="B144" s="10">
        <v>2</v>
      </c>
      <c r="C144" s="10">
        <v>2</v>
      </c>
      <c r="D144" s="10">
        <v>1</v>
      </c>
      <c r="E144" s="10">
        <v>2</v>
      </c>
      <c r="F144" s="10">
        <v>2</v>
      </c>
      <c r="G144" s="10">
        <v>2</v>
      </c>
      <c r="H144" s="10">
        <v>2</v>
      </c>
      <c r="I144" s="10">
        <v>2</v>
      </c>
      <c r="J144" s="10">
        <v>1</v>
      </c>
      <c r="K144" s="10">
        <v>2</v>
      </c>
      <c r="L144" s="10">
        <v>2</v>
      </c>
      <c r="M144" s="10">
        <v>1</v>
      </c>
      <c r="N144" s="10">
        <v>1</v>
      </c>
      <c r="O144" s="10">
        <v>1</v>
      </c>
      <c r="P144" s="10">
        <v>1</v>
      </c>
      <c r="Q144">
        <f t="shared" si="8"/>
        <v>6</v>
      </c>
      <c r="R144">
        <f t="shared" si="9"/>
        <v>5</v>
      </c>
      <c r="S144">
        <f t="shared" si="10"/>
        <v>5</v>
      </c>
      <c r="T144" s="11">
        <v>2</v>
      </c>
      <c r="U144">
        <f t="shared" si="11"/>
        <v>27</v>
      </c>
    </row>
    <row r="145" spans="1:21">
      <c r="A145" s="10">
        <v>3</v>
      </c>
      <c r="B145" s="10">
        <v>1</v>
      </c>
      <c r="C145" s="10">
        <v>3</v>
      </c>
      <c r="D145" s="10">
        <v>2</v>
      </c>
      <c r="E145" s="10">
        <v>3</v>
      </c>
      <c r="F145" s="10">
        <v>3</v>
      </c>
      <c r="G145" s="10">
        <v>3</v>
      </c>
      <c r="H145" s="10">
        <v>2</v>
      </c>
      <c r="I145" s="10">
        <v>2</v>
      </c>
      <c r="J145" s="10">
        <v>3</v>
      </c>
      <c r="K145" s="10">
        <v>2</v>
      </c>
      <c r="L145" s="10">
        <v>2</v>
      </c>
      <c r="M145" s="10">
        <v>2</v>
      </c>
      <c r="N145" s="10">
        <v>3</v>
      </c>
      <c r="O145" s="10">
        <v>3</v>
      </c>
      <c r="P145" s="10">
        <v>2</v>
      </c>
      <c r="Q145">
        <f t="shared" si="8"/>
        <v>11</v>
      </c>
      <c r="R145">
        <f t="shared" si="9"/>
        <v>6</v>
      </c>
      <c r="S145">
        <f t="shared" si="10"/>
        <v>9</v>
      </c>
      <c r="T145" s="11">
        <v>2</v>
      </c>
      <c r="U145">
        <f t="shared" si="11"/>
        <v>39</v>
      </c>
    </row>
    <row r="146" spans="1:21">
      <c r="A146" s="10">
        <v>4</v>
      </c>
      <c r="B146" s="10">
        <v>3</v>
      </c>
      <c r="C146" s="10">
        <v>4</v>
      </c>
      <c r="D146" s="10">
        <v>4</v>
      </c>
      <c r="E146" s="10">
        <v>4</v>
      </c>
      <c r="F146" s="10">
        <v>4</v>
      </c>
      <c r="G146" s="10">
        <v>4</v>
      </c>
      <c r="H146" s="10">
        <v>4</v>
      </c>
      <c r="I146" s="10">
        <v>4</v>
      </c>
      <c r="J146" s="10">
        <v>3</v>
      </c>
      <c r="K146" s="10">
        <v>3</v>
      </c>
      <c r="L146" s="10">
        <v>3</v>
      </c>
      <c r="M146" s="10">
        <v>2</v>
      </c>
      <c r="N146" s="10">
        <v>3</v>
      </c>
      <c r="O146" s="10">
        <v>3</v>
      </c>
      <c r="P146" s="10">
        <v>4</v>
      </c>
      <c r="Q146">
        <f t="shared" si="8"/>
        <v>13</v>
      </c>
      <c r="R146">
        <f t="shared" si="9"/>
        <v>9</v>
      </c>
      <c r="S146">
        <f t="shared" si="10"/>
        <v>14</v>
      </c>
      <c r="T146" s="11">
        <v>3</v>
      </c>
      <c r="U146">
        <f t="shared" si="11"/>
        <v>56</v>
      </c>
    </row>
    <row r="147" spans="1:21">
      <c r="A147" s="10">
        <v>3</v>
      </c>
      <c r="B147" s="10">
        <v>2</v>
      </c>
      <c r="C147" s="10">
        <v>3</v>
      </c>
      <c r="D147" s="10">
        <v>2</v>
      </c>
      <c r="E147" s="10">
        <v>4</v>
      </c>
      <c r="F147" s="10">
        <v>2</v>
      </c>
      <c r="G147" s="10">
        <v>2</v>
      </c>
      <c r="H147" s="10">
        <v>2</v>
      </c>
      <c r="I147" s="10">
        <v>2</v>
      </c>
      <c r="J147" s="10">
        <v>3</v>
      </c>
      <c r="K147" s="10">
        <v>3</v>
      </c>
      <c r="L147" s="10">
        <v>2</v>
      </c>
      <c r="M147" s="10">
        <v>2</v>
      </c>
      <c r="N147" s="10">
        <v>3</v>
      </c>
      <c r="O147" s="10">
        <v>2</v>
      </c>
      <c r="P147" s="10">
        <v>2</v>
      </c>
      <c r="Q147">
        <f t="shared" si="8"/>
        <v>11</v>
      </c>
      <c r="R147">
        <f t="shared" si="9"/>
        <v>6</v>
      </c>
      <c r="S147">
        <f t="shared" si="10"/>
        <v>10</v>
      </c>
      <c r="T147" s="11">
        <v>2</v>
      </c>
      <c r="U147">
        <f t="shared" si="11"/>
        <v>39</v>
      </c>
    </row>
    <row r="148" spans="1:21">
      <c r="A148" s="10">
        <v>2</v>
      </c>
      <c r="B148" s="10">
        <v>2</v>
      </c>
      <c r="C148" s="10">
        <v>3</v>
      </c>
      <c r="D148" s="10">
        <v>3</v>
      </c>
      <c r="E148" s="10">
        <v>3</v>
      </c>
      <c r="F148" s="10">
        <v>3</v>
      </c>
      <c r="G148" s="10">
        <v>3</v>
      </c>
      <c r="H148" s="10">
        <v>3</v>
      </c>
      <c r="I148" s="10">
        <v>3</v>
      </c>
      <c r="J148" s="10">
        <v>3</v>
      </c>
      <c r="K148" s="10">
        <v>3</v>
      </c>
      <c r="L148" s="10">
        <v>3</v>
      </c>
      <c r="M148" s="10">
        <v>3</v>
      </c>
      <c r="N148" s="10">
        <v>3</v>
      </c>
      <c r="O148" s="10">
        <v>3</v>
      </c>
      <c r="P148" s="10">
        <v>3</v>
      </c>
      <c r="Q148">
        <f t="shared" si="8"/>
        <v>12</v>
      </c>
      <c r="R148">
        <f t="shared" si="9"/>
        <v>8</v>
      </c>
      <c r="S148">
        <f t="shared" si="10"/>
        <v>12</v>
      </c>
      <c r="T148" s="11">
        <v>1</v>
      </c>
      <c r="U148">
        <f t="shared" si="11"/>
        <v>46</v>
      </c>
    </row>
    <row r="149" spans="1:21">
      <c r="A149" s="10">
        <v>2</v>
      </c>
      <c r="B149" s="10">
        <v>1</v>
      </c>
      <c r="C149" s="10">
        <v>2</v>
      </c>
      <c r="D149" s="10">
        <v>2</v>
      </c>
      <c r="E149" s="10">
        <v>2</v>
      </c>
      <c r="F149" s="10">
        <v>2</v>
      </c>
      <c r="G149" s="10">
        <v>3</v>
      </c>
      <c r="H149" s="10">
        <v>2</v>
      </c>
      <c r="I149" s="10">
        <v>3</v>
      </c>
      <c r="J149" s="10">
        <v>1</v>
      </c>
      <c r="K149" s="10">
        <v>1</v>
      </c>
      <c r="L149" s="10">
        <v>3</v>
      </c>
      <c r="M149" s="10">
        <v>3</v>
      </c>
      <c r="N149" s="10">
        <v>2</v>
      </c>
      <c r="O149" s="10">
        <v>2</v>
      </c>
      <c r="P149" s="10">
        <v>2</v>
      </c>
      <c r="Q149">
        <f t="shared" si="8"/>
        <v>10</v>
      </c>
      <c r="R149">
        <f t="shared" si="9"/>
        <v>6</v>
      </c>
      <c r="S149">
        <f t="shared" si="10"/>
        <v>6</v>
      </c>
      <c r="T149" s="11">
        <v>0</v>
      </c>
      <c r="U149">
        <f t="shared" si="11"/>
        <v>33</v>
      </c>
    </row>
    <row r="150" spans="1:21">
      <c r="A150" s="10">
        <v>3</v>
      </c>
      <c r="B150" s="10">
        <v>3</v>
      </c>
      <c r="C150" s="10">
        <v>3</v>
      </c>
      <c r="D150" s="10">
        <v>3</v>
      </c>
      <c r="E150" s="10">
        <v>4</v>
      </c>
      <c r="F150" s="10">
        <v>2</v>
      </c>
      <c r="G150" s="10">
        <v>3</v>
      </c>
      <c r="H150" s="10">
        <v>4</v>
      </c>
      <c r="I150" s="10">
        <v>3</v>
      </c>
      <c r="J150" s="10">
        <v>3</v>
      </c>
      <c r="K150" s="10">
        <v>3</v>
      </c>
      <c r="L150" s="10">
        <v>3</v>
      </c>
      <c r="M150" s="10">
        <v>2</v>
      </c>
      <c r="N150" s="10">
        <v>3</v>
      </c>
      <c r="O150" s="10">
        <v>3</v>
      </c>
      <c r="P150" s="10">
        <v>2</v>
      </c>
      <c r="Q150">
        <f t="shared" si="8"/>
        <v>12</v>
      </c>
      <c r="R150">
        <f t="shared" si="9"/>
        <v>9</v>
      </c>
      <c r="S150">
        <f t="shared" si="10"/>
        <v>11</v>
      </c>
      <c r="T150" s="11">
        <v>7</v>
      </c>
      <c r="U150">
        <f t="shared" si="11"/>
        <v>47</v>
      </c>
    </row>
    <row r="151" spans="1:21">
      <c r="A151" s="10">
        <v>1</v>
      </c>
      <c r="B151" s="10">
        <v>2</v>
      </c>
      <c r="C151" s="10">
        <v>3</v>
      </c>
      <c r="D151" s="10">
        <v>2</v>
      </c>
      <c r="E151" s="10">
        <v>2</v>
      </c>
      <c r="F151" s="10">
        <v>2</v>
      </c>
      <c r="G151" s="10">
        <v>3</v>
      </c>
      <c r="H151" s="10">
        <v>2</v>
      </c>
      <c r="I151" s="10">
        <v>3</v>
      </c>
      <c r="J151" s="10">
        <v>1</v>
      </c>
      <c r="K151" s="10">
        <v>1</v>
      </c>
      <c r="L151" s="10">
        <v>2</v>
      </c>
      <c r="M151" s="10">
        <v>2</v>
      </c>
      <c r="N151" s="10">
        <v>1</v>
      </c>
      <c r="O151" s="10">
        <v>2</v>
      </c>
      <c r="P151" s="10">
        <v>1</v>
      </c>
      <c r="Q151">
        <f t="shared" si="8"/>
        <v>8</v>
      </c>
      <c r="R151">
        <f t="shared" si="9"/>
        <v>6</v>
      </c>
      <c r="S151">
        <f t="shared" si="10"/>
        <v>5</v>
      </c>
      <c r="T151" s="11">
        <v>3</v>
      </c>
      <c r="U151">
        <f t="shared" si="11"/>
        <v>30</v>
      </c>
    </row>
    <row r="152" spans="1:21">
      <c r="A152" s="10">
        <v>4</v>
      </c>
      <c r="B152" s="10">
        <v>3</v>
      </c>
      <c r="C152" s="10">
        <v>2</v>
      </c>
      <c r="D152" s="10">
        <v>4</v>
      </c>
      <c r="E152" s="10">
        <v>4</v>
      </c>
      <c r="F152" s="10">
        <v>2</v>
      </c>
      <c r="G152" s="10">
        <v>4</v>
      </c>
      <c r="H152" s="10">
        <v>2</v>
      </c>
      <c r="I152" s="10">
        <v>4</v>
      </c>
      <c r="J152" s="10">
        <v>3</v>
      </c>
      <c r="K152" s="10">
        <v>3</v>
      </c>
      <c r="L152" s="10">
        <v>4</v>
      </c>
      <c r="M152" s="10">
        <v>2</v>
      </c>
      <c r="N152" s="10">
        <v>4</v>
      </c>
      <c r="O152" s="10">
        <v>4</v>
      </c>
      <c r="P152" s="10">
        <v>3</v>
      </c>
      <c r="Q152">
        <f t="shared" si="8"/>
        <v>14</v>
      </c>
      <c r="R152">
        <f t="shared" si="9"/>
        <v>11</v>
      </c>
      <c r="S152">
        <f t="shared" si="10"/>
        <v>13</v>
      </c>
      <c r="T152" s="11">
        <v>7</v>
      </c>
      <c r="U152">
        <f t="shared" si="11"/>
        <v>52</v>
      </c>
    </row>
    <row r="153" spans="1:21">
      <c r="A153" s="10">
        <v>3</v>
      </c>
      <c r="B153" s="10">
        <v>1</v>
      </c>
      <c r="C153" s="10">
        <v>4</v>
      </c>
      <c r="D153" s="10">
        <v>2</v>
      </c>
      <c r="E153" s="10">
        <v>3</v>
      </c>
      <c r="F153" s="10">
        <v>3</v>
      </c>
      <c r="G153" s="10">
        <v>3</v>
      </c>
      <c r="H153" s="10">
        <v>3</v>
      </c>
      <c r="I153" s="10">
        <v>2</v>
      </c>
      <c r="J153" s="10">
        <v>2</v>
      </c>
      <c r="K153" s="10">
        <v>2</v>
      </c>
      <c r="L153" s="10">
        <v>1</v>
      </c>
      <c r="M153" s="10">
        <v>2</v>
      </c>
      <c r="N153" s="10">
        <v>2</v>
      </c>
      <c r="O153" s="10">
        <v>2</v>
      </c>
      <c r="P153" s="10">
        <v>2</v>
      </c>
      <c r="Q153">
        <f t="shared" si="8"/>
        <v>10</v>
      </c>
      <c r="R153">
        <f t="shared" si="9"/>
        <v>4</v>
      </c>
      <c r="S153">
        <f t="shared" si="10"/>
        <v>8</v>
      </c>
      <c r="T153" s="11">
        <v>2</v>
      </c>
      <c r="U153">
        <f t="shared" si="11"/>
        <v>37</v>
      </c>
    </row>
    <row r="154" spans="1:21">
      <c r="A154" s="10">
        <v>4</v>
      </c>
      <c r="B154" s="10">
        <v>4</v>
      </c>
      <c r="C154" s="10">
        <v>4</v>
      </c>
      <c r="D154" s="10">
        <v>4</v>
      </c>
      <c r="E154" s="10">
        <v>4</v>
      </c>
      <c r="F154" s="10">
        <v>4</v>
      </c>
      <c r="G154" s="10">
        <v>4</v>
      </c>
      <c r="H154" s="10">
        <v>4</v>
      </c>
      <c r="I154" s="10">
        <v>4</v>
      </c>
      <c r="J154" s="10">
        <v>4</v>
      </c>
      <c r="K154" s="10">
        <v>3</v>
      </c>
      <c r="L154" s="10">
        <v>4</v>
      </c>
      <c r="M154" s="10">
        <v>4</v>
      </c>
      <c r="N154" s="10">
        <v>4</v>
      </c>
      <c r="O154" s="10">
        <v>4</v>
      </c>
      <c r="P154" s="10">
        <v>2</v>
      </c>
      <c r="Q154">
        <f t="shared" si="8"/>
        <v>16</v>
      </c>
      <c r="R154">
        <f t="shared" si="9"/>
        <v>12</v>
      </c>
      <c r="S154">
        <f t="shared" si="10"/>
        <v>13</v>
      </c>
      <c r="T154" s="11">
        <v>3</v>
      </c>
      <c r="U154">
        <f t="shared" si="11"/>
        <v>61</v>
      </c>
    </row>
    <row r="155" spans="1:21">
      <c r="A155" s="10">
        <v>2</v>
      </c>
      <c r="B155" s="10">
        <v>2</v>
      </c>
      <c r="C155" s="10">
        <v>3</v>
      </c>
      <c r="D155" s="10">
        <v>2</v>
      </c>
      <c r="E155" s="10">
        <v>2</v>
      </c>
      <c r="F155" s="10">
        <v>2</v>
      </c>
      <c r="G155" s="10">
        <v>2</v>
      </c>
      <c r="H155" s="10">
        <v>3</v>
      </c>
      <c r="I155" s="10">
        <v>1</v>
      </c>
      <c r="J155" s="10">
        <v>2</v>
      </c>
      <c r="K155" s="10">
        <v>2</v>
      </c>
      <c r="L155" s="10">
        <v>3</v>
      </c>
      <c r="M155" s="10">
        <v>2</v>
      </c>
      <c r="N155" s="10">
        <v>1</v>
      </c>
      <c r="O155" s="10">
        <v>3</v>
      </c>
      <c r="P155" s="10">
        <v>2</v>
      </c>
      <c r="Q155">
        <f t="shared" si="8"/>
        <v>7</v>
      </c>
      <c r="R155">
        <f t="shared" si="9"/>
        <v>8</v>
      </c>
      <c r="S155">
        <f t="shared" si="10"/>
        <v>8</v>
      </c>
      <c r="T155" s="11">
        <v>0</v>
      </c>
      <c r="U155">
        <f t="shared" si="11"/>
        <v>34</v>
      </c>
    </row>
    <row r="156" spans="1:21">
      <c r="A156" s="10">
        <v>3</v>
      </c>
      <c r="B156" s="10">
        <v>2</v>
      </c>
      <c r="C156" s="10">
        <v>4</v>
      </c>
      <c r="D156" s="10">
        <v>2</v>
      </c>
      <c r="E156" s="10">
        <v>3</v>
      </c>
      <c r="F156" s="10">
        <v>3</v>
      </c>
      <c r="G156" s="10">
        <v>3</v>
      </c>
      <c r="H156" s="10">
        <v>2</v>
      </c>
      <c r="I156" s="10">
        <v>2</v>
      </c>
      <c r="J156" s="10">
        <v>2</v>
      </c>
      <c r="K156" s="10">
        <v>2</v>
      </c>
      <c r="L156" s="10">
        <v>2</v>
      </c>
      <c r="M156" s="10">
        <v>3</v>
      </c>
      <c r="N156" s="10">
        <v>3</v>
      </c>
      <c r="O156" s="10">
        <v>3</v>
      </c>
      <c r="P156" s="10">
        <v>2</v>
      </c>
      <c r="Q156">
        <f t="shared" si="8"/>
        <v>12</v>
      </c>
      <c r="R156">
        <f t="shared" si="9"/>
        <v>7</v>
      </c>
      <c r="S156">
        <f t="shared" si="10"/>
        <v>8</v>
      </c>
      <c r="T156" s="11">
        <v>3</v>
      </c>
      <c r="U156">
        <f t="shared" si="11"/>
        <v>41</v>
      </c>
    </row>
    <row r="157" spans="1:21">
      <c r="A157" s="10">
        <v>3</v>
      </c>
      <c r="B157" s="10">
        <v>2</v>
      </c>
      <c r="C157" s="10">
        <v>2</v>
      </c>
      <c r="D157" s="10">
        <v>1</v>
      </c>
      <c r="E157" s="10">
        <v>3</v>
      </c>
      <c r="F157" s="10">
        <v>2</v>
      </c>
      <c r="G157" s="10">
        <v>2</v>
      </c>
      <c r="H157" s="10">
        <v>2</v>
      </c>
      <c r="I157" s="10">
        <v>2</v>
      </c>
      <c r="J157" s="10">
        <v>2</v>
      </c>
      <c r="K157" s="10">
        <v>2</v>
      </c>
      <c r="L157" s="10">
        <v>2</v>
      </c>
      <c r="M157" s="10">
        <v>2</v>
      </c>
      <c r="N157" s="10">
        <v>2</v>
      </c>
      <c r="O157" s="10">
        <v>3</v>
      </c>
      <c r="P157" s="10">
        <v>2</v>
      </c>
      <c r="Q157">
        <f t="shared" si="8"/>
        <v>9</v>
      </c>
      <c r="R157">
        <f t="shared" si="9"/>
        <v>7</v>
      </c>
      <c r="S157">
        <f t="shared" si="10"/>
        <v>7</v>
      </c>
      <c r="T157" s="11">
        <v>2</v>
      </c>
      <c r="U157">
        <f t="shared" si="11"/>
        <v>34</v>
      </c>
    </row>
    <row r="158" spans="1:21">
      <c r="A158" s="10">
        <v>4</v>
      </c>
      <c r="B158" s="10">
        <v>4</v>
      </c>
      <c r="C158" s="10">
        <v>3</v>
      </c>
      <c r="D158" s="10">
        <v>4</v>
      </c>
      <c r="E158" s="10">
        <v>4</v>
      </c>
      <c r="F158" s="10">
        <v>4</v>
      </c>
      <c r="G158" s="10">
        <v>4</v>
      </c>
      <c r="H158" s="10">
        <v>4</v>
      </c>
      <c r="I158" s="10">
        <v>4</v>
      </c>
      <c r="J158" s="10">
        <v>3</v>
      </c>
      <c r="K158" s="10">
        <v>4</v>
      </c>
      <c r="L158" s="10">
        <v>4</v>
      </c>
      <c r="M158" s="10">
        <v>4</v>
      </c>
      <c r="N158" s="10">
        <v>4</v>
      </c>
      <c r="O158" s="10">
        <v>4</v>
      </c>
      <c r="P158" s="10">
        <v>3</v>
      </c>
      <c r="Q158">
        <f t="shared" si="8"/>
        <v>16</v>
      </c>
      <c r="R158">
        <f t="shared" si="9"/>
        <v>12</v>
      </c>
      <c r="S158">
        <f t="shared" si="10"/>
        <v>14</v>
      </c>
      <c r="T158" s="11">
        <v>1</v>
      </c>
      <c r="U158">
        <f t="shared" si="11"/>
        <v>61</v>
      </c>
    </row>
    <row r="159" spans="1:21">
      <c r="A159" s="10">
        <v>2</v>
      </c>
      <c r="B159" s="10">
        <v>2</v>
      </c>
      <c r="C159" s="10">
        <v>4</v>
      </c>
      <c r="D159" s="10">
        <v>2</v>
      </c>
      <c r="E159" s="10">
        <v>3</v>
      </c>
      <c r="F159" s="10">
        <v>2</v>
      </c>
      <c r="G159" s="10">
        <v>2</v>
      </c>
      <c r="H159" s="10">
        <v>1</v>
      </c>
      <c r="I159" s="10">
        <v>2</v>
      </c>
      <c r="J159" s="10">
        <v>3</v>
      </c>
      <c r="K159" s="10">
        <v>3</v>
      </c>
      <c r="L159" s="10">
        <v>1</v>
      </c>
      <c r="M159" s="10">
        <v>1</v>
      </c>
      <c r="N159" s="10">
        <v>2</v>
      </c>
      <c r="O159" s="10">
        <v>3</v>
      </c>
      <c r="P159" s="10">
        <v>3</v>
      </c>
      <c r="Q159">
        <f t="shared" si="8"/>
        <v>8</v>
      </c>
      <c r="R159">
        <f t="shared" si="9"/>
        <v>6</v>
      </c>
      <c r="S159">
        <f t="shared" si="10"/>
        <v>11</v>
      </c>
      <c r="T159" s="11">
        <v>1</v>
      </c>
      <c r="U159">
        <f t="shared" si="11"/>
        <v>36</v>
      </c>
    </row>
    <row r="160" spans="1:21">
      <c r="A160" s="10">
        <v>3</v>
      </c>
      <c r="B160" s="10">
        <v>3</v>
      </c>
      <c r="C160" s="10">
        <v>3</v>
      </c>
      <c r="D160" s="10">
        <v>3</v>
      </c>
      <c r="E160" s="10">
        <v>3</v>
      </c>
      <c r="F160" s="10">
        <v>3</v>
      </c>
      <c r="G160" s="10">
        <v>3</v>
      </c>
      <c r="H160" s="10">
        <v>2</v>
      </c>
      <c r="I160" s="10">
        <v>3</v>
      </c>
      <c r="J160" s="10">
        <v>1</v>
      </c>
      <c r="K160" s="10">
        <v>2</v>
      </c>
      <c r="L160" s="10">
        <v>2</v>
      </c>
      <c r="M160" s="10">
        <v>1</v>
      </c>
      <c r="N160" s="10">
        <v>2</v>
      </c>
      <c r="O160" s="10">
        <v>2</v>
      </c>
      <c r="P160" s="10">
        <v>1</v>
      </c>
      <c r="Q160">
        <f t="shared" si="8"/>
        <v>9</v>
      </c>
      <c r="R160">
        <f t="shared" si="9"/>
        <v>7</v>
      </c>
      <c r="S160">
        <f t="shared" si="10"/>
        <v>7</v>
      </c>
      <c r="T160" s="11">
        <v>2</v>
      </c>
      <c r="U160">
        <f t="shared" si="11"/>
        <v>37</v>
      </c>
    </row>
    <row r="161" spans="1:21">
      <c r="A161" s="10">
        <v>1</v>
      </c>
      <c r="B161" s="10">
        <v>2</v>
      </c>
      <c r="C161" s="10">
        <v>3</v>
      </c>
      <c r="D161" s="10">
        <v>2</v>
      </c>
      <c r="E161" s="10">
        <v>4</v>
      </c>
      <c r="F161" s="10">
        <v>1</v>
      </c>
      <c r="G161" s="10">
        <v>2</v>
      </c>
      <c r="H161" s="10">
        <v>1</v>
      </c>
      <c r="I161" s="10">
        <v>1</v>
      </c>
      <c r="J161" s="10">
        <v>3</v>
      </c>
      <c r="K161" s="10">
        <v>2</v>
      </c>
      <c r="L161" s="10">
        <v>1</v>
      </c>
      <c r="M161" s="10">
        <v>2</v>
      </c>
      <c r="N161" s="10">
        <v>2</v>
      </c>
      <c r="O161" s="10">
        <v>4</v>
      </c>
      <c r="P161" s="10">
        <v>1</v>
      </c>
      <c r="Q161">
        <f t="shared" si="8"/>
        <v>10</v>
      </c>
      <c r="R161">
        <f t="shared" si="9"/>
        <v>7</v>
      </c>
      <c r="S161">
        <f t="shared" si="10"/>
        <v>8</v>
      </c>
      <c r="T161" s="11">
        <v>3</v>
      </c>
      <c r="U161">
        <f t="shared" si="11"/>
        <v>32</v>
      </c>
    </row>
    <row r="162" spans="1:21">
      <c r="A162" s="10">
        <v>3</v>
      </c>
      <c r="B162" s="10">
        <v>3</v>
      </c>
      <c r="C162" s="10">
        <v>3</v>
      </c>
      <c r="D162" s="10">
        <v>2</v>
      </c>
      <c r="E162" s="10">
        <v>3</v>
      </c>
      <c r="F162" s="10">
        <v>3</v>
      </c>
      <c r="G162" s="10">
        <v>3</v>
      </c>
      <c r="H162" s="10">
        <v>2</v>
      </c>
      <c r="I162" s="10">
        <v>3</v>
      </c>
      <c r="J162" s="10">
        <v>2</v>
      </c>
      <c r="K162" s="10">
        <v>2</v>
      </c>
      <c r="L162" s="10">
        <v>3</v>
      </c>
      <c r="M162" s="10">
        <v>2</v>
      </c>
      <c r="N162" s="10">
        <v>1</v>
      </c>
      <c r="O162" s="10">
        <v>3</v>
      </c>
      <c r="P162" s="10">
        <v>2</v>
      </c>
      <c r="Q162">
        <f t="shared" si="8"/>
        <v>9</v>
      </c>
      <c r="R162">
        <f t="shared" si="9"/>
        <v>9</v>
      </c>
      <c r="S162">
        <f t="shared" si="10"/>
        <v>8</v>
      </c>
      <c r="T162" s="11">
        <v>1</v>
      </c>
      <c r="U162">
        <f t="shared" si="11"/>
        <v>40</v>
      </c>
    </row>
    <row r="163" spans="1:21">
      <c r="A163" s="10">
        <v>3</v>
      </c>
      <c r="B163" s="10">
        <v>4</v>
      </c>
      <c r="C163" s="10">
        <v>3</v>
      </c>
      <c r="D163" s="10">
        <v>3</v>
      </c>
      <c r="E163" s="10">
        <v>3</v>
      </c>
      <c r="F163" s="10">
        <v>3</v>
      </c>
      <c r="G163" s="10">
        <v>2</v>
      </c>
      <c r="H163" s="10">
        <v>2</v>
      </c>
      <c r="I163" s="10">
        <v>3</v>
      </c>
      <c r="J163" s="10">
        <v>2</v>
      </c>
      <c r="K163" s="10">
        <v>2</v>
      </c>
      <c r="L163" s="10">
        <v>3</v>
      </c>
      <c r="M163" s="10">
        <v>3</v>
      </c>
      <c r="N163" s="10">
        <v>2</v>
      </c>
      <c r="O163" s="10">
        <v>3</v>
      </c>
      <c r="P163" s="10">
        <v>2</v>
      </c>
      <c r="Q163">
        <f t="shared" si="8"/>
        <v>10</v>
      </c>
      <c r="R163">
        <f t="shared" si="9"/>
        <v>10</v>
      </c>
      <c r="S163">
        <f t="shared" si="10"/>
        <v>9</v>
      </c>
      <c r="T163" s="11">
        <v>1</v>
      </c>
      <c r="U163">
        <f t="shared" si="11"/>
        <v>43</v>
      </c>
    </row>
    <row r="164" spans="1:21">
      <c r="A164" s="10">
        <v>3</v>
      </c>
      <c r="B164" s="10">
        <v>2</v>
      </c>
      <c r="C164" s="10">
        <v>3</v>
      </c>
      <c r="D164" s="10">
        <v>3</v>
      </c>
      <c r="E164" s="10">
        <v>3</v>
      </c>
      <c r="F164" s="10">
        <v>2</v>
      </c>
      <c r="G164" s="10">
        <v>3</v>
      </c>
      <c r="H164" s="10">
        <v>3</v>
      </c>
      <c r="I164" s="10">
        <v>3</v>
      </c>
      <c r="J164" s="10">
        <v>3</v>
      </c>
      <c r="K164" s="10">
        <v>3</v>
      </c>
      <c r="L164" s="10">
        <v>3</v>
      </c>
      <c r="M164" s="10">
        <v>3</v>
      </c>
      <c r="N164" s="10">
        <v>3</v>
      </c>
      <c r="O164" s="10">
        <v>3</v>
      </c>
      <c r="P164" s="10">
        <v>3</v>
      </c>
      <c r="Q164">
        <f t="shared" si="8"/>
        <v>12</v>
      </c>
      <c r="R164">
        <f t="shared" si="9"/>
        <v>8</v>
      </c>
      <c r="S164">
        <f t="shared" si="10"/>
        <v>12</v>
      </c>
      <c r="T164" s="11">
        <v>1</v>
      </c>
      <c r="U164">
        <f t="shared" si="11"/>
        <v>46</v>
      </c>
    </row>
    <row r="165" spans="1:21">
      <c r="A165" s="10">
        <v>4</v>
      </c>
      <c r="B165" s="10">
        <v>4</v>
      </c>
      <c r="C165" s="10">
        <v>4</v>
      </c>
      <c r="D165" s="10">
        <v>3</v>
      </c>
      <c r="E165" s="10">
        <v>4</v>
      </c>
      <c r="F165" s="10">
        <v>4</v>
      </c>
      <c r="G165" s="10">
        <v>4</v>
      </c>
      <c r="H165" s="10">
        <v>2</v>
      </c>
      <c r="I165" s="10">
        <v>4</v>
      </c>
      <c r="J165" s="10">
        <v>2</v>
      </c>
      <c r="K165" s="10">
        <v>3</v>
      </c>
      <c r="L165" s="10">
        <v>4</v>
      </c>
      <c r="M165" s="10">
        <v>2</v>
      </c>
      <c r="N165" s="10">
        <v>2</v>
      </c>
      <c r="O165" s="10">
        <v>4</v>
      </c>
      <c r="P165" s="10">
        <v>2</v>
      </c>
      <c r="Q165">
        <f t="shared" si="8"/>
        <v>12</v>
      </c>
      <c r="R165">
        <f t="shared" si="9"/>
        <v>12</v>
      </c>
      <c r="S165">
        <f t="shared" si="10"/>
        <v>10</v>
      </c>
      <c r="T165" s="11">
        <v>1</v>
      </c>
      <c r="U165">
        <f t="shared" si="11"/>
        <v>52</v>
      </c>
    </row>
    <row r="166" spans="1:21">
      <c r="A166" s="10">
        <v>3</v>
      </c>
      <c r="B166" s="10">
        <v>2</v>
      </c>
      <c r="C166" s="10">
        <v>4</v>
      </c>
      <c r="D166" s="10">
        <v>3</v>
      </c>
      <c r="E166" s="10">
        <v>3</v>
      </c>
      <c r="F166" s="10">
        <v>3</v>
      </c>
      <c r="G166" s="10">
        <v>3</v>
      </c>
      <c r="H166" s="10">
        <v>3</v>
      </c>
      <c r="I166" s="10">
        <v>3</v>
      </c>
      <c r="J166" s="10">
        <v>3</v>
      </c>
      <c r="K166" s="10">
        <v>2</v>
      </c>
      <c r="L166" s="10">
        <v>2</v>
      </c>
      <c r="M166" s="10">
        <v>3</v>
      </c>
      <c r="N166" s="10">
        <v>3</v>
      </c>
      <c r="O166" s="10">
        <v>3</v>
      </c>
      <c r="P166" s="10">
        <v>2</v>
      </c>
      <c r="Q166">
        <f t="shared" si="8"/>
        <v>12</v>
      </c>
      <c r="R166">
        <f t="shared" si="9"/>
        <v>7</v>
      </c>
      <c r="S166">
        <f t="shared" si="10"/>
        <v>10</v>
      </c>
      <c r="T166" s="11">
        <v>0</v>
      </c>
      <c r="U166">
        <f t="shared" si="11"/>
        <v>45</v>
      </c>
    </row>
    <row r="167" spans="1:21">
      <c r="A167" s="10">
        <v>4</v>
      </c>
      <c r="B167" s="10">
        <v>3</v>
      </c>
      <c r="C167" s="10">
        <v>2</v>
      </c>
      <c r="D167" s="10">
        <v>4</v>
      </c>
      <c r="E167" s="10">
        <v>3</v>
      </c>
      <c r="F167" s="10">
        <v>3</v>
      </c>
      <c r="G167" s="10">
        <v>4</v>
      </c>
      <c r="H167" s="10">
        <v>3</v>
      </c>
      <c r="I167" s="10">
        <v>4</v>
      </c>
      <c r="J167" s="10">
        <v>2</v>
      </c>
      <c r="K167" s="10">
        <v>3</v>
      </c>
      <c r="L167" s="10">
        <v>3</v>
      </c>
      <c r="M167" s="10">
        <v>3</v>
      </c>
      <c r="N167" s="10">
        <v>2</v>
      </c>
      <c r="O167" s="10">
        <v>4</v>
      </c>
      <c r="P167" s="10">
        <v>2</v>
      </c>
      <c r="Q167">
        <f t="shared" si="8"/>
        <v>12</v>
      </c>
      <c r="R167">
        <f t="shared" si="9"/>
        <v>10</v>
      </c>
      <c r="S167">
        <f t="shared" si="10"/>
        <v>11</v>
      </c>
      <c r="T167" s="11">
        <v>2</v>
      </c>
      <c r="U167">
        <f t="shared" si="11"/>
        <v>49</v>
      </c>
    </row>
    <row r="168" spans="1:21">
      <c r="A168" s="10">
        <v>2</v>
      </c>
      <c r="B168" s="10">
        <v>1</v>
      </c>
      <c r="C168" s="10">
        <v>3</v>
      </c>
      <c r="D168" s="10">
        <v>2</v>
      </c>
      <c r="E168" s="10">
        <v>3</v>
      </c>
      <c r="F168" s="10">
        <v>2</v>
      </c>
      <c r="G168" s="10">
        <v>2</v>
      </c>
      <c r="H168" s="10">
        <v>3</v>
      </c>
      <c r="I168" s="10">
        <v>2</v>
      </c>
      <c r="J168" s="10">
        <v>2</v>
      </c>
      <c r="K168" s="10">
        <v>2</v>
      </c>
      <c r="L168" s="10">
        <v>2</v>
      </c>
      <c r="M168" s="10">
        <v>2</v>
      </c>
      <c r="N168" s="10">
        <v>2</v>
      </c>
      <c r="O168" s="10">
        <v>1</v>
      </c>
      <c r="P168" s="10">
        <v>1</v>
      </c>
      <c r="Q168">
        <f t="shared" si="8"/>
        <v>9</v>
      </c>
      <c r="R168">
        <f t="shared" si="9"/>
        <v>4</v>
      </c>
      <c r="S168">
        <f t="shared" si="10"/>
        <v>7</v>
      </c>
      <c r="T168" s="11">
        <v>0</v>
      </c>
      <c r="U168">
        <f t="shared" si="11"/>
        <v>32</v>
      </c>
    </row>
    <row r="169" spans="1:21">
      <c r="A169" s="10">
        <v>3</v>
      </c>
      <c r="B169" s="10">
        <v>2</v>
      </c>
      <c r="C169" s="10">
        <v>2</v>
      </c>
      <c r="D169" s="10">
        <v>3</v>
      </c>
      <c r="E169" s="10">
        <v>3</v>
      </c>
      <c r="F169" s="10">
        <v>3</v>
      </c>
      <c r="G169" s="10">
        <v>3</v>
      </c>
      <c r="H169" s="10">
        <v>2</v>
      </c>
      <c r="I169" s="10">
        <v>3</v>
      </c>
      <c r="J169" s="10">
        <v>3</v>
      </c>
      <c r="K169" s="10">
        <v>3</v>
      </c>
      <c r="L169" s="10">
        <v>3</v>
      </c>
      <c r="M169" s="10">
        <v>2</v>
      </c>
      <c r="N169" s="10">
        <v>3</v>
      </c>
      <c r="O169" s="10">
        <v>2</v>
      </c>
      <c r="P169" s="10">
        <v>1</v>
      </c>
      <c r="Q169">
        <f t="shared" si="8"/>
        <v>11</v>
      </c>
      <c r="R169">
        <f t="shared" si="9"/>
        <v>7</v>
      </c>
      <c r="S169">
        <f t="shared" si="10"/>
        <v>10</v>
      </c>
      <c r="T169" s="11">
        <v>2</v>
      </c>
      <c r="U169">
        <f t="shared" si="11"/>
        <v>41</v>
      </c>
    </row>
    <row r="170" spans="1:21">
      <c r="A170" s="10">
        <v>2</v>
      </c>
      <c r="B170" s="10">
        <v>3</v>
      </c>
      <c r="C170" s="10">
        <v>3</v>
      </c>
      <c r="D170" s="10">
        <v>3</v>
      </c>
      <c r="E170" s="10">
        <v>2</v>
      </c>
      <c r="F170" s="10">
        <v>2</v>
      </c>
      <c r="G170" s="10">
        <v>2</v>
      </c>
      <c r="H170" s="10">
        <v>3</v>
      </c>
      <c r="I170" s="10">
        <v>3</v>
      </c>
      <c r="J170" s="10">
        <v>1</v>
      </c>
      <c r="K170" s="10">
        <v>1</v>
      </c>
      <c r="L170" s="10">
        <v>3</v>
      </c>
      <c r="M170" s="10">
        <v>2</v>
      </c>
      <c r="N170" s="10">
        <v>2</v>
      </c>
      <c r="O170" s="10">
        <v>3</v>
      </c>
      <c r="P170" s="10">
        <v>1</v>
      </c>
      <c r="Q170">
        <f t="shared" si="8"/>
        <v>8</v>
      </c>
      <c r="R170">
        <f t="shared" si="9"/>
        <v>9</v>
      </c>
      <c r="S170">
        <f t="shared" si="10"/>
        <v>6</v>
      </c>
      <c r="T170" s="11">
        <v>1</v>
      </c>
      <c r="U170">
        <f t="shared" si="11"/>
        <v>36</v>
      </c>
    </row>
    <row r="171" spans="1:21">
      <c r="A171" s="10">
        <v>2</v>
      </c>
      <c r="B171" s="10">
        <v>4</v>
      </c>
      <c r="C171" s="10">
        <v>3</v>
      </c>
      <c r="D171" s="10">
        <v>3</v>
      </c>
      <c r="E171" s="10">
        <v>3</v>
      </c>
      <c r="F171" s="10">
        <v>3</v>
      </c>
      <c r="G171" s="10">
        <v>4</v>
      </c>
      <c r="H171" s="10">
        <v>3</v>
      </c>
      <c r="I171" s="10">
        <v>3</v>
      </c>
      <c r="J171" s="10">
        <v>3</v>
      </c>
      <c r="K171" s="10">
        <v>2</v>
      </c>
      <c r="L171" s="10">
        <v>4</v>
      </c>
      <c r="M171" s="10">
        <v>4</v>
      </c>
      <c r="N171" s="10">
        <v>4</v>
      </c>
      <c r="O171" s="10">
        <v>3</v>
      </c>
      <c r="P171" s="10">
        <v>2</v>
      </c>
      <c r="Q171">
        <f t="shared" si="8"/>
        <v>15</v>
      </c>
      <c r="R171">
        <f t="shared" si="9"/>
        <v>11</v>
      </c>
      <c r="S171">
        <f t="shared" si="10"/>
        <v>10</v>
      </c>
      <c r="T171" s="11">
        <v>7</v>
      </c>
      <c r="U171">
        <f t="shared" si="11"/>
        <v>50</v>
      </c>
    </row>
    <row r="172" spans="1:21">
      <c r="A172" s="10">
        <v>3</v>
      </c>
      <c r="B172" s="10">
        <v>3</v>
      </c>
      <c r="C172" s="10">
        <v>4</v>
      </c>
      <c r="D172" s="10">
        <v>3</v>
      </c>
      <c r="E172" s="10">
        <v>3</v>
      </c>
      <c r="F172" s="10">
        <v>3</v>
      </c>
      <c r="G172" s="10">
        <v>3</v>
      </c>
      <c r="H172" s="10">
        <v>3</v>
      </c>
      <c r="I172" s="10">
        <v>3</v>
      </c>
      <c r="J172" s="10">
        <v>3</v>
      </c>
      <c r="K172" s="10">
        <v>3</v>
      </c>
      <c r="L172" s="10">
        <v>3</v>
      </c>
      <c r="M172" s="10">
        <v>3</v>
      </c>
      <c r="N172" s="10">
        <v>3</v>
      </c>
      <c r="O172" s="10">
        <v>3</v>
      </c>
      <c r="P172" s="10">
        <v>3</v>
      </c>
      <c r="Q172">
        <f t="shared" si="8"/>
        <v>12</v>
      </c>
      <c r="R172">
        <f t="shared" si="9"/>
        <v>9</v>
      </c>
      <c r="S172">
        <f t="shared" si="10"/>
        <v>12</v>
      </c>
      <c r="T172" s="11">
        <v>7</v>
      </c>
      <c r="U172">
        <f t="shared" si="11"/>
        <v>49</v>
      </c>
    </row>
    <row r="173" spans="1:21">
      <c r="A173" s="10">
        <v>3</v>
      </c>
      <c r="B173" s="10">
        <v>3</v>
      </c>
      <c r="C173" s="10">
        <v>4</v>
      </c>
      <c r="D173" s="10">
        <v>3</v>
      </c>
      <c r="E173" s="10">
        <v>4</v>
      </c>
      <c r="F173" s="10">
        <v>3</v>
      </c>
      <c r="G173" s="10">
        <v>3</v>
      </c>
      <c r="H173" s="10">
        <v>3</v>
      </c>
      <c r="I173" s="10">
        <v>3</v>
      </c>
      <c r="J173" s="10">
        <v>2</v>
      </c>
      <c r="K173" s="10">
        <v>2</v>
      </c>
      <c r="L173" s="10">
        <v>3</v>
      </c>
      <c r="M173" s="10">
        <v>3</v>
      </c>
      <c r="N173" s="10">
        <v>3</v>
      </c>
      <c r="O173" s="10">
        <v>4</v>
      </c>
      <c r="P173" s="10">
        <v>2</v>
      </c>
      <c r="Q173">
        <f t="shared" si="8"/>
        <v>13</v>
      </c>
      <c r="R173">
        <f t="shared" si="9"/>
        <v>10</v>
      </c>
      <c r="S173">
        <f t="shared" si="10"/>
        <v>9</v>
      </c>
      <c r="T173" s="11">
        <v>2</v>
      </c>
      <c r="U173">
        <f t="shared" si="11"/>
        <v>48</v>
      </c>
    </row>
    <row r="174" spans="1:21">
      <c r="A174" s="10">
        <v>3</v>
      </c>
      <c r="B174" s="10">
        <v>3</v>
      </c>
      <c r="C174" s="10">
        <v>4</v>
      </c>
      <c r="D174" s="10">
        <v>3</v>
      </c>
      <c r="E174" s="10">
        <v>3</v>
      </c>
      <c r="F174" s="10">
        <v>3</v>
      </c>
      <c r="G174" s="10">
        <v>4</v>
      </c>
      <c r="H174" s="10">
        <v>4</v>
      </c>
      <c r="I174" s="10">
        <v>4</v>
      </c>
      <c r="J174" s="10">
        <v>4</v>
      </c>
      <c r="K174" s="10">
        <v>3</v>
      </c>
      <c r="L174" s="10">
        <v>3</v>
      </c>
      <c r="M174" s="10">
        <v>2</v>
      </c>
      <c r="N174" s="10">
        <v>3</v>
      </c>
      <c r="O174" s="10">
        <v>4</v>
      </c>
      <c r="P174" s="10">
        <v>2</v>
      </c>
      <c r="Q174">
        <f t="shared" si="8"/>
        <v>12</v>
      </c>
      <c r="R174">
        <f t="shared" si="9"/>
        <v>10</v>
      </c>
      <c r="S174">
        <f t="shared" si="10"/>
        <v>12</v>
      </c>
      <c r="T174" s="11">
        <v>4</v>
      </c>
      <c r="U174">
        <f t="shared" si="11"/>
        <v>52</v>
      </c>
    </row>
    <row r="175" spans="1:21">
      <c r="A175" s="10">
        <v>2</v>
      </c>
      <c r="B175" s="10">
        <v>3</v>
      </c>
      <c r="C175" s="10">
        <v>3</v>
      </c>
      <c r="D175" s="10">
        <v>2</v>
      </c>
      <c r="E175" s="10">
        <v>3</v>
      </c>
      <c r="F175" s="10">
        <v>3</v>
      </c>
      <c r="G175" s="10">
        <v>1</v>
      </c>
      <c r="H175" s="10">
        <v>2</v>
      </c>
      <c r="I175" s="10">
        <v>2</v>
      </c>
      <c r="J175" s="10">
        <v>2</v>
      </c>
      <c r="K175" s="10">
        <v>3</v>
      </c>
      <c r="L175" s="10">
        <v>2</v>
      </c>
      <c r="M175" s="10">
        <v>3</v>
      </c>
      <c r="N175" s="10">
        <v>3</v>
      </c>
      <c r="O175" s="10">
        <v>2</v>
      </c>
      <c r="P175" s="10">
        <v>2</v>
      </c>
      <c r="Q175">
        <f t="shared" si="8"/>
        <v>10</v>
      </c>
      <c r="R175">
        <f t="shared" si="9"/>
        <v>7</v>
      </c>
      <c r="S175">
        <f t="shared" si="10"/>
        <v>9</v>
      </c>
      <c r="T175" s="11">
        <v>0</v>
      </c>
      <c r="U175">
        <f t="shared" si="11"/>
        <v>38</v>
      </c>
    </row>
    <row r="176" spans="1:21">
      <c r="A176" s="10">
        <v>2</v>
      </c>
      <c r="B176" s="10">
        <v>2</v>
      </c>
      <c r="C176" s="10">
        <v>3</v>
      </c>
      <c r="D176" s="10">
        <v>2</v>
      </c>
      <c r="E176" s="10">
        <v>3</v>
      </c>
      <c r="F176" s="10">
        <v>1</v>
      </c>
      <c r="G176" s="10">
        <v>2</v>
      </c>
      <c r="H176" s="10">
        <v>3</v>
      </c>
      <c r="I176" s="10">
        <v>2</v>
      </c>
      <c r="J176" s="10">
        <v>1</v>
      </c>
      <c r="K176" s="10">
        <v>1</v>
      </c>
      <c r="L176" s="10">
        <v>3</v>
      </c>
      <c r="M176" s="10">
        <v>2</v>
      </c>
      <c r="N176" s="10">
        <v>2</v>
      </c>
      <c r="O176" s="10">
        <v>4</v>
      </c>
      <c r="P176" s="10">
        <v>2</v>
      </c>
      <c r="Q176">
        <f t="shared" si="8"/>
        <v>9</v>
      </c>
      <c r="R176">
        <f t="shared" si="9"/>
        <v>9</v>
      </c>
      <c r="S176">
        <f t="shared" si="10"/>
        <v>6</v>
      </c>
      <c r="T176" s="11">
        <v>1</v>
      </c>
      <c r="U176">
        <f t="shared" si="11"/>
        <v>35</v>
      </c>
    </row>
    <row r="177" spans="1:21">
      <c r="A177" s="10">
        <v>3</v>
      </c>
      <c r="B177" s="10">
        <v>3</v>
      </c>
      <c r="C177" s="10">
        <v>4</v>
      </c>
      <c r="D177" s="10">
        <v>3</v>
      </c>
      <c r="E177" s="10">
        <v>3</v>
      </c>
      <c r="F177" s="10">
        <v>3</v>
      </c>
      <c r="G177" s="10">
        <v>3</v>
      </c>
      <c r="H177" s="10">
        <v>3</v>
      </c>
      <c r="I177" s="10">
        <v>3</v>
      </c>
      <c r="J177" s="10">
        <v>3</v>
      </c>
      <c r="K177" s="10">
        <v>2</v>
      </c>
      <c r="L177" s="10">
        <v>3</v>
      </c>
      <c r="M177" s="10">
        <v>3</v>
      </c>
      <c r="N177" s="10">
        <v>3</v>
      </c>
      <c r="O177" s="10">
        <v>3</v>
      </c>
      <c r="P177" s="10">
        <v>2</v>
      </c>
      <c r="Q177">
        <f t="shared" si="8"/>
        <v>12</v>
      </c>
      <c r="R177">
        <f t="shared" si="9"/>
        <v>9</v>
      </c>
      <c r="S177">
        <f t="shared" si="10"/>
        <v>10</v>
      </c>
      <c r="T177" s="11">
        <v>1</v>
      </c>
      <c r="U177">
        <f t="shared" si="11"/>
        <v>47</v>
      </c>
    </row>
    <row r="178" spans="1:21">
      <c r="A178" s="10">
        <v>3</v>
      </c>
      <c r="B178" s="10">
        <v>2</v>
      </c>
      <c r="C178" s="10">
        <v>4</v>
      </c>
      <c r="D178" s="10">
        <v>2</v>
      </c>
      <c r="E178" s="10">
        <v>3</v>
      </c>
      <c r="F178" s="10">
        <v>2</v>
      </c>
      <c r="G178" s="10">
        <v>3</v>
      </c>
      <c r="H178" s="10">
        <v>3</v>
      </c>
      <c r="I178" s="10">
        <v>2</v>
      </c>
      <c r="J178" s="10">
        <v>2</v>
      </c>
      <c r="K178" s="10">
        <v>2</v>
      </c>
      <c r="L178" s="10">
        <v>3</v>
      </c>
      <c r="M178" s="10">
        <v>1</v>
      </c>
      <c r="N178" s="10">
        <v>2</v>
      </c>
      <c r="O178" s="10">
        <v>3</v>
      </c>
      <c r="P178" s="10">
        <v>1</v>
      </c>
      <c r="Q178">
        <f t="shared" si="8"/>
        <v>9</v>
      </c>
      <c r="R178">
        <f t="shared" si="9"/>
        <v>8</v>
      </c>
      <c r="S178">
        <f t="shared" si="10"/>
        <v>7</v>
      </c>
      <c r="T178" s="11">
        <v>2</v>
      </c>
      <c r="U178">
        <f t="shared" si="11"/>
        <v>38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AAAB-DFCC-4DC5-BFA7-D8131EB7D5CE}">
  <dimension ref="A1:U256"/>
  <sheetViews>
    <sheetView zoomScale="26" workbookViewId="0">
      <selection activeCell="S18" sqref="S18"/>
    </sheetView>
  </sheetViews>
  <sheetFormatPr defaultColWidth="10.6640625" defaultRowHeight="16"/>
  <cols>
    <col min="18" max="18" width="19.08203125" customWidth="1"/>
    <col min="19" max="19" width="28" customWidth="1"/>
    <col min="20" max="20" width="14.58203125" customWidth="1"/>
  </cols>
  <sheetData>
    <row r="1" spans="1:21">
      <c r="A1" s="36" t="s">
        <v>0</v>
      </c>
      <c r="B1" s="41" t="s">
        <v>3</v>
      </c>
      <c r="C1" s="37" t="s">
        <v>4</v>
      </c>
      <c r="D1" s="41" t="s">
        <v>5</v>
      </c>
      <c r="E1" s="38" t="s">
        <v>6</v>
      </c>
      <c r="F1" s="39" t="s">
        <v>7</v>
      </c>
      <c r="G1" s="41" t="s">
        <v>8</v>
      </c>
      <c r="H1" s="39" t="s">
        <v>9</v>
      </c>
      <c r="I1" s="41" t="s">
        <v>10</v>
      </c>
      <c r="J1" s="41" t="s">
        <v>11</v>
      </c>
      <c r="K1" s="38" t="s">
        <v>12</v>
      </c>
      <c r="L1" s="38" t="s">
        <v>13</v>
      </c>
      <c r="M1" s="37" t="s">
        <v>14</v>
      </c>
      <c r="N1" s="39" t="s">
        <v>15</v>
      </c>
      <c r="O1" s="39" t="s">
        <v>16</v>
      </c>
      <c r="P1" s="37" t="s">
        <v>17</v>
      </c>
      <c r="Q1" s="38" t="s">
        <v>18</v>
      </c>
      <c r="R1" s="12" t="s">
        <v>105</v>
      </c>
      <c r="S1" s="42" t="s">
        <v>101</v>
      </c>
      <c r="T1" s="42" t="s">
        <v>102</v>
      </c>
      <c r="U1" s="42" t="s">
        <v>113</v>
      </c>
    </row>
    <row r="2" spans="1:21">
      <c r="A2" s="36">
        <v>40718</v>
      </c>
      <c r="B2" s="36">
        <v>3</v>
      </c>
      <c r="C2" s="36">
        <v>2</v>
      </c>
      <c r="D2" s="36">
        <v>3</v>
      </c>
      <c r="E2" s="36">
        <v>2</v>
      </c>
      <c r="F2" s="36">
        <v>3</v>
      </c>
      <c r="G2" s="36">
        <v>2</v>
      </c>
      <c r="H2" s="36">
        <v>2</v>
      </c>
      <c r="I2" s="36">
        <v>3</v>
      </c>
      <c r="J2" s="36">
        <v>2</v>
      </c>
      <c r="K2" s="36">
        <v>3</v>
      </c>
      <c r="L2" s="36">
        <v>3</v>
      </c>
      <c r="M2" s="36">
        <v>3</v>
      </c>
      <c r="N2" s="36">
        <v>3</v>
      </c>
      <c r="O2" s="36">
        <v>3</v>
      </c>
      <c r="P2" s="36">
        <v>3</v>
      </c>
      <c r="Q2" s="36">
        <v>2</v>
      </c>
      <c r="R2" s="6" t="s">
        <v>106</v>
      </c>
      <c r="S2" s="42" t="s">
        <v>89</v>
      </c>
      <c r="T2" s="42" t="s">
        <v>90</v>
      </c>
      <c r="U2" s="42" t="s">
        <v>109</v>
      </c>
    </row>
    <row r="3" spans="1:21">
      <c r="A3" s="36">
        <v>40722</v>
      </c>
      <c r="B3" s="36">
        <v>3</v>
      </c>
      <c r="C3" s="36">
        <v>4</v>
      </c>
      <c r="D3" s="36">
        <v>4</v>
      </c>
      <c r="E3" s="36">
        <v>3</v>
      </c>
      <c r="F3" s="36">
        <v>4</v>
      </c>
      <c r="G3" s="36">
        <v>3</v>
      </c>
      <c r="H3" s="36">
        <v>4</v>
      </c>
      <c r="I3" s="36">
        <v>3</v>
      </c>
      <c r="J3" s="36">
        <v>3</v>
      </c>
      <c r="K3" s="36">
        <v>3</v>
      </c>
      <c r="L3" s="36">
        <v>2</v>
      </c>
      <c r="M3" s="36">
        <v>1</v>
      </c>
      <c r="N3" s="36">
        <v>3</v>
      </c>
      <c r="O3" s="36">
        <v>3</v>
      </c>
      <c r="P3" s="36">
        <v>4</v>
      </c>
      <c r="Q3" s="36">
        <v>1</v>
      </c>
      <c r="R3" s="40" t="s">
        <v>107</v>
      </c>
      <c r="S3" s="42" t="s">
        <v>93</v>
      </c>
      <c r="T3" s="42" t="s">
        <v>94</v>
      </c>
      <c r="U3" s="42" t="s">
        <v>110</v>
      </c>
    </row>
    <row r="4" spans="1:21">
      <c r="A4" s="36">
        <v>40751</v>
      </c>
      <c r="B4" s="36">
        <v>3</v>
      </c>
      <c r="C4" s="36">
        <v>1</v>
      </c>
      <c r="D4" s="36">
        <v>4</v>
      </c>
      <c r="E4" s="36">
        <v>3</v>
      </c>
      <c r="F4" s="36">
        <v>3</v>
      </c>
      <c r="G4" s="36">
        <v>3</v>
      </c>
      <c r="H4" s="36">
        <v>2</v>
      </c>
      <c r="I4" s="36">
        <v>3</v>
      </c>
      <c r="J4" s="36">
        <v>3</v>
      </c>
      <c r="K4" s="36">
        <v>2</v>
      </c>
      <c r="L4" s="36">
        <v>2</v>
      </c>
      <c r="M4" s="36">
        <v>3</v>
      </c>
      <c r="N4" s="36">
        <v>3</v>
      </c>
      <c r="O4" s="36">
        <v>2</v>
      </c>
      <c r="P4" s="36">
        <v>2</v>
      </c>
      <c r="Q4" s="36">
        <v>2</v>
      </c>
      <c r="R4" s="8" t="s">
        <v>108</v>
      </c>
      <c r="S4" s="42" t="s">
        <v>96</v>
      </c>
      <c r="T4" s="42" t="s">
        <v>97</v>
      </c>
      <c r="U4" s="42" t="s">
        <v>111</v>
      </c>
    </row>
    <row r="5" spans="1:21">
      <c r="A5" s="36">
        <v>40873</v>
      </c>
      <c r="B5" s="36">
        <v>3</v>
      </c>
      <c r="C5" s="36">
        <v>2</v>
      </c>
      <c r="D5" s="36">
        <v>2</v>
      </c>
      <c r="E5" s="36">
        <v>3</v>
      </c>
      <c r="F5" s="36">
        <v>3</v>
      </c>
      <c r="G5" s="36">
        <v>4</v>
      </c>
      <c r="H5" s="36">
        <v>3</v>
      </c>
      <c r="I5" s="36">
        <v>3</v>
      </c>
      <c r="J5" s="36">
        <v>3</v>
      </c>
      <c r="K5" s="36">
        <v>4</v>
      </c>
      <c r="L5" s="36">
        <v>3</v>
      </c>
      <c r="M5" s="36">
        <v>2</v>
      </c>
      <c r="N5" s="36">
        <v>3</v>
      </c>
      <c r="O5" s="36">
        <v>3</v>
      </c>
      <c r="P5" s="36">
        <v>2</v>
      </c>
      <c r="Q5" s="36">
        <v>2</v>
      </c>
      <c r="S5" s="42" t="s">
        <v>99</v>
      </c>
      <c r="T5" s="42" t="s">
        <v>94</v>
      </c>
      <c r="U5" s="42" t="s">
        <v>112</v>
      </c>
    </row>
    <row r="6" spans="1:21">
      <c r="A6" s="36">
        <v>40902</v>
      </c>
      <c r="B6" s="36">
        <v>4</v>
      </c>
      <c r="C6" s="36">
        <v>2</v>
      </c>
      <c r="D6" s="36">
        <v>2</v>
      </c>
      <c r="E6" s="36">
        <v>3</v>
      </c>
      <c r="F6" s="36">
        <v>3</v>
      </c>
      <c r="G6" s="36">
        <v>2</v>
      </c>
      <c r="H6" s="36">
        <v>4</v>
      </c>
      <c r="I6" s="36">
        <v>3</v>
      </c>
      <c r="J6" s="36">
        <v>3</v>
      </c>
      <c r="K6" s="36">
        <v>2</v>
      </c>
      <c r="L6" s="36">
        <v>2</v>
      </c>
      <c r="M6" s="36">
        <v>2</v>
      </c>
      <c r="N6" s="36">
        <v>3</v>
      </c>
      <c r="O6" s="36">
        <v>3</v>
      </c>
      <c r="P6" s="36">
        <v>2</v>
      </c>
      <c r="Q6" s="36">
        <v>3</v>
      </c>
    </row>
    <row r="7" spans="1:21">
      <c r="A7" s="36">
        <v>40928</v>
      </c>
      <c r="B7" s="36">
        <v>3</v>
      </c>
      <c r="C7" s="36">
        <v>3</v>
      </c>
      <c r="D7" s="36">
        <v>3</v>
      </c>
      <c r="E7" s="36">
        <v>2</v>
      </c>
      <c r="F7" s="36">
        <v>3</v>
      </c>
      <c r="G7" s="36">
        <v>2</v>
      </c>
      <c r="H7" s="36">
        <v>2</v>
      </c>
      <c r="I7" s="36">
        <v>2</v>
      </c>
      <c r="J7" s="36">
        <v>3</v>
      </c>
      <c r="K7" s="36">
        <v>3</v>
      </c>
      <c r="L7" s="36">
        <v>3</v>
      </c>
      <c r="M7" s="36">
        <v>2</v>
      </c>
      <c r="N7" s="36">
        <v>3</v>
      </c>
      <c r="O7" s="36">
        <v>3</v>
      </c>
      <c r="P7" s="36">
        <v>3</v>
      </c>
      <c r="Q7" s="36">
        <v>2</v>
      </c>
    </row>
    <row r="8" spans="1:21">
      <c r="A8" s="36">
        <v>40918</v>
      </c>
      <c r="B8" s="36">
        <v>3</v>
      </c>
      <c r="C8" s="36">
        <v>3</v>
      </c>
      <c r="D8" s="36">
        <v>4</v>
      </c>
      <c r="E8" s="36">
        <v>4</v>
      </c>
      <c r="F8" s="36">
        <v>4</v>
      </c>
      <c r="G8" s="36">
        <v>3</v>
      </c>
      <c r="H8" s="36">
        <v>4</v>
      </c>
      <c r="I8" s="36">
        <v>3</v>
      </c>
      <c r="J8" s="36">
        <v>3</v>
      </c>
      <c r="K8" s="36">
        <v>4</v>
      </c>
      <c r="L8" s="36">
        <v>4</v>
      </c>
      <c r="M8" s="36">
        <v>3</v>
      </c>
      <c r="N8" s="36">
        <v>3</v>
      </c>
      <c r="O8" s="36">
        <v>3</v>
      </c>
      <c r="P8" s="36">
        <v>4</v>
      </c>
      <c r="Q8" s="36">
        <v>4</v>
      </c>
    </row>
    <row r="9" spans="1:21">
      <c r="A9" s="36">
        <v>41043</v>
      </c>
      <c r="B9" s="36">
        <v>3</v>
      </c>
      <c r="C9" s="36">
        <v>2</v>
      </c>
      <c r="D9" s="36">
        <v>3</v>
      </c>
      <c r="E9" s="36">
        <v>3</v>
      </c>
      <c r="F9" s="36">
        <v>3</v>
      </c>
      <c r="G9" s="36">
        <v>3</v>
      </c>
      <c r="H9" s="36">
        <v>2</v>
      </c>
      <c r="I9" s="36">
        <v>3</v>
      </c>
      <c r="J9" s="36">
        <v>3</v>
      </c>
      <c r="K9" s="36">
        <v>3</v>
      </c>
      <c r="L9" s="36">
        <v>3</v>
      </c>
      <c r="M9" s="36">
        <v>3</v>
      </c>
      <c r="N9" s="36">
        <v>2</v>
      </c>
      <c r="O9" s="36">
        <v>3</v>
      </c>
      <c r="P9" s="36">
        <v>3</v>
      </c>
      <c r="Q9" s="36">
        <v>2</v>
      </c>
    </row>
    <row r="10" spans="1:21">
      <c r="A10" s="36">
        <v>41059</v>
      </c>
      <c r="B10" s="36">
        <v>3</v>
      </c>
      <c r="C10" s="36">
        <v>3</v>
      </c>
      <c r="D10" s="36">
        <v>4</v>
      </c>
      <c r="E10" s="36">
        <v>3</v>
      </c>
      <c r="F10" s="36">
        <v>3</v>
      </c>
      <c r="G10" s="36">
        <v>3</v>
      </c>
      <c r="H10" s="36">
        <v>3</v>
      </c>
      <c r="I10" s="36">
        <v>3</v>
      </c>
      <c r="J10" s="36">
        <v>3</v>
      </c>
      <c r="K10" s="36">
        <v>3</v>
      </c>
      <c r="L10" s="36">
        <v>3</v>
      </c>
      <c r="M10" s="36">
        <v>1</v>
      </c>
      <c r="N10" s="36">
        <v>3</v>
      </c>
      <c r="O10" s="36">
        <v>3</v>
      </c>
      <c r="P10" s="36">
        <v>4</v>
      </c>
      <c r="Q10" s="36">
        <v>2</v>
      </c>
    </row>
    <row r="11" spans="1:21">
      <c r="A11" s="36">
        <v>41088</v>
      </c>
      <c r="B11" s="36">
        <v>3</v>
      </c>
      <c r="C11" s="36">
        <v>2</v>
      </c>
      <c r="D11" s="36">
        <v>4</v>
      </c>
      <c r="E11" s="36">
        <v>2</v>
      </c>
      <c r="F11" s="36">
        <v>2</v>
      </c>
      <c r="G11" s="36">
        <v>2</v>
      </c>
      <c r="H11" s="36">
        <v>1</v>
      </c>
      <c r="I11" s="36">
        <v>2</v>
      </c>
      <c r="J11" s="36">
        <v>2</v>
      </c>
      <c r="K11" s="36">
        <v>1</v>
      </c>
      <c r="L11" s="36">
        <v>1</v>
      </c>
      <c r="M11" s="36">
        <v>2</v>
      </c>
      <c r="N11" s="36">
        <v>2</v>
      </c>
      <c r="O11" s="36">
        <v>1</v>
      </c>
      <c r="P11" s="36">
        <v>3</v>
      </c>
      <c r="Q11" s="36">
        <v>2</v>
      </c>
    </row>
    <row r="12" spans="1:21">
      <c r="A12" s="36">
        <v>41087</v>
      </c>
      <c r="B12" s="36">
        <v>3</v>
      </c>
      <c r="C12" s="36">
        <v>3</v>
      </c>
      <c r="D12" s="36">
        <v>4</v>
      </c>
      <c r="E12" s="36">
        <v>3</v>
      </c>
      <c r="F12" s="36">
        <v>3</v>
      </c>
      <c r="G12" s="36">
        <v>3</v>
      </c>
      <c r="H12" s="36">
        <v>2</v>
      </c>
      <c r="I12" s="36">
        <v>3</v>
      </c>
      <c r="J12" s="36">
        <v>3</v>
      </c>
      <c r="K12" s="36">
        <v>3</v>
      </c>
      <c r="L12" s="36">
        <v>2</v>
      </c>
      <c r="M12" s="36">
        <v>3</v>
      </c>
      <c r="N12" s="36">
        <v>3</v>
      </c>
      <c r="O12" s="36">
        <v>2</v>
      </c>
      <c r="P12" s="36">
        <v>3</v>
      </c>
      <c r="Q12" s="36">
        <v>2</v>
      </c>
    </row>
    <row r="13" spans="1:21">
      <c r="A13" s="36">
        <v>41170</v>
      </c>
      <c r="B13" s="36">
        <v>3</v>
      </c>
      <c r="C13" s="36">
        <v>2</v>
      </c>
      <c r="D13" s="36">
        <v>3</v>
      </c>
      <c r="E13" s="36">
        <v>3</v>
      </c>
      <c r="F13" s="36">
        <v>4</v>
      </c>
      <c r="G13" s="36">
        <v>3</v>
      </c>
      <c r="H13" s="36">
        <v>3</v>
      </c>
      <c r="I13" s="36">
        <v>3</v>
      </c>
      <c r="J13" s="36">
        <v>3</v>
      </c>
      <c r="K13" s="36">
        <v>3</v>
      </c>
      <c r="L13" s="36">
        <v>3</v>
      </c>
      <c r="M13" s="36">
        <v>3</v>
      </c>
      <c r="N13" s="36">
        <v>3</v>
      </c>
      <c r="O13" s="36">
        <v>3</v>
      </c>
      <c r="P13" s="36">
        <v>3</v>
      </c>
      <c r="Q13" s="36">
        <v>2</v>
      </c>
    </row>
    <row r="14" spans="1:21">
      <c r="A14" s="36">
        <v>41186</v>
      </c>
      <c r="B14" s="36">
        <v>3</v>
      </c>
      <c r="C14" s="36">
        <v>2</v>
      </c>
      <c r="D14" s="36">
        <v>2</v>
      </c>
      <c r="E14" s="36">
        <v>3</v>
      </c>
      <c r="F14" s="36">
        <v>4</v>
      </c>
      <c r="G14" s="36">
        <v>3</v>
      </c>
      <c r="H14" s="36">
        <v>3</v>
      </c>
      <c r="I14" s="36">
        <v>2</v>
      </c>
      <c r="J14" s="36">
        <v>3</v>
      </c>
      <c r="K14" s="36">
        <v>3</v>
      </c>
      <c r="L14" s="36">
        <v>3</v>
      </c>
      <c r="M14" s="36">
        <v>3</v>
      </c>
      <c r="N14" s="36">
        <v>3</v>
      </c>
      <c r="O14" s="36">
        <v>3</v>
      </c>
      <c r="P14" s="36">
        <v>2</v>
      </c>
      <c r="Q14" s="36">
        <v>2</v>
      </c>
    </row>
    <row r="15" spans="1:21">
      <c r="A15" s="36">
        <v>41204</v>
      </c>
      <c r="B15" s="36">
        <v>3</v>
      </c>
      <c r="C15" s="36">
        <v>2</v>
      </c>
      <c r="D15" s="36">
        <v>3</v>
      </c>
      <c r="E15" s="36">
        <v>3</v>
      </c>
      <c r="F15" s="36">
        <v>3</v>
      </c>
      <c r="G15" s="36">
        <v>3</v>
      </c>
      <c r="H15" s="36">
        <v>2</v>
      </c>
      <c r="I15" s="36">
        <v>3</v>
      </c>
      <c r="J15" s="36">
        <v>3</v>
      </c>
      <c r="K15" s="36">
        <v>3</v>
      </c>
      <c r="L15" s="36">
        <v>2</v>
      </c>
      <c r="M15" s="36">
        <v>3</v>
      </c>
      <c r="N15" s="36">
        <v>3</v>
      </c>
      <c r="O15" s="36">
        <v>3</v>
      </c>
      <c r="P15" s="36">
        <v>4</v>
      </c>
      <c r="Q15" s="36">
        <v>2</v>
      </c>
    </row>
    <row r="16" spans="1:21">
      <c r="A16" s="36">
        <v>41202</v>
      </c>
      <c r="B16" s="36">
        <v>3</v>
      </c>
      <c r="C16" s="36">
        <v>2</v>
      </c>
      <c r="D16" s="36">
        <v>1</v>
      </c>
      <c r="E16" s="36">
        <v>1</v>
      </c>
      <c r="F16" s="36">
        <v>4</v>
      </c>
      <c r="G16" s="36">
        <v>1</v>
      </c>
      <c r="H16" s="36">
        <v>1</v>
      </c>
      <c r="I16" s="36">
        <v>3</v>
      </c>
      <c r="J16" s="36">
        <v>2</v>
      </c>
      <c r="K16" s="36">
        <v>1</v>
      </c>
      <c r="L16" s="36">
        <v>1</v>
      </c>
      <c r="M16" s="36">
        <v>4</v>
      </c>
      <c r="N16" s="36">
        <v>1</v>
      </c>
      <c r="O16" s="36">
        <v>1</v>
      </c>
      <c r="P16" s="36">
        <v>3</v>
      </c>
      <c r="Q16" s="36">
        <v>1</v>
      </c>
    </row>
    <row r="17" spans="1:17">
      <c r="A17" s="36">
        <v>41239</v>
      </c>
      <c r="B17" s="36">
        <v>4</v>
      </c>
      <c r="C17" s="36">
        <v>2</v>
      </c>
      <c r="D17" s="36">
        <v>4</v>
      </c>
      <c r="E17" s="36">
        <v>4</v>
      </c>
      <c r="F17" s="36">
        <v>4</v>
      </c>
      <c r="G17" s="36">
        <v>3</v>
      </c>
      <c r="H17" s="36">
        <v>3</v>
      </c>
      <c r="I17" s="36">
        <v>3</v>
      </c>
      <c r="J17" s="36">
        <v>4</v>
      </c>
      <c r="K17" s="36">
        <v>2</v>
      </c>
      <c r="L17" s="36">
        <v>3</v>
      </c>
      <c r="M17" s="36">
        <v>3</v>
      </c>
      <c r="N17" s="36">
        <v>3</v>
      </c>
      <c r="O17" s="36">
        <v>4</v>
      </c>
      <c r="P17" s="36">
        <v>4</v>
      </c>
      <c r="Q17" s="36">
        <v>3</v>
      </c>
    </row>
    <row r="18" spans="1:17">
      <c r="A18" s="36">
        <v>41260</v>
      </c>
      <c r="B18" s="36">
        <v>3</v>
      </c>
      <c r="C18" s="36">
        <v>3</v>
      </c>
      <c r="D18" s="36">
        <v>4</v>
      </c>
      <c r="E18" s="36">
        <v>3</v>
      </c>
      <c r="F18" s="36">
        <v>4</v>
      </c>
      <c r="G18" s="36">
        <v>2</v>
      </c>
      <c r="H18" s="36">
        <v>3</v>
      </c>
      <c r="I18" s="36">
        <v>4</v>
      </c>
      <c r="J18" s="36">
        <v>3</v>
      </c>
      <c r="K18" s="36">
        <v>3</v>
      </c>
      <c r="L18" s="36">
        <v>3</v>
      </c>
      <c r="M18" s="36">
        <v>4</v>
      </c>
      <c r="N18" s="36">
        <v>2</v>
      </c>
      <c r="O18" s="36">
        <v>3</v>
      </c>
      <c r="P18" s="36">
        <v>3</v>
      </c>
      <c r="Q18" s="36">
        <v>2</v>
      </c>
    </row>
    <row r="19" spans="1:17">
      <c r="A19" s="36">
        <v>41298</v>
      </c>
      <c r="B19" s="36">
        <v>3</v>
      </c>
      <c r="C19" s="36">
        <v>3</v>
      </c>
      <c r="D19" s="36">
        <v>4</v>
      </c>
      <c r="E19" s="36">
        <v>3</v>
      </c>
      <c r="F19" s="36">
        <v>3</v>
      </c>
      <c r="G19" s="36">
        <v>4</v>
      </c>
      <c r="H19" s="36">
        <v>3</v>
      </c>
      <c r="I19" s="36">
        <v>3</v>
      </c>
      <c r="J19" s="36">
        <v>3</v>
      </c>
      <c r="K19" s="36">
        <v>4</v>
      </c>
      <c r="L19" s="36">
        <v>3</v>
      </c>
      <c r="M19" s="36">
        <v>3</v>
      </c>
      <c r="N19" s="36">
        <v>3</v>
      </c>
      <c r="O19" s="36">
        <v>3</v>
      </c>
      <c r="P19" s="36">
        <v>3</v>
      </c>
      <c r="Q19" s="36">
        <v>3</v>
      </c>
    </row>
    <row r="20" spans="1:17">
      <c r="A20" s="36">
        <v>41448</v>
      </c>
      <c r="B20" s="36">
        <v>3</v>
      </c>
      <c r="C20" s="36">
        <v>3</v>
      </c>
      <c r="D20" s="36">
        <v>3</v>
      </c>
      <c r="E20" s="36">
        <v>3</v>
      </c>
      <c r="F20" s="36">
        <v>3</v>
      </c>
      <c r="G20" s="36">
        <v>3</v>
      </c>
      <c r="H20" s="36">
        <v>3</v>
      </c>
      <c r="I20" s="36">
        <v>3</v>
      </c>
      <c r="J20" s="36">
        <v>3</v>
      </c>
      <c r="K20" s="36">
        <v>3</v>
      </c>
      <c r="L20" s="36">
        <v>3</v>
      </c>
      <c r="M20" s="36">
        <v>3</v>
      </c>
      <c r="N20" s="36">
        <v>3</v>
      </c>
      <c r="O20" s="36">
        <v>3</v>
      </c>
      <c r="P20" s="36">
        <v>3</v>
      </c>
      <c r="Q20" s="36">
        <v>2</v>
      </c>
    </row>
    <row r="21" spans="1:17">
      <c r="A21" s="36">
        <v>41495</v>
      </c>
      <c r="B21" s="36">
        <v>3</v>
      </c>
      <c r="C21" s="36">
        <v>3</v>
      </c>
      <c r="D21" s="36">
        <v>3</v>
      </c>
      <c r="E21" s="36">
        <v>3</v>
      </c>
      <c r="F21" s="36">
        <v>3</v>
      </c>
      <c r="G21" s="36">
        <v>2</v>
      </c>
      <c r="H21" s="36">
        <v>3</v>
      </c>
      <c r="I21" s="36">
        <v>3</v>
      </c>
      <c r="J21" s="36">
        <v>3</v>
      </c>
      <c r="K21" s="36">
        <v>1</v>
      </c>
      <c r="L21" s="36">
        <v>2</v>
      </c>
      <c r="M21" s="36">
        <v>3</v>
      </c>
      <c r="N21" s="36">
        <v>2</v>
      </c>
      <c r="O21" s="36">
        <v>2</v>
      </c>
      <c r="P21" s="36">
        <v>3</v>
      </c>
      <c r="Q21" s="36">
        <v>2</v>
      </c>
    </row>
    <row r="22" spans="1:17">
      <c r="A22" s="36">
        <v>41518</v>
      </c>
      <c r="B22" s="36">
        <v>3</v>
      </c>
      <c r="C22" s="36">
        <v>3</v>
      </c>
      <c r="D22" s="36">
        <v>4</v>
      </c>
      <c r="E22" s="36">
        <v>3</v>
      </c>
      <c r="F22" s="36">
        <v>3</v>
      </c>
      <c r="G22" s="36">
        <v>3</v>
      </c>
      <c r="H22" s="36">
        <v>3</v>
      </c>
      <c r="I22" s="36">
        <v>3</v>
      </c>
      <c r="J22" s="36">
        <v>3</v>
      </c>
      <c r="K22" s="36">
        <v>3</v>
      </c>
      <c r="L22" s="36">
        <v>3</v>
      </c>
      <c r="M22" s="36">
        <v>3</v>
      </c>
      <c r="N22" s="36">
        <v>3</v>
      </c>
      <c r="O22" s="36">
        <v>3</v>
      </c>
      <c r="P22" s="36">
        <v>3</v>
      </c>
      <c r="Q22" s="36">
        <v>3</v>
      </c>
    </row>
    <row r="23" spans="1:17">
      <c r="A23" s="36">
        <v>41565</v>
      </c>
      <c r="B23" s="36">
        <v>2</v>
      </c>
      <c r="C23" s="36">
        <v>1</v>
      </c>
      <c r="D23" s="36">
        <v>3</v>
      </c>
      <c r="E23" s="36">
        <v>1</v>
      </c>
      <c r="F23" s="36">
        <v>3</v>
      </c>
      <c r="G23" s="36">
        <v>2</v>
      </c>
      <c r="H23" s="36">
        <v>2</v>
      </c>
      <c r="I23" s="36">
        <v>2</v>
      </c>
      <c r="J23" s="36">
        <v>1</v>
      </c>
      <c r="K23" s="36">
        <v>1</v>
      </c>
      <c r="L23" s="36">
        <v>1</v>
      </c>
      <c r="M23" s="36">
        <v>2</v>
      </c>
      <c r="N23" s="36">
        <v>2</v>
      </c>
      <c r="O23" s="36">
        <v>2</v>
      </c>
      <c r="P23" s="36">
        <v>1</v>
      </c>
      <c r="Q23" s="36">
        <v>1</v>
      </c>
    </row>
    <row r="24" spans="1:17">
      <c r="A24" s="36">
        <v>41584</v>
      </c>
      <c r="B24" s="36">
        <v>3</v>
      </c>
      <c r="C24" s="36">
        <v>3</v>
      </c>
      <c r="D24" s="36">
        <v>4</v>
      </c>
      <c r="E24" s="36">
        <v>4</v>
      </c>
      <c r="F24" s="36">
        <v>2</v>
      </c>
      <c r="G24" s="36">
        <v>3</v>
      </c>
      <c r="H24" s="36">
        <v>2</v>
      </c>
      <c r="I24" s="36">
        <v>3</v>
      </c>
      <c r="J24" s="36">
        <v>3</v>
      </c>
      <c r="K24" s="36">
        <v>1</v>
      </c>
      <c r="L24" s="36">
        <v>2</v>
      </c>
      <c r="M24" s="36">
        <v>3</v>
      </c>
      <c r="N24" s="36">
        <v>2</v>
      </c>
      <c r="O24" s="36">
        <v>1</v>
      </c>
      <c r="P24" s="36">
        <v>2</v>
      </c>
      <c r="Q24" s="36">
        <v>2</v>
      </c>
    </row>
    <row r="25" spans="1:17">
      <c r="A25" s="36">
        <v>41594</v>
      </c>
      <c r="B25" s="36">
        <v>3</v>
      </c>
      <c r="C25" s="36">
        <v>2</v>
      </c>
      <c r="D25" s="36">
        <v>4</v>
      </c>
      <c r="E25" s="36">
        <v>3</v>
      </c>
      <c r="F25" s="36">
        <v>4</v>
      </c>
      <c r="G25" s="36">
        <v>3</v>
      </c>
      <c r="H25" s="36">
        <v>2</v>
      </c>
      <c r="I25" s="36">
        <v>2</v>
      </c>
      <c r="J25" s="36">
        <v>3</v>
      </c>
      <c r="K25" s="36">
        <v>3</v>
      </c>
      <c r="L25" s="36">
        <v>2</v>
      </c>
      <c r="M25" s="36">
        <v>2</v>
      </c>
      <c r="N25" s="36">
        <v>3</v>
      </c>
      <c r="O25" s="36">
        <v>3</v>
      </c>
      <c r="P25" s="36">
        <v>4</v>
      </c>
      <c r="Q25" s="36">
        <v>2</v>
      </c>
    </row>
    <row r="26" spans="1:17">
      <c r="A26" s="36">
        <v>41593</v>
      </c>
      <c r="B26" s="36">
        <v>3</v>
      </c>
      <c r="C26" s="36">
        <v>3</v>
      </c>
      <c r="D26" s="36">
        <v>4</v>
      </c>
      <c r="E26" s="36">
        <v>4</v>
      </c>
      <c r="F26" s="36">
        <v>3</v>
      </c>
      <c r="G26" s="36">
        <v>2</v>
      </c>
      <c r="H26" s="36">
        <v>2</v>
      </c>
      <c r="I26" s="36">
        <v>3</v>
      </c>
      <c r="J26" s="36">
        <v>3</v>
      </c>
      <c r="K26" s="36">
        <v>3</v>
      </c>
      <c r="L26" s="36">
        <v>3</v>
      </c>
      <c r="M26" s="36">
        <v>3</v>
      </c>
      <c r="N26" s="36">
        <v>3</v>
      </c>
      <c r="O26" s="36">
        <v>2</v>
      </c>
      <c r="P26" s="36">
        <v>4</v>
      </c>
      <c r="Q26" s="36">
        <v>2</v>
      </c>
    </row>
    <row r="27" spans="1:17">
      <c r="A27" s="36">
        <v>41601</v>
      </c>
      <c r="B27" s="36">
        <v>3</v>
      </c>
      <c r="C27" s="36">
        <v>3</v>
      </c>
      <c r="D27" s="36">
        <v>3</v>
      </c>
      <c r="E27" s="36">
        <v>2</v>
      </c>
      <c r="F27" s="36">
        <v>3</v>
      </c>
      <c r="G27" s="36">
        <v>2</v>
      </c>
      <c r="H27" s="36">
        <v>2</v>
      </c>
      <c r="I27" s="36">
        <v>3</v>
      </c>
      <c r="J27" s="36">
        <v>3</v>
      </c>
      <c r="K27" s="36">
        <v>3</v>
      </c>
      <c r="L27" s="36">
        <v>3</v>
      </c>
      <c r="M27" s="36">
        <v>3</v>
      </c>
      <c r="N27" s="36">
        <v>2</v>
      </c>
      <c r="O27" s="36">
        <v>2</v>
      </c>
      <c r="P27" s="36">
        <v>3</v>
      </c>
      <c r="Q27" s="36">
        <v>2</v>
      </c>
    </row>
    <row r="28" spans="1:17">
      <c r="A28" s="36">
        <v>41450</v>
      </c>
      <c r="B28" s="36">
        <v>2</v>
      </c>
      <c r="C28" s="36">
        <v>4</v>
      </c>
      <c r="D28" s="36">
        <v>2</v>
      </c>
      <c r="E28" s="36">
        <v>3</v>
      </c>
      <c r="F28" s="36">
        <v>3</v>
      </c>
      <c r="G28" s="36">
        <v>2</v>
      </c>
      <c r="H28" s="36">
        <v>3</v>
      </c>
      <c r="I28" s="36">
        <v>1</v>
      </c>
      <c r="J28" s="36">
        <v>4</v>
      </c>
      <c r="K28" s="36">
        <v>2</v>
      </c>
      <c r="L28" s="36">
        <v>3</v>
      </c>
      <c r="M28" s="36">
        <v>4</v>
      </c>
      <c r="N28" s="36">
        <v>2</v>
      </c>
      <c r="O28" s="36">
        <v>4</v>
      </c>
      <c r="P28" s="36">
        <v>4</v>
      </c>
      <c r="Q28" s="36">
        <v>3</v>
      </c>
    </row>
    <row r="29" spans="1:17">
      <c r="A29" s="36">
        <v>41617</v>
      </c>
      <c r="B29" s="36">
        <v>2</v>
      </c>
      <c r="C29" s="36">
        <v>2</v>
      </c>
      <c r="D29" s="36">
        <v>4</v>
      </c>
      <c r="E29" s="36">
        <v>3</v>
      </c>
      <c r="F29" s="36">
        <v>3</v>
      </c>
      <c r="G29" s="36">
        <v>3</v>
      </c>
      <c r="H29" s="36">
        <v>3</v>
      </c>
      <c r="I29" s="36">
        <v>3</v>
      </c>
      <c r="J29" s="36">
        <v>2</v>
      </c>
      <c r="K29" s="36">
        <v>2</v>
      </c>
      <c r="L29" s="36">
        <v>3</v>
      </c>
      <c r="M29" s="36">
        <v>2</v>
      </c>
      <c r="N29" s="36">
        <v>2</v>
      </c>
      <c r="O29" s="36">
        <v>3</v>
      </c>
      <c r="P29" s="36">
        <v>3</v>
      </c>
      <c r="Q29" s="36">
        <v>1</v>
      </c>
    </row>
    <row r="30" spans="1:17">
      <c r="A30" s="36">
        <v>41596</v>
      </c>
      <c r="B30" s="36">
        <v>3</v>
      </c>
      <c r="C30" s="36">
        <v>3</v>
      </c>
      <c r="D30" s="36">
        <v>3</v>
      </c>
      <c r="E30" s="36">
        <v>3</v>
      </c>
      <c r="F30" s="36">
        <v>3</v>
      </c>
      <c r="G30" s="36">
        <v>3</v>
      </c>
      <c r="H30" s="36">
        <v>3</v>
      </c>
      <c r="I30" s="36">
        <v>3</v>
      </c>
      <c r="J30" s="36">
        <v>3</v>
      </c>
      <c r="K30" s="36">
        <v>3</v>
      </c>
      <c r="L30" s="36">
        <v>3</v>
      </c>
      <c r="M30" s="36">
        <v>3</v>
      </c>
      <c r="N30" s="36">
        <v>3</v>
      </c>
      <c r="O30" s="36">
        <v>2</v>
      </c>
      <c r="P30" s="36">
        <v>3</v>
      </c>
      <c r="Q30" s="36">
        <v>3</v>
      </c>
    </row>
    <row r="31" spans="1:17">
      <c r="A31" s="36">
        <v>41623</v>
      </c>
      <c r="B31" s="36">
        <v>3</v>
      </c>
      <c r="C31" s="36">
        <v>1</v>
      </c>
      <c r="D31" s="36">
        <v>4</v>
      </c>
      <c r="E31" s="36">
        <v>3</v>
      </c>
      <c r="F31" s="36">
        <v>3</v>
      </c>
      <c r="G31" s="36">
        <v>3</v>
      </c>
      <c r="H31" s="36">
        <v>3</v>
      </c>
      <c r="I31" s="36">
        <v>3</v>
      </c>
      <c r="J31" s="36">
        <v>3</v>
      </c>
      <c r="K31" s="36">
        <v>2</v>
      </c>
      <c r="L31" s="36">
        <v>3</v>
      </c>
      <c r="M31" s="36">
        <v>2</v>
      </c>
      <c r="N31" s="36">
        <v>2</v>
      </c>
      <c r="O31" s="36">
        <v>2</v>
      </c>
      <c r="P31" s="36">
        <v>3</v>
      </c>
      <c r="Q31" s="36">
        <v>2</v>
      </c>
    </row>
    <row r="32" spans="1:17">
      <c r="A32" s="36">
        <v>41627</v>
      </c>
      <c r="B32" s="36">
        <v>3</v>
      </c>
      <c r="C32" s="36">
        <v>3</v>
      </c>
      <c r="D32" s="36">
        <v>3</v>
      </c>
      <c r="E32" s="36">
        <v>2</v>
      </c>
      <c r="F32" s="36">
        <v>2</v>
      </c>
      <c r="G32" s="36">
        <v>2</v>
      </c>
      <c r="H32" s="36">
        <v>3</v>
      </c>
      <c r="I32" s="36">
        <v>4</v>
      </c>
      <c r="J32" s="36">
        <v>2</v>
      </c>
      <c r="K32" s="36">
        <v>2</v>
      </c>
      <c r="L32" s="36">
        <v>2</v>
      </c>
      <c r="M32" s="36">
        <v>3</v>
      </c>
      <c r="N32" s="36">
        <v>2</v>
      </c>
      <c r="O32" s="36">
        <v>1</v>
      </c>
      <c r="P32" s="36">
        <v>3</v>
      </c>
      <c r="Q32" s="36">
        <v>3</v>
      </c>
    </row>
    <row r="33" spans="1:17">
      <c r="A33" s="36">
        <v>41632</v>
      </c>
      <c r="B33" s="36">
        <v>3</v>
      </c>
      <c r="C33" s="36">
        <v>4</v>
      </c>
      <c r="D33" s="36">
        <v>4</v>
      </c>
      <c r="E33" s="36">
        <v>3</v>
      </c>
      <c r="F33" s="36">
        <v>3</v>
      </c>
      <c r="G33" s="36">
        <v>2</v>
      </c>
      <c r="H33" s="36">
        <v>3</v>
      </c>
      <c r="I33" s="36">
        <v>3</v>
      </c>
      <c r="J33" s="36">
        <v>2</v>
      </c>
      <c r="K33" s="36">
        <v>2</v>
      </c>
      <c r="L33" s="36">
        <v>1</v>
      </c>
      <c r="M33" s="36">
        <v>4</v>
      </c>
      <c r="N33" s="36">
        <v>2</v>
      </c>
      <c r="O33" s="36">
        <v>1</v>
      </c>
      <c r="P33" s="36">
        <v>4</v>
      </c>
      <c r="Q33" s="36">
        <v>3</v>
      </c>
    </row>
    <row r="34" spans="1:17">
      <c r="A34" s="36">
        <v>41642</v>
      </c>
      <c r="B34" s="36">
        <v>3</v>
      </c>
      <c r="C34" s="36">
        <v>1</v>
      </c>
      <c r="D34" s="36">
        <v>4</v>
      </c>
      <c r="E34" s="36">
        <v>3</v>
      </c>
      <c r="F34" s="36">
        <v>4</v>
      </c>
      <c r="G34" s="36">
        <v>1</v>
      </c>
      <c r="H34" s="36">
        <v>1</v>
      </c>
      <c r="I34" s="36">
        <v>1</v>
      </c>
      <c r="J34" s="36">
        <v>3</v>
      </c>
      <c r="K34" s="36">
        <v>2</v>
      </c>
      <c r="L34" s="36">
        <v>2</v>
      </c>
      <c r="M34" s="36">
        <v>3</v>
      </c>
      <c r="N34" s="36">
        <v>2</v>
      </c>
      <c r="O34" s="36">
        <v>3</v>
      </c>
      <c r="P34" s="36">
        <v>4</v>
      </c>
      <c r="Q34" s="36">
        <v>2</v>
      </c>
    </row>
    <row r="35" spans="1:17">
      <c r="A35" s="36">
        <v>41645</v>
      </c>
      <c r="B35" s="36">
        <v>3</v>
      </c>
      <c r="C35" s="36">
        <v>2</v>
      </c>
      <c r="D35" s="36">
        <v>3</v>
      </c>
      <c r="E35" s="36">
        <v>2</v>
      </c>
      <c r="F35" s="36">
        <v>3</v>
      </c>
      <c r="G35" s="36">
        <v>3</v>
      </c>
      <c r="H35" s="36">
        <v>3</v>
      </c>
      <c r="I35" s="36">
        <v>2</v>
      </c>
      <c r="J35" s="36">
        <v>2</v>
      </c>
      <c r="K35" s="36">
        <v>1</v>
      </c>
      <c r="L35" s="36">
        <v>3</v>
      </c>
      <c r="M35" s="36">
        <v>3</v>
      </c>
      <c r="N35" s="36">
        <v>3</v>
      </c>
      <c r="O35" s="36">
        <v>3</v>
      </c>
      <c r="P35" s="36">
        <v>3</v>
      </c>
      <c r="Q35" s="36">
        <v>2</v>
      </c>
    </row>
    <row r="36" spans="1:17">
      <c r="A36" s="36">
        <v>41665</v>
      </c>
      <c r="B36" s="36">
        <v>2</v>
      </c>
      <c r="C36" s="36">
        <v>2</v>
      </c>
      <c r="D36" s="36">
        <v>3</v>
      </c>
      <c r="E36" s="36">
        <v>2</v>
      </c>
      <c r="F36" s="36">
        <v>3</v>
      </c>
      <c r="G36" s="36">
        <v>1</v>
      </c>
      <c r="H36" s="36">
        <v>2</v>
      </c>
      <c r="I36" s="36">
        <v>3</v>
      </c>
      <c r="J36" s="36">
        <v>2</v>
      </c>
      <c r="K36" s="36">
        <v>3</v>
      </c>
      <c r="L36" s="36">
        <v>1</v>
      </c>
      <c r="M36" s="36">
        <v>3</v>
      </c>
      <c r="N36" s="36">
        <v>2</v>
      </c>
      <c r="O36" s="36">
        <v>1</v>
      </c>
      <c r="P36" s="36">
        <v>3</v>
      </c>
      <c r="Q36" s="36">
        <v>1</v>
      </c>
    </row>
    <row r="37" spans="1:17">
      <c r="A37" s="36">
        <v>41743</v>
      </c>
      <c r="B37" s="36">
        <v>2</v>
      </c>
      <c r="C37" s="36">
        <v>2</v>
      </c>
      <c r="D37" s="36">
        <v>4</v>
      </c>
      <c r="E37" s="36">
        <v>4</v>
      </c>
      <c r="F37" s="36">
        <v>3</v>
      </c>
      <c r="G37" s="36">
        <v>2</v>
      </c>
      <c r="H37" s="36">
        <v>3</v>
      </c>
      <c r="I37" s="36">
        <v>2</v>
      </c>
      <c r="J37" s="36">
        <v>3</v>
      </c>
      <c r="K37" s="36">
        <v>2</v>
      </c>
      <c r="L37" s="36">
        <v>1</v>
      </c>
      <c r="M37" s="36">
        <v>1</v>
      </c>
      <c r="N37" s="36">
        <v>1</v>
      </c>
      <c r="O37" s="36">
        <v>3</v>
      </c>
      <c r="P37" s="36">
        <v>2</v>
      </c>
      <c r="Q37" s="36">
        <v>1</v>
      </c>
    </row>
    <row r="38" spans="1:17">
      <c r="A38" s="36">
        <v>41702</v>
      </c>
      <c r="B38" s="36">
        <v>4</v>
      </c>
      <c r="C38" s="36">
        <v>3</v>
      </c>
      <c r="D38" s="36">
        <v>4</v>
      </c>
      <c r="E38" s="36">
        <v>3</v>
      </c>
      <c r="F38" s="36">
        <v>4</v>
      </c>
      <c r="G38" s="36">
        <v>4</v>
      </c>
      <c r="H38" s="36">
        <v>3</v>
      </c>
      <c r="I38" s="36">
        <v>3</v>
      </c>
      <c r="J38" s="36">
        <v>3</v>
      </c>
      <c r="K38" s="36">
        <v>3</v>
      </c>
      <c r="L38" s="36">
        <v>3</v>
      </c>
      <c r="M38" s="36">
        <v>3</v>
      </c>
      <c r="N38" s="36">
        <v>3</v>
      </c>
      <c r="O38" s="36">
        <v>3</v>
      </c>
      <c r="P38" s="36">
        <v>4</v>
      </c>
      <c r="Q38" s="36">
        <v>2</v>
      </c>
    </row>
    <row r="39" spans="1:17">
      <c r="A39" s="36">
        <v>41758</v>
      </c>
      <c r="B39" s="36">
        <v>4</v>
      </c>
      <c r="C39" s="36">
        <v>3</v>
      </c>
      <c r="D39" s="36">
        <v>3</v>
      </c>
      <c r="E39" s="36">
        <v>4</v>
      </c>
      <c r="F39" s="36">
        <v>3</v>
      </c>
      <c r="G39" s="36">
        <v>3</v>
      </c>
      <c r="H39" s="36">
        <v>3</v>
      </c>
      <c r="I39" s="36">
        <v>2</v>
      </c>
      <c r="J39" s="36">
        <v>3</v>
      </c>
      <c r="K39" s="36">
        <v>3</v>
      </c>
      <c r="L39" s="36">
        <v>2</v>
      </c>
      <c r="M39" s="36">
        <v>2</v>
      </c>
      <c r="N39" s="36">
        <v>2</v>
      </c>
      <c r="O39" s="36">
        <v>3</v>
      </c>
      <c r="P39" s="36">
        <v>3</v>
      </c>
      <c r="Q39" s="36">
        <v>3</v>
      </c>
    </row>
    <row r="40" spans="1:17">
      <c r="A40" s="36">
        <v>41772</v>
      </c>
      <c r="B40" s="36">
        <v>2</v>
      </c>
      <c r="C40" s="36">
        <v>3</v>
      </c>
      <c r="D40" s="36">
        <v>3</v>
      </c>
      <c r="E40" s="36">
        <v>3</v>
      </c>
      <c r="F40" s="36">
        <v>3</v>
      </c>
      <c r="G40" s="36">
        <v>3</v>
      </c>
      <c r="H40" s="36">
        <v>2</v>
      </c>
      <c r="I40" s="36">
        <v>2</v>
      </c>
      <c r="J40" s="36">
        <v>1</v>
      </c>
      <c r="K40" s="36">
        <v>3</v>
      </c>
      <c r="L40" s="36">
        <v>3</v>
      </c>
      <c r="M40" s="36">
        <v>2</v>
      </c>
      <c r="N40" s="36">
        <v>3</v>
      </c>
      <c r="O40" s="36">
        <v>2</v>
      </c>
      <c r="P40" s="36">
        <v>3</v>
      </c>
      <c r="Q40" s="36">
        <v>2</v>
      </c>
    </row>
    <row r="41" spans="1:17">
      <c r="A41" s="36">
        <v>41804</v>
      </c>
      <c r="B41" s="36">
        <v>3</v>
      </c>
      <c r="C41" s="36">
        <v>2</v>
      </c>
      <c r="D41" s="36">
        <v>4</v>
      </c>
      <c r="E41" s="36">
        <v>3</v>
      </c>
      <c r="F41" s="36">
        <v>4</v>
      </c>
      <c r="G41" s="36">
        <v>3</v>
      </c>
      <c r="H41" s="36">
        <v>2</v>
      </c>
      <c r="I41" s="36">
        <v>2</v>
      </c>
      <c r="J41" s="36">
        <v>2</v>
      </c>
      <c r="K41" s="36">
        <v>3</v>
      </c>
      <c r="L41" s="36">
        <v>3</v>
      </c>
      <c r="M41" s="36">
        <v>1</v>
      </c>
      <c r="N41" s="36">
        <v>3</v>
      </c>
      <c r="O41" s="36">
        <v>3</v>
      </c>
      <c r="P41" s="36">
        <v>3</v>
      </c>
      <c r="Q41" s="36">
        <v>2</v>
      </c>
    </row>
    <row r="42" spans="1:17">
      <c r="A42" s="36">
        <v>41844</v>
      </c>
      <c r="B42" s="36">
        <v>3</v>
      </c>
      <c r="C42" s="36">
        <v>2</v>
      </c>
      <c r="D42" s="36">
        <v>2</v>
      </c>
      <c r="E42" s="36">
        <v>2</v>
      </c>
      <c r="F42" s="36">
        <v>3</v>
      </c>
      <c r="G42" s="36">
        <v>2</v>
      </c>
      <c r="H42" s="36">
        <v>2</v>
      </c>
      <c r="I42" s="36">
        <v>2</v>
      </c>
      <c r="J42" s="36">
        <v>2</v>
      </c>
      <c r="K42" s="36">
        <v>2</v>
      </c>
      <c r="L42" s="36">
        <v>2</v>
      </c>
      <c r="M42" s="36">
        <v>2</v>
      </c>
      <c r="N42" s="36">
        <v>2</v>
      </c>
      <c r="O42" s="36">
        <v>2</v>
      </c>
      <c r="P42" s="36">
        <v>3</v>
      </c>
      <c r="Q42" s="36">
        <v>2</v>
      </c>
    </row>
    <row r="43" spans="1:17">
      <c r="A43" s="36">
        <v>41881</v>
      </c>
      <c r="B43" s="36">
        <v>2</v>
      </c>
      <c r="C43" s="36">
        <v>3</v>
      </c>
      <c r="D43" s="36">
        <v>3</v>
      </c>
      <c r="E43" s="36">
        <v>2</v>
      </c>
      <c r="F43" s="36">
        <v>2</v>
      </c>
      <c r="G43" s="36">
        <v>3</v>
      </c>
      <c r="H43" s="36">
        <v>3</v>
      </c>
      <c r="I43" s="36">
        <v>2</v>
      </c>
      <c r="J43" s="36">
        <v>2</v>
      </c>
      <c r="K43" s="36">
        <v>2</v>
      </c>
      <c r="L43" s="36">
        <v>2</v>
      </c>
      <c r="M43" s="36">
        <v>2</v>
      </c>
      <c r="N43" s="36">
        <v>3</v>
      </c>
      <c r="O43" s="36">
        <v>1</v>
      </c>
      <c r="P43" s="36">
        <v>4</v>
      </c>
      <c r="Q43" s="36">
        <v>2</v>
      </c>
    </row>
    <row r="44" spans="1:17">
      <c r="A44" s="36">
        <v>41513</v>
      </c>
      <c r="B44" s="36">
        <v>3</v>
      </c>
      <c r="C44" s="36">
        <v>3</v>
      </c>
      <c r="D44" s="36">
        <v>4</v>
      </c>
      <c r="E44" s="36">
        <v>3</v>
      </c>
      <c r="F44" s="36">
        <v>3</v>
      </c>
      <c r="G44" s="36">
        <v>2</v>
      </c>
      <c r="H44" s="36">
        <v>3</v>
      </c>
      <c r="I44" s="36">
        <v>4</v>
      </c>
      <c r="J44" s="36">
        <v>3</v>
      </c>
      <c r="K44" s="36">
        <v>3</v>
      </c>
      <c r="L44" s="36">
        <v>3</v>
      </c>
      <c r="M44" s="36">
        <v>3</v>
      </c>
      <c r="N44" s="36">
        <v>2</v>
      </c>
      <c r="O44" s="36">
        <v>2</v>
      </c>
      <c r="P44" s="36">
        <v>2</v>
      </c>
      <c r="Q44" s="36">
        <v>3</v>
      </c>
    </row>
    <row r="45" spans="1:17">
      <c r="A45" s="36">
        <v>41880</v>
      </c>
      <c r="B45" s="36">
        <v>4</v>
      </c>
      <c r="C45" s="36">
        <v>3</v>
      </c>
      <c r="D45" s="36">
        <v>4</v>
      </c>
      <c r="E45" s="36">
        <v>3</v>
      </c>
      <c r="F45" s="36">
        <v>3</v>
      </c>
      <c r="G45" s="36">
        <v>4</v>
      </c>
      <c r="H45" s="36">
        <v>4</v>
      </c>
      <c r="I45" s="36">
        <v>4</v>
      </c>
      <c r="J45" s="36">
        <v>4</v>
      </c>
      <c r="K45" s="36">
        <v>3</v>
      </c>
      <c r="L45" s="36">
        <v>3</v>
      </c>
      <c r="M45" s="36">
        <v>3</v>
      </c>
      <c r="N45" s="36">
        <v>3</v>
      </c>
      <c r="O45" s="36">
        <v>3</v>
      </c>
      <c r="P45" s="36">
        <v>3</v>
      </c>
      <c r="Q45" s="36">
        <v>3</v>
      </c>
    </row>
    <row r="46" spans="1:17">
      <c r="A46" s="36">
        <v>41949</v>
      </c>
      <c r="B46" s="36">
        <v>4</v>
      </c>
      <c r="C46" s="36">
        <v>3</v>
      </c>
      <c r="D46" s="36">
        <v>3</v>
      </c>
      <c r="E46" s="36">
        <v>3</v>
      </c>
      <c r="F46" s="36">
        <v>2</v>
      </c>
      <c r="G46" s="36">
        <v>3</v>
      </c>
      <c r="H46" s="36">
        <v>4</v>
      </c>
      <c r="I46" s="36">
        <v>4</v>
      </c>
      <c r="J46" s="36">
        <v>3</v>
      </c>
      <c r="K46" s="36">
        <v>2</v>
      </c>
      <c r="L46" s="36">
        <v>2</v>
      </c>
      <c r="M46" s="36">
        <v>4</v>
      </c>
      <c r="N46" s="36">
        <v>2</v>
      </c>
      <c r="O46" s="36">
        <v>3</v>
      </c>
      <c r="P46" s="36">
        <v>3</v>
      </c>
      <c r="Q46" s="36">
        <v>2</v>
      </c>
    </row>
    <row r="47" spans="1:17">
      <c r="A47" s="36">
        <v>41944</v>
      </c>
      <c r="B47" s="36">
        <v>2</v>
      </c>
      <c r="C47" s="36">
        <v>2</v>
      </c>
      <c r="D47" s="36">
        <v>3</v>
      </c>
      <c r="E47" s="36">
        <v>2</v>
      </c>
      <c r="F47" s="36">
        <v>3</v>
      </c>
      <c r="G47" s="36">
        <v>3</v>
      </c>
      <c r="H47" s="36">
        <v>3</v>
      </c>
      <c r="I47" s="36">
        <v>3</v>
      </c>
      <c r="J47" s="36">
        <v>3</v>
      </c>
      <c r="K47" s="36">
        <v>2</v>
      </c>
      <c r="L47" s="36">
        <v>2</v>
      </c>
      <c r="M47" s="36">
        <v>3</v>
      </c>
      <c r="N47" s="36">
        <v>3</v>
      </c>
      <c r="O47" s="36">
        <v>3</v>
      </c>
      <c r="P47" s="36">
        <v>3</v>
      </c>
      <c r="Q47" s="36">
        <v>1</v>
      </c>
    </row>
    <row r="48" spans="1:17">
      <c r="A48" s="36">
        <v>42044</v>
      </c>
      <c r="B48" s="36">
        <v>3</v>
      </c>
      <c r="C48" s="36">
        <v>3</v>
      </c>
      <c r="D48" s="36">
        <v>2</v>
      </c>
      <c r="E48" s="36">
        <v>3</v>
      </c>
      <c r="F48" s="36">
        <v>2</v>
      </c>
      <c r="G48" s="36">
        <v>3</v>
      </c>
      <c r="H48" s="36">
        <v>3</v>
      </c>
      <c r="I48" s="36">
        <v>3</v>
      </c>
      <c r="J48" s="36">
        <v>2</v>
      </c>
      <c r="K48" s="36">
        <v>3</v>
      </c>
      <c r="L48" s="36">
        <v>2</v>
      </c>
      <c r="M48" s="36">
        <v>3</v>
      </c>
      <c r="N48" s="36">
        <v>2</v>
      </c>
      <c r="O48" s="36">
        <v>3</v>
      </c>
      <c r="P48" s="36">
        <v>2</v>
      </c>
      <c r="Q48" s="36">
        <v>3</v>
      </c>
    </row>
    <row r="49" spans="1:17">
      <c r="A49" s="36">
        <v>42082</v>
      </c>
      <c r="B49" s="36">
        <v>3</v>
      </c>
      <c r="C49" s="36">
        <v>3</v>
      </c>
      <c r="D49" s="36">
        <v>4</v>
      </c>
      <c r="E49" s="36">
        <v>3</v>
      </c>
      <c r="F49" s="36">
        <v>3</v>
      </c>
      <c r="G49" s="36">
        <v>3</v>
      </c>
      <c r="H49" s="36">
        <v>2</v>
      </c>
      <c r="I49" s="36">
        <v>3</v>
      </c>
      <c r="J49" s="36">
        <v>3</v>
      </c>
      <c r="K49" s="36">
        <v>3</v>
      </c>
      <c r="L49" s="36">
        <v>2</v>
      </c>
      <c r="M49" s="36">
        <v>2</v>
      </c>
      <c r="N49" s="36">
        <v>3</v>
      </c>
      <c r="O49" s="36">
        <v>2</v>
      </c>
      <c r="P49" s="36">
        <v>4</v>
      </c>
      <c r="Q49" s="36">
        <v>2</v>
      </c>
    </row>
    <row r="50" spans="1:17">
      <c r="A50" s="36">
        <v>42184</v>
      </c>
      <c r="B50" s="36">
        <v>3</v>
      </c>
      <c r="C50" s="36">
        <v>2</v>
      </c>
      <c r="D50" s="36">
        <v>2</v>
      </c>
      <c r="E50" s="36">
        <v>3</v>
      </c>
      <c r="F50" s="36">
        <v>3</v>
      </c>
      <c r="G50" s="36">
        <v>3</v>
      </c>
      <c r="H50" s="36">
        <v>3</v>
      </c>
      <c r="I50" s="36">
        <v>3</v>
      </c>
      <c r="J50" s="36">
        <v>3</v>
      </c>
      <c r="K50" s="36">
        <v>2</v>
      </c>
      <c r="L50" s="36">
        <v>2</v>
      </c>
      <c r="M50" s="36">
        <v>3</v>
      </c>
      <c r="N50" s="36">
        <v>2</v>
      </c>
      <c r="O50" s="36">
        <v>2</v>
      </c>
      <c r="P50" s="36">
        <v>3</v>
      </c>
      <c r="Q50" s="36">
        <v>2</v>
      </c>
    </row>
    <row r="51" spans="1:17">
      <c r="A51" s="36">
        <v>42176</v>
      </c>
      <c r="B51" s="36">
        <v>1</v>
      </c>
      <c r="C51" s="36">
        <v>3</v>
      </c>
      <c r="D51" s="36">
        <v>1</v>
      </c>
      <c r="E51" s="36">
        <v>3</v>
      </c>
      <c r="F51" s="36">
        <v>2</v>
      </c>
      <c r="G51" s="36">
        <v>2</v>
      </c>
      <c r="H51" s="36">
        <v>2</v>
      </c>
      <c r="I51" s="36">
        <v>3</v>
      </c>
      <c r="J51" s="36">
        <v>2</v>
      </c>
      <c r="K51" s="36">
        <v>2</v>
      </c>
      <c r="L51" s="36">
        <v>1</v>
      </c>
      <c r="M51" s="36">
        <v>3</v>
      </c>
      <c r="N51" s="36">
        <v>2</v>
      </c>
      <c r="O51" s="36">
        <v>1</v>
      </c>
      <c r="P51" s="36">
        <v>3</v>
      </c>
      <c r="Q51" s="36">
        <v>1</v>
      </c>
    </row>
    <row r="52" spans="1:17">
      <c r="A52" s="36">
        <v>42208</v>
      </c>
      <c r="B52" s="36">
        <v>2</v>
      </c>
      <c r="C52" s="36">
        <v>2</v>
      </c>
      <c r="D52" s="36">
        <v>2</v>
      </c>
      <c r="E52" s="36">
        <v>3</v>
      </c>
      <c r="F52" s="36">
        <v>3</v>
      </c>
      <c r="G52" s="36">
        <v>3</v>
      </c>
      <c r="H52" s="36">
        <v>3</v>
      </c>
      <c r="I52" s="36">
        <v>2</v>
      </c>
      <c r="J52" s="36">
        <v>3</v>
      </c>
      <c r="K52" s="36">
        <v>3</v>
      </c>
      <c r="L52" s="36">
        <v>3</v>
      </c>
      <c r="M52" s="36">
        <v>2</v>
      </c>
      <c r="N52" s="36">
        <v>2</v>
      </c>
      <c r="O52" s="36">
        <v>3</v>
      </c>
      <c r="P52" s="36">
        <v>3</v>
      </c>
      <c r="Q52" s="36">
        <v>2</v>
      </c>
    </row>
    <row r="53" spans="1:17">
      <c r="A53" s="36">
        <v>42218</v>
      </c>
      <c r="B53" s="36">
        <v>3</v>
      </c>
      <c r="C53" s="36">
        <v>3</v>
      </c>
      <c r="D53" s="36">
        <v>3</v>
      </c>
      <c r="E53" s="36">
        <v>2</v>
      </c>
      <c r="F53" s="36">
        <v>3</v>
      </c>
      <c r="G53" s="36">
        <v>3</v>
      </c>
      <c r="H53" s="36">
        <v>4</v>
      </c>
      <c r="I53" s="36">
        <v>3</v>
      </c>
      <c r="J53" s="36">
        <v>3</v>
      </c>
      <c r="K53" s="36">
        <v>4</v>
      </c>
      <c r="L53" s="36">
        <v>3</v>
      </c>
      <c r="M53" s="36">
        <v>3</v>
      </c>
      <c r="N53" s="36">
        <v>3</v>
      </c>
      <c r="O53" s="36">
        <v>2</v>
      </c>
      <c r="P53" s="36">
        <v>1</v>
      </c>
      <c r="Q53" s="36">
        <v>3</v>
      </c>
    </row>
    <row r="54" spans="1:17">
      <c r="A54" s="36">
        <v>41432</v>
      </c>
      <c r="B54" s="36">
        <v>4</v>
      </c>
      <c r="C54" s="36">
        <v>3</v>
      </c>
      <c r="D54" s="36">
        <v>3</v>
      </c>
      <c r="E54" s="36">
        <v>3</v>
      </c>
      <c r="F54" s="36">
        <v>2</v>
      </c>
      <c r="G54" s="36">
        <v>2</v>
      </c>
      <c r="H54" s="36">
        <v>2</v>
      </c>
      <c r="I54" s="36">
        <v>3</v>
      </c>
      <c r="J54" s="36">
        <v>3</v>
      </c>
      <c r="K54" s="36">
        <v>3</v>
      </c>
      <c r="L54" s="36">
        <v>3</v>
      </c>
      <c r="M54" s="36">
        <v>3</v>
      </c>
      <c r="N54" s="36">
        <v>2</v>
      </c>
      <c r="O54" s="36">
        <v>2</v>
      </c>
      <c r="P54" s="36">
        <v>3</v>
      </c>
      <c r="Q54" s="36">
        <v>2</v>
      </c>
    </row>
    <row r="55" spans="1:17">
      <c r="A55" s="36">
        <v>41073</v>
      </c>
      <c r="B55" s="36">
        <v>3</v>
      </c>
      <c r="C55" s="36">
        <v>2</v>
      </c>
      <c r="D55" s="36">
        <v>3</v>
      </c>
      <c r="E55" s="36">
        <v>2</v>
      </c>
      <c r="F55" s="36">
        <v>3</v>
      </c>
      <c r="G55" s="36">
        <v>2</v>
      </c>
      <c r="H55" s="36">
        <v>3</v>
      </c>
      <c r="I55" s="36">
        <v>3</v>
      </c>
      <c r="J55" s="36">
        <v>3</v>
      </c>
      <c r="K55" s="36">
        <v>2</v>
      </c>
      <c r="L55" s="36">
        <v>2</v>
      </c>
      <c r="M55" s="36">
        <v>3</v>
      </c>
      <c r="N55" s="36">
        <v>3</v>
      </c>
      <c r="O55" s="36">
        <v>2</v>
      </c>
      <c r="P55" s="36">
        <v>2</v>
      </c>
      <c r="Q55" s="36">
        <v>2</v>
      </c>
    </row>
    <row r="56" spans="1:17">
      <c r="A56" s="36">
        <v>41008</v>
      </c>
      <c r="B56" s="36">
        <v>3</v>
      </c>
      <c r="C56" s="36">
        <v>3</v>
      </c>
      <c r="D56" s="36">
        <v>4</v>
      </c>
      <c r="E56" s="36">
        <v>3</v>
      </c>
      <c r="F56" s="36">
        <v>3</v>
      </c>
      <c r="G56" s="36">
        <v>3</v>
      </c>
      <c r="H56" s="36">
        <v>3</v>
      </c>
      <c r="I56" s="36">
        <v>3</v>
      </c>
      <c r="J56" s="36">
        <v>2</v>
      </c>
      <c r="K56" s="36">
        <v>2</v>
      </c>
      <c r="L56" s="36">
        <v>2</v>
      </c>
      <c r="M56" s="36">
        <v>3</v>
      </c>
      <c r="N56" s="36">
        <v>3</v>
      </c>
      <c r="O56" s="36">
        <v>3</v>
      </c>
      <c r="P56" s="36">
        <v>3</v>
      </c>
      <c r="Q56" s="36">
        <v>3</v>
      </c>
    </row>
    <row r="57" spans="1:17">
      <c r="A57" s="36">
        <v>42423</v>
      </c>
      <c r="B57" s="36">
        <v>2</v>
      </c>
      <c r="C57" s="36">
        <v>2</v>
      </c>
      <c r="D57" s="36">
        <v>3</v>
      </c>
      <c r="E57" s="36">
        <v>3</v>
      </c>
      <c r="F57" s="36">
        <v>2</v>
      </c>
      <c r="G57" s="36">
        <v>3</v>
      </c>
      <c r="H57" s="36">
        <v>3</v>
      </c>
      <c r="I57" s="36">
        <v>2</v>
      </c>
      <c r="J57" s="36">
        <v>3</v>
      </c>
      <c r="K57" s="36">
        <v>3</v>
      </c>
      <c r="L57" s="36">
        <v>2</v>
      </c>
      <c r="M57" s="36">
        <v>3</v>
      </c>
      <c r="N57" s="36">
        <v>2</v>
      </c>
      <c r="O57" s="36">
        <v>3</v>
      </c>
      <c r="P57" s="36">
        <v>2</v>
      </c>
      <c r="Q57" s="36">
        <v>3</v>
      </c>
    </row>
    <row r="58" spans="1:17">
      <c r="A58" s="36">
        <v>42470</v>
      </c>
      <c r="B58" s="36">
        <v>2</v>
      </c>
      <c r="C58" s="36">
        <v>2</v>
      </c>
      <c r="D58" s="36">
        <v>4</v>
      </c>
      <c r="E58" s="36">
        <v>3</v>
      </c>
      <c r="F58" s="36">
        <v>2</v>
      </c>
      <c r="G58" s="36">
        <v>4</v>
      </c>
      <c r="H58" s="36">
        <v>2</v>
      </c>
      <c r="I58" s="36">
        <v>4</v>
      </c>
      <c r="J58" s="36">
        <v>4</v>
      </c>
      <c r="K58" s="36">
        <v>3</v>
      </c>
      <c r="L58" s="36">
        <v>2</v>
      </c>
      <c r="M58" s="36">
        <v>4</v>
      </c>
      <c r="N58" s="36">
        <v>2</v>
      </c>
      <c r="O58" s="36">
        <v>2</v>
      </c>
      <c r="P58" s="36">
        <v>3</v>
      </c>
      <c r="Q58" s="36">
        <v>3</v>
      </c>
    </row>
    <row r="59" spans="1:17">
      <c r="A59" s="36">
        <v>41538</v>
      </c>
      <c r="B59" s="36">
        <v>3</v>
      </c>
      <c r="C59" s="36">
        <v>2</v>
      </c>
      <c r="D59" s="36">
        <v>4</v>
      </c>
      <c r="E59" s="36">
        <v>3</v>
      </c>
      <c r="F59" s="36">
        <v>4</v>
      </c>
      <c r="G59" s="36">
        <v>3</v>
      </c>
      <c r="H59" s="36">
        <v>2</v>
      </c>
      <c r="I59" s="36">
        <v>3</v>
      </c>
      <c r="J59" s="36">
        <v>3</v>
      </c>
      <c r="K59" s="36">
        <v>2</v>
      </c>
      <c r="L59" s="36">
        <v>2</v>
      </c>
      <c r="M59" s="36">
        <v>3</v>
      </c>
      <c r="N59" s="36">
        <v>2</v>
      </c>
      <c r="O59" s="36">
        <v>2</v>
      </c>
      <c r="P59" s="36">
        <v>3</v>
      </c>
      <c r="Q59" s="36">
        <v>2</v>
      </c>
    </row>
    <row r="60" spans="1:17">
      <c r="A60" s="36">
        <v>40683</v>
      </c>
      <c r="B60" s="36">
        <v>3</v>
      </c>
      <c r="C60" s="36">
        <v>3</v>
      </c>
      <c r="D60" s="36">
        <v>3</v>
      </c>
      <c r="E60" s="36">
        <v>3</v>
      </c>
      <c r="F60" s="36">
        <v>3</v>
      </c>
      <c r="G60" s="36">
        <v>4</v>
      </c>
      <c r="H60" s="36">
        <v>3</v>
      </c>
      <c r="I60" s="36">
        <v>2</v>
      </c>
      <c r="J60" s="36">
        <v>3</v>
      </c>
      <c r="K60" s="36">
        <v>2</v>
      </c>
      <c r="L60" s="36">
        <v>4</v>
      </c>
      <c r="M60" s="36">
        <v>2</v>
      </c>
      <c r="N60" s="36">
        <v>3</v>
      </c>
      <c r="O60" s="36">
        <v>2</v>
      </c>
      <c r="P60" s="36">
        <v>2</v>
      </c>
      <c r="Q60" s="36">
        <v>2</v>
      </c>
    </row>
    <row r="61" spans="1:17">
      <c r="A61" s="36">
        <v>42631</v>
      </c>
      <c r="B61" s="36">
        <v>4</v>
      </c>
      <c r="C61" s="36">
        <v>1</v>
      </c>
      <c r="D61" s="36">
        <v>4</v>
      </c>
      <c r="E61" s="36">
        <v>4</v>
      </c>
      <c r="F61" s="36">
        <v>4</v>
      </c>
      <c r="G61" s="36">
        <v>2</v>
      </c>
      <c r="H61" s="36">
        <v>2</v>
      </c>
      <c r="I61" s="36">
        <v>4</v>
      </c>
      <c r="J61" s="36">
        <v>4</v>
      </c>
      <c r="K61" s="36">
        <v>4</v>
      </c>
      <c r="L61" s="36">
        <v>4</v>
      </c>
      <c r="M61" s="36">
        <v>4</v>
      </c>
      <c r="N61" s="36">
        <v>2</v>
      </c>
      <c r="O61" s="36">
        <v>3</v>
      </c>
      <c r="P61" s="36">
        <v>4</v>
      </c>
      <c r="Q61" s="36">
        <v>2</v>
      </c>
    </row>
    <row r="62" spans="1:17">
      <c r="A62" s="36">
        <v>42676</v>
      </c>
      <c r="B62" s="36">
        <v>3</v>
      </c>
      <c r="C62" s="36">
        <v>3</v>
      </c>
      <c r="D62" s="36">
        <v>3</v>
      </c>
      <c r="E62" s="36">
        <v>3</v>
      </c>
      <c r="F62" s="36">
        <v>3</v>
      </c>
      <c r="G62" s="36">
        <v>2</v>
      </c>
      <c r="H62" s="36">
        <v>3</v>
      </c>
      <c r="I62" s="36">
        <v>3</v>
      </c>
      <c r="J62" s="36">
        <v>3</v>
      </c>
      <c r="K62" s="36">
        <v>3</v>
      </c>
      <c r="L62" s="36">
        <v>2</v>
      </c>
      <c r="M62" s="36">
        <v>3</v>
      </c>
      <c r="N62" s="36">
        <v>2</v>
      </c>
      <c r="O62" s="36">
        <v>3</v>
      </c>
      <c r="P62" s="36">
        <v>2</v>
      </c>
      <c r="Q62" s="36">
        <v>4</v>
      </c>
    </row>
    <row r="63" spans="1:17">
      <c r="A63" s="36">
        <v>42793</v>
      </c>
      <c r="B63" s="36">
        <v>4</v>
      </c>
      <c r="C63" s="36">
        <v>3</v>
      </c>
      <c r="D63" s="36">
        <v>4</v>
      </c>
      <c r="E63" s="36">
        <v>4</v>
      </c>
      <c r="F63" s="36">
        <v>3</v>
      </c>
      <c r="G63" s="36">
        <v>3</v>
      </c>
      <c r="H63" s="36">
        <v>4</v>
      </c>
      <c r="I63" s="36">
        <v>4</v>
      </c>
      <c r="J63" s="36">
        <v>4</v>
      </c>
      <c r="K63" s="36">
        <v>4</v>
      </c>
      <c r="L63" s="36">
        <v>4</v>
      </c>
      <c r="M63" s="36">
        <v>3</v>
      </c>
      <c r="N63" s="36">
        <v>4</v>
      </c>
      <c r="O63" s="36">
        <v>3</v>
      </c>
      <c r="P63" s="36">
        <v>4</v>
      </c>
      <c r="Q63" s="36">
        <v>1</v>
      </c>
    </row>
    <row r="64" spans="1:17">
      <c r="A64" s="36">
        <v>42879</v>
      </c>
      <c r="B64" s="36">
        <v>3</v>
      </c>
      <c r="C64" s="36">
        <v>3</v>
      </c>
      <c r="D64" s="36">
        <v>3</v>
      </c>
      <c r="E64" s="36">
        <v>2</v>
      </c>
      <c r="F64" s="36">
        <v>3</v>
      </c>
      <c r="G64" s="36">
        <v>3</v>
      </c>
      <c r="H64" s="36">
        <v>3</v>
      </c>
      <c r="I64" s="36">
        <v>3</v>
      </c>
      <c r="J64" s="36">
        <v>3</v>
      </c>
      <c r="K64" s="36">
        <v>3</v>
      </c>
      <c r="L64" s="36">
        <v>3</v>
      </c>
      <c r="M64" s="36">
        <v>2</v>
      </c>
      <c r="N64" s="36">
        <v>2</v>
      </c>
      <c r="O64" s="36">
        <v>3</v>
      </c>
      <c r="P64" s="36">
        <v>3</v>
      </c>
      <c r="Q64" s="36">
        <v>2</v>
      </c>
    </row>
    <row r="65" spans="1:17">
      <c r="A65" s="36">
        <v>42900</v>
      </c>
      <c r="B65" s="36">
        <v>3</v>
      </c>
      <c r="C65" s="36">
        <v>2</v>
      </c>
      <c r="D65" s="36">
        <v>3</v>
      </c>
      <c r="E65" s="36">
        <v>3</v>
      </c>
      <c r="F65" s="36">
        <v>3</v>
      </c>
      <c r="G65" s="36">
        <v>3</v>
      </c>
      <c r="H65" s="36">
        <v>3</v>
      </c>
      <c r="I65" s="36">
        <v>3</v>
      </c>
      <c r="J65" s="36">
        <v>3</v>
      </c>
      <c r="K65" s="36">
        <v>3</v>
      </c>
      <c r="L65" s="36">
        <v>3</v>
      </c>
      <c r="M65" s="36">
        <v>2</v>
      </c>
      <c r="N65" s="36">
        <v>3</v>
      </c>
      <c r="O65" s="36">
        <v>3</v>
      </c>
      <c r="P65" s="36">
        <v>3</v>
      </c>
      <c r="Q65" s="36">
        <v>2</v>
      </c>
    </row>
    <row r="66" spans="1:17">
      <c r="A66" s="36">
        <v>43016</v>
      </c>
      <c r="B66" s="36">
        <v>3</v>
      </c>
      <c r="C66" s="36">
        <v>3</v>
      </c>
      <c r="D66" s="36">
        <v>2</v>
      </c>
      <c r="E66" s="36">
        <v>4</v>
      </c>
      <c r="F66" s="36">
        <v>4</v>
      </c>
      <c r="G66" s="36">
        <v>2</v>
      </c>
      <c r="H66" s="36">
        <v>3</v>
      </c>
      <c r="I66" s="36">
        <v>4</v>
      </c>
      <c r="J66" s="36">
        <v>4</v>
      </c>
      <c r="K66" s="36">
        <v>4</v>
      </c>
      <c r="L66" s="36">
        <v>4</v>
      </c>
      <c r="M66" s="36">
        <v>4</v>
      </c>
      <c r="N66" s="36">
        <v>3</v>
      </c>
      <c r="O66" s="36">
        <v>3</v>
      </c>
      <c r="P66" s="36">
        <v>3</v>
      </c>
      <c r="Q66" s="36">
        <v>3</v>
      </c>
    </row>
    <row r="67" spans="1:17">
      <c r="A67" s="36">
        <v>41692</v>
      </c>
      <c r="B67" s="36">
        <v>2</v>
      </c>
      <c r="C67" s="36">
        <v>3</v>
      </c>
      <c r="D67" s="36">
        <v>3</v>
      </c>
      <c r="E67" s="36">
        <v>2</v>
      </c>
      <c r="F67" s="36">
        <v>3</v>
      </c>
      <c r="G67" s="36">
        <v>2</v>
      </c>
      <c r="H67" s="36">
        <v>3</v>
      </c>
      <c r="I67" s="36">
        <v>2</v>
      </c>
      <c r="J67" s="36">
        <v>2</v>
      </c>
      <c r="K67" s="36">
        <v>2</v>
      </c>
      <c r="L67" s="36">
        <v>1</v>
      </c>
      <c r="M67" s="36">
        <v>2</v>
      </c>
      <c r="N67" s="36">
        <v>2</v>
      </c>
      <c r="O67" s="36">
        <v>1</v>
      </c>
      <c r="P67" s="36">
        <v>3</v>
      </c>
      <c r="Q67" s="36">
        <v>2</v>
      </c>
    </row>
    <row r="68" spans="1:17">
      <c r="A68" s="36">
        <v>43045</v>
      </c>
      <c r="B68" s="36">
        <v>2</v>
      </c>
      <c r="C68" s="36">
        <v>3</v>
      </c>
      <c r="D68" s="36">
        <v>4</v>
      </c>
      <c r="E68" s="36">
        <v>3</v>
      </c>
      <c r="F68" s="36">
        <v>4</v>
      </c>
      <c r="G68" s="36">
        <v>3</v>
      </c>
      <c r="H68" s="36">
        <v>2</v>
      </c>
      <c r="I68" s="36">
        <v>3</v>
      </c>
      <c r="J68" s="36">
        <v>2</v>
      </c>
      <c r="K68" s="36">
        <v>2</v>
      </c>
      <c r="L68" s="36">
        <v>3</v>
      </c>
      <c r="M68" s="36">
        <v>3</v>
      </c>
      <c r="N68" s="36">
        <v>3</v>
      </c>
      <c r="O68" s="36">
        <v>2</v>
      </c>
      <c r="P68" s="36">
        <v>3</v>
      </c>
      <c r="Q68" s="36">
        <v>1</v>
      </c>
    </row>
    <row r="69" spans="1:17">
      <c r="A69" s="36">
        <v>43101</v>
      </c>
      <c r="B69" s="36">
        <v>2</v>
      </c>
      <c r="C69" s="36">
        <v>2</v>
      </c>
      <c r="D69" s="36">
        <v>3</v>
      </c>
      <c r="E69" s="36">
        <v>3</v>
      </c>
      <c r="F69" s="36">
        <v>3</v>
      </c>
      <c r="G69" s="36">
        <v>3</v>
      </c>
      <c r="H69" s="36">
        <v>2</v>
      </c>
      <c r="I69" s="36">
        <v>3</v>
      </c>
      <c r="J69" s="36">
        <v>2</v>
      </c>
      <c r="K69" s="36">
        <v>2</v>
      </c>
      <c r="L69" s="36">
        <v>2</v>
      </c>
      <c r="M69" s="36">
        <v>3</v>
      </c>
      <c r="N69" s="36">
        <v>2</v>
      </c>
      <c r="O69" s="36">
        <v>2</v>
      </c>
      <c r="P69" s="36">
        <v>3</v>
      </c>
      <c r="Q69" s="36">
        <v>2</v>
      </c>
    </row>
    <row r="70" spans="1:17">
      <c r="A70" s="36">
        <v>43216</v>
      </c>
      <c r="B70" s="36">
        <v>3</v>
      </c>
      <c r="C70" s="36">
        <v>3</v>
      </c>
      <c r="D70" s="36">
        <v>2</v>
      </c>
      <c r="E70" s="36">
        <v>3</v>
      </c>
      <c r="F70" s="36">
        <v>2</v>
      </c>
      <c r="G70" s="36">
        <v>3</v>
      </c>
      <c r="H70" s="36">
        <v>3</v>
      </c>
      <c r="I70" s="36">
        <v>3</v>
      </c>
      <c r="J70" s="36">
        <v>2</v>
      </c>
      <c r="K70" s="36">
        <v>2</v>
      </c>
      <c r="L70" s="36">
        <v>3</v>
      </c>
      <c r="M70" s="36">
        <v>4</v>
      </c>
      <c r="N70" s="36">
        <v>3</v>
      </c>
      <c r="O70" s="36">
        <v>2</v>
      </c>
      <c r="P70" s="36">
        <v>4</v>
      </c>
      <c r="Q70" s="36">
        <v>2</v>
      </c>
    </row>
    <row r="71" spans="1:17">
      <c r="A71" s="36">
        <v>43231</v>
      </c>
      <c r="B71" s="36">
        <v>3</v>
      </c>
      <c r="C71" s="36">
        <v>3</v>
      </c>
      <c r="D71" s="36">
        <v>3</v>
      </c>
      <c r="E71" s="36">
        <v>2</v>
      </c>
      <c r="F71" s="36">
        <v>3</v>
      </c>
      <c r="G71" s="36">
        <v>1</v>
      </c>
      <c r="H71" s="36">
        <v>1</v>
      </c>
      <c r="I71" s="36">
        <v>1</v>
      </c>
      <c r="J71" s="36">
        <v>3</v>
      </c>
      <c r="K71" s="36">
        <v>1</v>
      </c>
      <c r="L71" s="36">
        <v>2</v>
      </c>
      <c r="M71" s="36">
        <v>2</v>
      </c>
      <c r="N71" s="36">
        <v>1</v>
      </c>
      <c r="O71" s="36">
        <v>2</v>
      </c>
      <c r="P71" s="36">
        <v>3</v>
      </c>
      <c r="Q71" s="36">
        <v>1</v>
      </c>
    </row>
    <row r="72" spans="1:17">
      <c r="A72" s="36">
        <v>43241</v>
      </c>
      <c r="B72" s="36">
        <v>4</v>
      </c>
      <c r="C72" s="36">
        <v>4</v>
      </c>
      <c r="D72" s="36">
        <v>4</v>
      </c>
      <c r="E72" s="36">
        <v>4</v>
      </c>
      <c r="F72" s="36">
        <v>4</v>
      </c>
      <c r="G72" s="36">
        <v>3</v>
      </c>
      <c r="H72" s="36">
        <v>4</v>
      </c>
      <c r="I72" s="36">
        <v>4</v>
      </c>
      <c r="J72" s="36">
        <v>4</v>
      </c>
      <c r="K72" s="36">
        <v>3</v>
      </c>
      <c r="L72" s="36">
        <v>4</v>
      </c>
      <c r="M72" s="36">
        <v>4</v>
      </c>
      <c r="N72" s="36">
        <v>4</v>
      </c>
      <c r="O72" s="36">
        <v>4</v>
      </c>
      <c r="P72" s="36">
        <v>3</v>
      </c>
      <c r="Q72" s="36">
        <v>3</v>
      </c>
    </row>
    <row r="73" spans="1:17">
      <c r="A73" s="36">
        <v>43257</v>
      </c>
      <c r="B73" s="36">
        <v>2</v>
      </c>
      <c r="C73" s="36">
        <v>3</v>
      </c>
      <c r="D73" s="36">
        <v>4</v>
      </c>
      <c r="E73" s="36">
        <v>3</v>
      </c>
      <c r="F73" s="36">
        <v>3</v>
      </c>
      <c r="G73" s="36">
        <v>3</v>
      </c>
      <c r="H73" s="36">
        <v>3</v>
      </c>
      <c r="I73" s="36">
        <v>3</v>
      </c>
      <c r="J73" s="36">
        <v>3</v>
      </c>
      <c r="K73" s="36">
        <v>3</v>
      </c>
      <c r="L73" s="36">
        <v>3</v>
      </c>
      <c r="M73" s="36">
        <v>2</v>
      </c>
      <c r="N73" s="36">
        <v>3</v>
      </c>
      <c r="O73" s="36">
        <v>3</v>
      </c>
      <c r="P73" s="36">
        <v>4</v>
      </c>
      <c r="Q73" s="36">
        <v>4</v>
      </c>
    </row>
    <row r="74" spans="1:17">
      <c r="A74" s="36">
        <v>43335</v>
      </c>
      <c r="B74" s="36">
        <v>2</v>
      </c>
      <c r="C74" s="36">
        <v>2</v>
      </c>
      <c r="D74" s="36">
        <v>1</v>
      </c>
      <c r="E74" s="36">
        <v>2</v>
      </c>
      <c r="F74" s="36">
        <v>3</v>
      </c>
      <c r="G74" s="36">
        <v>2</v>
      </c>
      <c r="H74" s="36">
        <v>3</v>
      </c>
      <c r="I74" s="36">
        <v>2</v>
      </c>
      <c r="J74" s="36">
        <v>2</v>
      </c>
      <c r="K74" s="36">
        <v>3</v>
      </c>
      <c r="L74" s="36">
        <v>3</v>
      </c>
      <c r="M74" s="36">
        <v>3</v>
      </c>
      <c r="N74" s="36">
        <v>1</v>
      </c>
      <c r="O74" s="36">
        <v>1</v>
      </c>
      <c r="P74" s="36">
        <v>3</v>
      </c>
      <c r="Q74" s="36">
        <v>4</v>
      </c>
    </row>
    <row r="75" spans="1:17">
      <c r="A75" s="36">
        <v>43402</v>
      </c>
      <c r="B75" s="36">
        <v>3</v>
      </c>
      <c r="C75" s="36">
        <v>3</v>
      </c>
      <c r="D75" s="36">
        <v>3</v>
      </c>
      <c r="E75" s="36">
        <v>3</v>
      </c>
      <c r="F75" s="36">
        <v>3</v>
      </c>
      <c r="G75" s="36">
        <v>3</v>
      </c>
      <c r="H75" s="36">
        <v>3</v>
      </c>
      <c r="I75" s="36">
        <v>3</v>
      </c>
      <c r="J75" s="36">
        <v>3</v>
      </c>
      <c r="K75" s="36">
        <v>3</v>
      </c>
      <c r="L75" s="36">
        <v>2</v>
      </c>
      <c r="M75" s="36">
        <v>2</v>
      </c>
      <c r="N75" s="36">
        <v>2</v>
      </c>
      <c r="O75" s="36">
        <v>2</v>
      </c>
      <c r="P75" s="36">
        <v>3</v>
      </c>
      <c r="Q75" s="36">
        <v>2</v>
      </c>
    </row>
    <row r="76" spans="1:17">
      <c r="A76" s="36">
        <v>43399</v>
      </c>
      <c r="B76" s="36">
        <v>2</v>
      </c>
      <c r="C76" s="36">
        <v>3</v>
      </c>
      <c r="D76" s="36">
        <v>3</v>
      </c>
      <c r="E76" s="36">
        <v>2</v>
      </c>
      <c r="F76" s="36">
        <v>3</v>
      </c>
      <c r="G76" s="36">
        <v>2</v>
      </c>
      <c r="H76" s="36">
        <v>2</v>
      </c>
      <c r="I76" s="36">
        <v>3</v>
      </c>
      <c r="J76" s="36">
        <v>2</v>
      </c>
      <c r="K76" s="36">
        <v>2</v>
      </c>
      <c r="L76" s="36">
        <v>2</v>
      </c>
      <c r="M76" s="36">
        <v>1</v>
      </c>
      <c r="N76" s="36">
        <v>2</v>
      </c>
      <c r="O76" s="36">
        <v>1</v>
      </c>
      <c r="P76" s="36">
        <v>2</v>
      </c>
      <c r="Q76" s="36">
        <v>2</v>
      </c>
    </row>
    <row r="77" spans="1:17">
      <c r="A77" s="36">
        <v>40854</v>
      </c>
      <c r="B77" s="36">
        <v>3</v>
      </c>
      <c r="C77" s="36">
        <v>3</v>
      </c>
      <c r="D77" s="36">
        <v>3</v>
      </c>
      <c r="E77" s="36">
        <v>2</v>
      </c>
      <c r="F77" s="36">
        <v>2</v>
      </c>
      <c r="G77" s="36">
        <v>3</v>
      </c>
      <c r="H77" s="36">
        <v>3</v>
      </c>
      <c r="I77" s="36">
        <v>2</v>
      </c>
      <c r="J77" s="36">
        <v>3</v>
      </c>
      <c r="K77" s="36">
        <v>2</v>
      </c>
      <c r="L77" s="36">
        <v>2</v>
      </c>
      <c r="M77" s="36">
        <v>2</v>
      </c>
      <c r="N77" s="36">
        <v>2</v>
      </c>
      <c r="O77" s="36">
        <v>2</v>
      </c>
      <c r="P77" s="36">
        <v>2</v>
      </c>
      <c r="Q77" s="36">
        <v>2</v>
      </c>
    </row>
    <row r="78" spans="1:17">
      <c r="A78" s="36">
        <v>43451</v>
      </c>
      <c r="B78" s="36">
        <v>3</v>
      </c>
      <c r="C78" s="36">
        <v>4</v>
      </c>
      <c r="D78" s="36">
        <v>4</v>
      </c>
      <c r="E78" s="36">
        <v>4</v>
      </c>
      <c r="F78" s="36">
        <v>3</v>
      </c>
      <c r="G78" s="36">
        <v>3</v>
      </c>
      <c r="H78" s="36">
        <v>3</v>
      </c>
      <c r="I78" s="36">
        <v>3</v>
      </c>
      <c r="J78" s="36">
        <v>4</v>
      </c>
      <c r="K78" s="36">
        <v>2</v>
      </c>
      <c r="L78" s="36">
        <v>3</v>
      </c>
      <c r="M78" s="36">
        <v>4</v>
      </c>
      <c r="N78" s="36">
        <v>2</v>
      </c>
      <c r="O78" s="36">
        <v>3</v>
      </c>
      <c r="P78" s="36">
        <v>3</v>
      </c>
      <c r="Q78" s="36">
        <v>2</v>
      </c>
    </row>
    <row r="79" spans="1:17">
      <c r="A79" s="36">
        <v>40815</v>
      </c>
      <c r="B79" s="36">
        <v>4</v>
      </c>
      <c r="C79" s="36">
        <v>4</v>
      </c>
      <c r="D79" s="36">
        <v>4</v>
      </c>
      <c r="E79" s="36">
        <v>4</v>
      </c>
      <c r="F79" s="36">
        <v>4</v>
      </c>
      <c r="G79" s="36">
        <v>4</v>
      </c>
      <c r="H79" s="36">
        <v>4</v>
      </c>
      <c r="I79" s="36">
        <v>4</v>
      </c>
      <c r="J79" s="36">
        <v>3</v>
      </c>
      <c r="K79" s="36">
        <v>3</v>
      </c>
      <c r="L79" s="36">
        <v>2</v>
      </c>
      <c r="M79" s="36">
        <v>4</v>
      </c>
      <c r="N79" s="36">
        <v>3</v>
      </c>
      <c r="O79" s="36">
        <v>2</v>
      </c>
      <c r="P79" s="36">
        <v>3</v>
      </c>
      <c r="Q79" s="36">
        <v>3</v>
      </c>
    </row>
    <row r="80" spans="1:17">
      <c r="A80" s="36">
        <v>43549</v>
      </c>
      <c r="B80" s="36">
        <v>1</v>
      </c>
      <c r="C80" s="36">
        <v>4</v>
      </c>
      <c r="D80" s="36">
        <v>4</v>
      </c>
      <c r="E80" s="36">
        <v>4</v>
      </c>
      <c r="F80" s="36">
        <v>4</v>
      </c>
      <c r="G80" s="36">
        <v>4</v>
      </c>
      <c r="H80" s="36">
        <v>4</v>
      </c>
      <c r="I80" s="36">
        <v>4</v>
      </c>
      <c r="J80" s="36">
        <v>4</v>
      </c>
      <c r="K80" s="36">
        <v>3</v>
      </c>
      <c r="L80" s="36">
        <v>3</v>
      </c>
      <c r="M80" s="36">
        <v>3</v>
      </c>
      <c r="N80" s="36">
        <v>4</v>
      </c>
      <c r="O80" s="36">
        <v>4</v>
      </c>
      <c r="P80" s="36">
        <v>4</v>
      </c>
      <c r="Q80" s="36">
        <v>1</v>
      </c>
    </row>
    <row r="81" spans="1:17">
      <c r="A81" s="36">
        <v>43596</v>
      </c>
      <c r="B81" s="36">
        <v>3</v>
      </c>
      <c r="C81" s="36">
        <v>3</v>
      </c>
      <c r="D81" s="36">
        <v>2</v>
      </c>
      <c r="E81" s="36">
        <v>2</v>
      </c>
      <c r="F81" s="36">
        <v>3</v>
      </c>
      <c r="G81" s="36">
        <v>2</v>
      </c>
      <c r="H81" s="36">
        <v>3</v>
      </c>
      <c r="I81" s="36">
        <v>3</v>
      </c>
      <c r="J81" s="36">
        <v>2</v>
      </c>
      <c r="K81" s="36">
        <v>2</v>
      </c>
      <c r="L81" s="36">
        <v>3</v>
      </c>
      <c r="M81" s="36">
        <v>3</v>
      </c>
      <c r="N81" s="36">
        <v>2</v>
      </c>
      <c r="O81" s="36">
        <v>2</v>
      </c>
      <c r="P81" s="36">
        <v>3</v>
      </c>
      <c r="Q81" s="36">
        <v>2</v>
      </c>
    </row>
    <row r="82" spans="1:17">
      <c r="A82" s="36">
        <v>43650</v>
      </c>
      <c r="B82" s="36">
        <v>3</v>
      </c>
      <c r="C82" s="36">
        <v>3</v>
      </c>
      <c r="D82" s="36">
        <v>4</v>
      </c>
      <c r="E82" s="36">
        <v>2</v>
      </c>
      <c r="F82" s="36">
        <v>3</v>
      </c>
      <c r="G82" s="36">
        <v>2</v>
      </c>
      <c r="H82" s="36">
        <v>2</v>
      </c>
      <c r="I82" s="36">
        <v>3</v>
      </c>
      <c r="J82" s="36">
        <v>2</v>
      </c>
      <c r="K82" s="36">
        <v>2</v>
      </c>
      <c r="L82" s="36">
        <v>2</v>
      </c>
      <c r="M82" s="36">
        <v>2</v>
      </c>
      <c r="N82" s="36">
        <v>2</v>
      </c>
      <c r="O82" s="36">
        <v>2</v>
      </c>
      <c r="P82" s="36">
        <v>1</v>
      </c>
      <c r="Q82" s="36">
        <v>1</v>
      </c>
    </row>
    <row r="83" spans="1:17">
      <c r="A83" s="36">
        <v>43511</v>
      </c>
      <c r="B83" s="36">
        <v>4</v>
      </c>
      <c r="C83" s="36">
        <v>3</v>
      </c>
      <c r="D83" s="36">
        <v>3</v>
      </c>
      <c r="E83" s="36">
        <v>3</v>
      </c>
      <c r="F83" s="36">
        <v>3</v>
      </c>
      <c r="G83" s="36">
        <v>3</v>
      </c>
      <c r="H83" s="36">
        <v>3</v>
      </c>
      <c r="I83" s="36">
        <v>3</v>
      </c>
      <c r="J83" s="36">
        <v>3</v>
      </c>
      <c r="K83" s="36">
        <v>3</v>
      </c>
      <c r="L83" s="36">
        <v>3</v>
      </c>
      <c r="M83" s="36">
        <v>2</v>
      </c>
      <c r="N83" s="36">
        <v>4</v>
      </c>
      <c r="O83" s="36">
        <v>3</v>
      </c>
      <c r="P83" s="36">
        <v>3</v>
      </c>
      <c r="Q83" s="36">
        <v>3</v>
      </c>
    </row>
    <row r="84" spans="1:17">
      <c r="A84" s="36">
        <v>43698</v>
      </c>
      <c r="B84" s="36">
        <v>4</v>
      </c>
      <c r="C84" s="36">
        <v>1</v>
      </c>
      <c r="D84" s="36">
        <v>2</v>
      </c>
      <c r="E84" s="36">
        <v>3</v>
      </c>
      <c r="F84" s="36">
        <v>4</v>
      </c>
      <c r="G84" s="36">
        <v>4</v>
      </c>
      <c r="H84" s="36">
        <v>3</v>
      </c>
      <c r="I84" s="36">
        <v>2</v>
      </c>
      <c r="J84" s="36">
        <v>1</v>
      </c>
      <c r="K84" s="36">
        <v>1</v>
      </c>
      <c r="L84" s="36">
        <v>2</v>
      </c>
      <c r="M84" s="36">
        <v>3</v>
      </c>
      <c r="N84" s="36">
        <v>4</v>
      </c>
      <c r="O84" s="36">
        <v>4</v>
      </c>
      <c r="P84" s="36">
        <v>3</v>
      </c>
      <c r="Q84" s="36">
        <v>2</v>
      </c>
    </row>
    <row r="85" spans="1:17">
      <c r="A85" s="36">
        <v>43769</v>
      </c>
      <c r="B85" s="36">
        <v>3</v>
      </c>
      <c r="C85" s="36">
        <v>2</v>
      </c>
      <c r="D85" s="36">
        <v>4</v>
      </c>
      <c r="E85" s="36">
        <v>3</v>
      </c>
      <c r="F85" s="36">
        <v>3</v>
      </c>
      <c r="G85" s="36">
        <v>4</v>
      </c>
      <c r="H85" s="36">
        <v>3</v>
      </c>
      <c r="I85" s="36">
        <v>4</v>
      </c>
      <c r="J85" s="36">
        <v>2</v>
      </c>
      <c r="K85" s="36">
        <v>3</v>
      </c>
      <c r="L85" s="36">
        <v>2</v>
      </c>
      <c r="M85" s="36">
        <v>3</v>
      </c>
      <c r="N85" s="36">
        <v>3</v>
      </c>
      <c r="O85" s="36">
        <v>3</v>
      </c>
      <c r="P85" s="36">
        <v>3</v>
      </c>
      <c r="Q85" s="36">
        <v>4</v>
      </c>
    </row>
    <row r="86" spans="1:17">
      <c r="A86" s="36">
        <v>40708</v>
      </c>
      <c r="B86" s="36">
        <v>3</v>
      </c>
      <c r="C86" s="36">
        <v>2</v>
      </c>
      <c r="D86" s="36">
        <v>3</v>
      </c>
      <c r="E86" s="36">
        <v>3</v>
      </c>
      <c r="F86" s="36">
        <v>4</v>
      </c>
      <c r="G86" s="36">
        <v>3</v>
      </c>
      <c r="H86" s="36">
        <v>3</v>
      </c>
      <c r="I86" s="36">
        <v>2</v>
      </c>
      <c r="J86" s="36">
        <v>3</v>
      </c>
      <c r="K86" s="36">
        <v>4</v>
      </c>
      <c r="L86" s="36">
        <v>3</v>
      </c>
      <c r="M86" s="36">
        <v>3</v>
      </c>
      <c r="N86" s="36">
        <v>3</v>
      </c>
      <c r="O86" s="36">
        <v>3</v>
      </c>
      <c r="P86" s="36">
        <v>3</v>
      </c>
      <c r="Q86" s="36">
        <v>2</v>
      </c>
    </row>
    <row r="87" spans="1:17">
      <c r="A87" s="36">
        <v>43787</v>
      </c>
      <c r="B87" s="36">
        <v>4</v>
      </c>
      <c r="C87" s="36">
        <v>4</v>
      </c>
      <c r="D87" s="36">
        <v>4</v>
      </c>
      <c r="E87" s="36">
        <v>3</v>
      </c>
      <c r="F87" s="36">
        <v>3</v>
      </c>
      <c r="G87" s="36">
        <v>3</v>
      </c>
      <c r="H87" s="36">
        <v>3</v>
      </c>
      <c r="I87" s="36">
        <v>3</v>
      </c>
      <c r="J87" s="36">
        <v>3</v>
      </c>
      <c r="K87" s="36">
        <v>3</v>
      </c>
      <c r="L87" s="36">
        <v>3</v>
      </c>
      <c r="M87" s="36">
        <v>3</v>
      </c>
      <c r="N87" s="36">
        <v>2</v>
      </c>
      <c r="O87" s="36">
        <v>4</v>
      </c>
      <c r="P87" s="36">
        <v>4</v>
      </c>
      <c r="Q87" s="36">
        <v>1</v>
      </c>
    </row>
    <row r="88" spans="1:17">
      <c r="A88" s="36">
        <v>43807</v>
      </c>
      <c r="B88" s="36">
        <v>2</v>
      </c>
      <c r="C88" s="36">
        <v>3</v>
      </c>
      <c r="D88" s="36">
        <v>4</v>
      </c>
      <c r="E88" s="36">
        <v>2</v>
      </c>
      <c r="F88" s="36">
        <v>3</v>
      </c>
      <c r="G88" s="36">
        <v>3</v>
      </c>
      <c r="H88" s="36">
        <v>2</v>
      </c>
      <c r="I88" s="36">
        <v>3</v>
      </c>
      <c r="J88" s="36">
        <v>2</v>
      </c>
      <c r="K88" s="36">
        <v>2</v>
      </c>
      <c r="L88" s="36">
        <v>3</v>
      </c>
      <c r="M88" s="36">
        <v>2</v>
      </c>
      <c r="N88" s="36">
        <v>2</v>
      </c>
      <c r="O88" s="36">
        <v>2</v>
      </c>
      <c r="P88" s="36">
        <v>4</v>
      </c>
      <c r="Q88" s="36">
        <v>3</v>
      </c>
    </row>
    <row r="89" spans="1:17">
      <c r="A89" s="36">
        <v>43817</v>
      </c>
      <c r="B89" s="36">
        <v>2</v>
      </c>
      <c r="C89" s="36">
        <v>3</v>
      </c>
      <c r="D89" s="36">
        <v>4</v>
      </c>
      <c r="E89" s="36">
        <v>2</v>
      </c>
      <c r="F89" s="36">
        <v>3</v>
      </c>
      <c r="G89" s="36">
        <v>2</v>
      </c>
      <c r="H89" s="36">
        <v>3</v>
      </c>
      <c r="I89" s="36">
        <v>3</v>
      </c>
      <c r="J89" s="36">
        <v>2</v>
      </c>
      <c r="K89" s="36">
        <v>2</v>
      </c>
      <c r="L89" s="36">
        <v>2</v>
      </c>
      <c r="M89" s="36">
        <v>2</v>
      </c>
      <c r="N89" s="36">
        <v>3</v>
      </c>
      <c r="O89" s="36">
        <v>2</v>
      </c>
      <c r="P89" s="36">
        <v>4</v>
      </c>
      <c r="Q89" s="36">
        <v>2</v>
      </c>
    </row>
    <row r="90" spans="1:17">
      <c r="A90" s="36">
        <v>43823</v>
      </c>
      <c r="B90" s="36">
        <v>4</v>
      </c>
      <c r="C90" s="36">
        <v>3</v>
      </c>
      <c r="D90" s="36">
        <v>4</v>
      </c>
      <c r="E90" s="36">
        <v>3</v>
      </c>
      <c r="F90" s="36">
        <v>4</v>
      </c>
      <c r="G90" s="36">
        <v>4</v>
      </c>
      <c r="H90" s="36">
        <v>3</v>
      </c>
      <c r="I90" s="36">
        <v>3</v>
      </c>
      <c r="J90" s="36">
        <v>3</v>
      </c>
      <c r="K90" s="36">
        <v>3</v>
      </c>
      <c r="L90" s="36">
        <v>2</v>
      </c>
      <c r="M90" s="36">
        <v>4</v>
      </c>
      <c r="N90" s="36">
        <v>2</v>
      </c>
      <c r="O90" s="36">
        <v>3</v>
      </c>
      <c r="P90" s="36">
        <v>3</v>
      </c>
      <c r="Q90" s="36">
        <v>2</v>
      </c>
    </row>
    <row r="91" spans="1:17">
      <c r="A91" s="36">
        <v>41089</v>
      </c>
      <c r="B91" s="36">
        <v>3</v>
      </c>
      <c r="C91" s="36">
        <v>2</v>
      </c>
      <c r="D91" s="36">
        <v>4</v>
      </c>
      <c r="E91" s="36">
        <v>3</v>
      </c>
      <c r="F91" s="36">
        <v>3</v>
      </c>
      <c r="G91" s="36">
        <v>3</v>
      </c>
      <c r="H91" s="36">
        <v>4</v>
      </c>
      <c r="I91" s="36">
        <v>3</v>
      </c>
      <c r="J91" s="36">
        <v>1</v>
      </c>
      <c r="K91" s="36">
        <v>2</v>
      </c>
      <c r="L91" s="36">
        <v>3</v>
      </c>
      <c r="M91" s="36">
        <v>2</v>
      </c>
      <c r="N91" s="36">
        <v>2</v>
      </c>
      <c r="O91" s="36">
        <v>3</v>
      </c>
      <c r="P91" s="36">
        <v>3</v>
      </c>
      <c r="Q91" s="36">
        <v>2</v>
      </c>
    </row>
    <row r="92" spans="1:17">
      <c r="A92" s="36">
        <v>43821</v>
      </c>
      <c r="B92" s="36">
        <v>2</v>
      </c>
      <c r="C92" s="36">
        <v>3</v>
      </c>
      <c r="D92" s="36">
        <v>3</v>
      </c>
      <c r="E92" s="36">
        <v>2</v>
      </c>
      <c r="F92" s="36">
        <v>2</v>
      </c>
      <c r="G92" s="36">
        <v>2</v>
      </c>
      <c r="H92" s="36">
        <v>1</v>
      </c>
      <c r="I92" s="36">
        <v>3</v>
      </c>
      <c r="J92" s="36">
        <v>2</v>
      </c>
      <c r="K92" s="36">
        <v>2</v>
      </c>
      <c r="L92" s="36">
        <v>2</v>
      </c>
      <c r="M92" s="36">
        <v>3</v>
      </c>
      <c r="N92" s="36">
        <v>2</v>
      </c>
      <c r="O92" s="36">
        <v>1</v>
      </c>
      <c r="P92" s="36">
        <v>2</v>
      </c>
      <c r="Q92" s="36">
        <v>2</v>
      </c>
    </row>
    <row r="93" spans="1:17">
      <c r="A93" s="36">
        <v>43833</v>
      </c>
      <c r="B93" s="36">
        <v>3</v>
      </c>
      <c r="C93" s="36">
        <v>1</v>
      </c>
      <c r="D93" s="36">
        <v>2</v>
      </c>
      <c r="E93" s="36">
        <v>3</v>
      </c>
      <c r="F93" s="36">
        <v>3</v>
      </c>
      <c r="G93" s="36">
        <v>3</v>
      </c>
      <c r="H93" s="36">
        <v>3</v>
      </c>
      <c r="I93" s="36">
        <v>3</v>
      </c>
      <c r="J93" s="36">
        <v>3</v>
      </c>
      <c r="K93" s="36">
        <v>2</v>
      </c>
      <c r="L93" s="36">
        <v>3</v>
      </c>
      <c r="M93" s="36">
        <v>2</v>
      </c>
      <c r="N93" s="36">
        <v>2</v>
      </c>
      <c r="O93" s="36">
        <v>3</v>
      </c>
      <c r="P93" s="36">
        <v>3</v>
      </c>
      <c r="Q93" s="36">
        <v>1</v>
      </c>
    </row>
    <row r="94" spans="1:17">
      <c r="A94" s="36">
        <v>43838</v>
      </c>
      <c r="B94" s="36">
        <v>3</v>
      </c>
      <c r="C94" s="36">
        <v>2</v>
      </c>
      <c r="D94" s="36">
        <v>3</v>
      </c>
      <c r="E94" s="36">
        <v>3</v>
      </c>
      <c r="F94" s="36">
        <v>3</v>
      </c>
      <c r="G94" s="36">
        <v>2</v>
      </c>
      <c r="H94" s="36">
        <v>3</v>
      </c>
      <c r="I94" s="36">
        <v>3</v>
      </c>
      <c r="J94" s="36">
        <v>2</v>
      </c>
      <c r="K94" s="36">
        <v>2</v>
      </c>
      <c r="L94" s="36">
        <v>2</v>
      </c>
      <c r="M94" s="36">
        <v>3</v>
      </c>
      <c r="N94" s="36">
        <v>2</v>
      </c>
      <c r="O94" s="36">
        <v>2</v>
      </c>
      <c r="P94" s="36">
        <v>3</v>
      </c>
      <c r="Q94" s="36">
        <v>1</v>
      </c>
    </row>
    <row r="95" spans="1:17">
      <c r="A95" s="36">
        <v>43839</v>
      </c>
      <c r="B95" s="36">
        <v>3</v>
      </c>
      <c r="C95" s="36">
        <v>4</v>
      </c>
      <c r="D95" s="36">
        <v>3</v>
      </c>
      <c r="E95" s="36">
        <v>3</v>
      </c>
      <c r="F95" s="36">
        <v>4</v>
      </c>
      <c r="G95" s="36">
        <v>2</v>
      </c>
      <c r="H95" s="36">
        <v>2</v>
      </c>
      <c r="I95" s="36">
        <v>3</v>
      </c>
      <c r="J95" s="36">
        <v>3</v>
      </c>
      <c r="K95" s="36">
        <v>1</v>
      </c>
      <c r="L95" s="36">
        <v>2</v>
      </c>
      <c r="M95" s="36">
        <v>3</v>
      </c>
      <c r="N95" s="36">
        <v>1</v>
      </c>
      <c r="O95" s="36">
        <v>2</v>
      </c>
      <c r="P95" s="36">
        <v>4</v>
      </c>
      <c r="Q95" s="36">
        <v>2</v>
      </c>
    </row>
    <row r="96" spans="1:17">
      <c r="A96" s="36">
        <v>41004</v>
      </c>
      <c r="B96" s="36">
        <v>2</v>
      </c>
      <c r="C96" s="36">
        <v>3</v>
      </c>
      <c r="D96" s="36">
        <v>4</v>
      </c>
      <c r="E96" s="36">
        <v>3</v>
      </c>
      <c r="F96" s="36">
        <v>2</v>
      </c>
      <c r="G96" s="36">
        <v>2</v>
      </c>
      <c r="H96" s="36">
        <v>2</v>
      </c>
      <c r="I96" s="36">
        <v>2</v>
      </c>
      <c r="J96" s="36">
        <v>3</v>
      </c>
      <c r="K96" s="36">
        <v>3</v>
      </c>
      <c r="L96" s="36">
        <v>2</v>
      </c>
      <c r="M96" s="36">
        <v>2</v>
      </c>
      <c r="N96" s="36">
        <v>2</v>
      </c>
      <c r="O96" s="36">
        <v>2</v>
      </c>
      <c r="P96" s="36">
        <v>3</v>
      </c>
      <c r="Q96" s="36">
        <v>3</v>
      </c>
    </row>
    <row r="97" spans="1:17">
      <c r="A97" s="36">
        <v>43850</v>
      </c>
      <c r="B97" s="36">
        <v>3</v>
      </c>
      <c r="C97" s="36">
        <v>4</v>
      </c>
      <c r="D97" s="36">
        <v>4</v>
      </c>
      <c r="E97" s="36">
        <v>3</v>
      </c>
      <c r="F97" s="36">
        <v>3</v>
      </c>
      <c r="G97" s="36">
        <v>3</v>
      </c>
      <c r="H97" s="36">
        <v>4</v>
      </c>
      <c r="I97" s="36">
        <v>3</v>
      </c>
      <c r="J97" s="36">
        <v>3</v>
      </c>
      <c r="K97" s="36">
        <v>3</v>
      </c>
      <c r="L97" s="36">
        <v>3</v>
      </c>
      <c r="M97" s="36">
        <v>3</v>
      </c>
      <c r="N97" s="36">
        <v>3</v>
      </c>
      <c r="O97" s="36">
        <v>3</v>
      </c>
      <c r="P97" s="36">
        <v>4</v>
      </c>
      <c r="Q97" s="36">
        <v>2</v>
      </c>
    </row>
    <row r="98" spans="1:17">
      <c r="A98" s="36">
        <v>43854</v>
      </c>
      <c r="B98" s="36">
        <v>3</v>
      </c>
      <c r="C98" s="36">
        <v>3</v>
      </c>
      <c r="D98" s="36">
        <v>3</v>
      </c>
      <c r="E98" s="36">
        <v>3</v>
      </c>
      <c r="F98" s="36">
        <v>4</v>
      </c>
      <c r="G98" s="36">
        <v>3</v>
      </c>
      <c r="H98" s="36">
        <v>4</v>
      </c>
      <c r="I98" s="36">
        <v>3</v>
      </c>
      <c r="J98" s="36">
        <v>3</v>
      </c>
      <c r="K98" s="36">
        <v>2</v>
      </c>
      <c r="L98" s="36">
        <v>2</v>
      </c>
      <c r="M98" s="36">
        <v>3</v>
      </c>
      <c r="N98" s="36">
        <v>3</v>
      </c>
      <c r="O98" s="36">
        <v>3</v>
      </c>
      <c r="P98" s="36">
        <v>4</v>
      </c>
      <c r="Q98" s="36">
        <v>2</v>
      </c>
    </row>
    <row r="99" spans="1:17">
      <c r="A99" s="36">
        <v>43858</v>
      </c>
      <c r="B99" s="36">
        <v>2</v>
      </c>
      <c r="C99" s="36">
        <v>3</v>
      </c>
      <c r="D99" s="36">
        <v>4</v>
      </c>
      <c r="E99" s="36">
        <v>2</v>
      </c>
      <c r="F99" s="36">
        <v>3</v>
      </c>
      <c r="G99" s="36">
        <v>3</v>
      </c>
      <c r="H99" s="36">
        <v>3</v>
      </c>
      <c r="I99" s="36">
        <v>3</v>
      </c>
      <c r="J99" s="36">
        <v>2</v>
      </c>
      <c r="K99" s="36">
        <v>2</v>
      </c>
      <c r="L99" s="36">
        <v>1</v>
      </c>
      <c r="M99" s="36">
        <v>2</v>
      </c>
      <c r="N99" s="36">
        <v>2</v>
      </c>
      <c r="O99" s="36">
        <v>3</v>
      </c>
      <c r="P99" s="36">
        <v>4</v>
      </c>
      <c r="Q99" s="36">
        <v>1</v>
      </c>
    </row>
    <row r="100" spans="1:17">
      <c r="A100" s="36">
        <v>43868</v>
      </c>
      <c r="B100" s="36">
        <v>2</v>
      </c>
      <c r="C100" s="36">
        <v>1</v>
      </c>
      <c r="D100" s="36">
        <v>2</v>
      </c>
      <c r="E100" s="36">
        <v>2</v>
      </c>
      <c r="F100" s="36">
        <v>3</v>
      </c>
      <c r="G100" s="36">
        <v>2</v>
      </c>
      <c r="H100" s="36">
        <v>2</v>
      </c>
      <c r="I100" s="36">
        <v>1</v>
      </c>
      <c r="J100" s="36">
        <v>2</v>
      </c>
      <c r="K100" s="36">
        <v>2</v>
      </c>
      <c r="L100" s="36">
        <v>2</v>
      </c>
      <c r="M100" s="36">
        <v>2</v>
      </c>
      <c r="N100" s="36">
        <v>2</v>
      </c>
      <c r="O100" s="36">
        <v>2</v>
      </c>
      <c r="P100" s="36">
        <v>3</v>
      </c>
      <c r="Q100" s="36">
        <v>2</v>
      </c>
    </row>
    <row r="101" spans="1:17">
      <c r="A101" s="36">
        <v>43870</v>
      </c>
      <c r="B101" s="36">
        <v>4</v>
      </c>
      <c r="C101" s="36">
        <v>2</v>
      </c>
      <c r="D101" s="36">
        <v>2</v>
      </c>
      <c r="E101" s="36">
        <v>3</v>
      </c>
      <c r="F101" s="36">
        <v>3</v>
      </c>
      <c r="G101" s="36">
        <v>2</v>
      </c>
      <c r="H101" s="36">
        <v>3</v>
      </c>
      <c r="I101" s="36">
        <v>2</v>
      </c>
      <c r="J101" s="36">
        <v>3</v>
      </c>
      <c r="K101" s="36">
        <v>3</v>
      </c>
      <c r="L101" s="36">
        <v>3</v>
      </c>
      <c r="M101" s="36">
        <v>3</v>
      </c>
      <c r="N101" s="36">
        <v>3</v>
      </c>
      <c r="O101" s="36">
        <v>3</v>
      </c>
      <c r="P101" s="36">
        <v>4</v>
      </c>
      <c r="Q101" s="36">
        <v>3</v>
      </c>
    </row>
    <row r="102" spans="1:17">
      <c r="A102" s="36">
        <v>43883</v>
      </c>
      <c r="B102" s="36">
        <v>1</v>
      </c>
      <c r="C102" s="36">
        <v>2</v>
      </c>
      <c r="D102" s="36">
        <v>1</v>
      </c>
      <c r="E102" s="36">
        <v>1</v>
      </c>
      <c r="F102" s="36">
        <v>3</v>
      </c>
      <c r="G102" s="36">
        <v>1</v>
      </c>
      <c r="H102" s="36">
        <v>3</v>
      </c>
      <c r="I102" s="36">
        <v>1</v>
      </c>
      <c r="J102" s="36">
        <v>1</v>
      </c>
      <c r="K102" s="36">
        <v>1</v>
      </c>
      <c r="L102" s="36">
        <v>1</v>
      </c>
      <c r="M102" s="36">
        <v>1</v>
      </c>
      <c r="N102" s="36">
        <v>1</v>
      </c>
      <c r="O102" s="36">
        <v>2</v>
      </c>
      <c r="P102" s="36">
        <v>4</v>
      </c>
      <c r="Q102" s="36">
        <v>1</v>
      </c>
    </row>
    <row r="103" spans="1:17">
      <c r="A103" s="36">
        <v>43888</v>
      </c>
      <c r="B103" s="36">
        <v>4</v>
      </c>
      <c r="C103" s="36">
        <v>2</v>
      </c>
      <c r="D103" s="36">
        <v>2</v>
      </c>
      <c r="E103" s="36">
        <v>4</v>
      </c>
      <c r="F103" s="36">
        <v>3</v>
      </c>
      <c r="G103" s="36">
        <v>2</v>
      </c>
      <c r="H103" s="36">
        <v>3</v>
      </c>
      <c r="I103" s="36">
        <v>2</v>
      </c>
      <c r="J103" s="36">
        <v>3</v>
      </c>
      <c r="K103" s="36">
        <v>2</v>
      </c>
      <c r="L103" s="36">
        <v>3</v>
      </c>
      <c r="M103" s="36">
        <v>3</v>
      </c>
      <c r="N103" s="36">
        <v>1</v>
      </c>
      <c r="O103" s="36">
        <v>3</v>
      </c>
      <c r="P103" s="36">
        <v>3</v>
      </c>
      <c r="Q103" s="36">
        <v>1</v>
      </c>
    </row>
    <row r="104" spans="1:17">
      <c r="A104" s="36">
        <v>43896</v>
      </c>
      <c r="B104" s="36">
        <v>3</v>
      </c>
      <c r="C104" s="36">
        <v>3</v>
      </c>
      <c r="D104" s="36">
        <v>4</v>
      </c>
      <c r="E104" s="36">
        <v>4</v>
      </c>
      <c r="F104" s="36">
        <v>2</v>
      </c>
      <c r="G104" s="36">
        <v>3</v>
      </c>
      <c r="H104" s="36">
        <v>3</v>
      </c>
      <c r="I104" s="36">
        <v>3</v>
      </c>
      <c r="J104" s="36">
        <v>3</v>
      </c>
      <c r="K104" s="36">
        <v>3</v>
      </c>
      <c r="L104" s="36">
        <v>3</v>
      </c>
      <c r="M104" s="36">
        <v>3</v>
      </c>
      <c r="N104" s="36">
        <v>2</v>
      </c>
      <c r="O104" s="36">
        <v>3</v>
      </c>
      <c r="P104" s="36">
        <v>2</v>
      </c>
      <c r="Q104" s="36">
        <v>3</v>
      </c>
    </row>
    <row r="105" spans="1:17">
      <c r="A105" s="36">
        <v>43903</v>
      </c>
      <c r="B105" s="36">
        <v>2</v>
      </c>
      <c r="C105" s="36">
        <v>2</v>
      </c>
      <c r="D105" s="36">
        <v>3</v>
      </c>
      <c r="E105" s="36">
        <v>3</v>
      </c>
      <c r="F105" s="36">
        <v>3</v>
      </c>
      <c r="G105" s="36">
        <v>2</v>
      </c>
      <c r="H105" s="36">
        <v>2</v>
      </c>
      <c r="I105" s="36">
        <v>2</v>
      </c>
      <c r="J105" s="36">
        <v>2</v>
      </c>
      <c r="K105" s="36">
        <v>3</v>
      </c>
      <c r="L105" s="36">
        <v>2</v>
      </c>
      <c r="M105" s="36">
        <v>2</v>
      </c>
      <c r="N105" s="36">
        <v>2</v>
      </c>
      <c r="O105" s="36">
        <v>2</v>
      </c>
      <c r="P105" s="36">
        <v>3</v>
      </c>
      <c r="Q105" s="36">
        <v>1</v>
      </c>
    </row>
    <row r="106" spans="1:17">
      <c r="A106" s="36">
        <v>43916</v>
      </c>
      <c r="B106" s="36">
        <v>3</v>
      </c>
      <c r="C106" s="36">
        <v>2</v>
      </c>
      <c r="D106" s="36">
        <v>4</v>
      </c>
      <c r="E106" s="36">
        <v>4</v>
      </c>
      <c r="F106" s="36">
        <v>3</v>
      </c>
      <c r="G106" s="36">
        <v>3</v>
      </c>
      <c r="H106" s="36">
        <v>3</v>
      </c>
      <c r="I106" s="36">
        <v>3</v>
      </c>
      <c r="J106" s="36">
        <v>3</v>
      </c>
      <c r="K106" s="36">
        <v>4</v>
      </c>
      <c r="L106" s="36">
        <v>4</v>
      </c>
      <c r="M106" s="36">
        <v>3</v>
      </c>
      <c r="N106" s="36">
        <v>2</v>
      </c>
      <c r="O106" s="36">
        <v>3</v>
      </c>
      <c r="P106" s="36">
        <v>4</v>
      </c>
      <c r="Q106" s="36">
        <v>3</v>
      </c>
    </row>
    <row r="107" spans="1:17">
      <c r="A107" s="36">
        <v>43951</v>
      </c>
      <c r="B107" s="36">
        <v>3</v>
      </c>
      <c r="C107" s="36">
        <v>3</v>
      </c>
      <c r="D107" s="36">
        <v>4</v>
      </c>
      <c r="E107" s="36">
        <v>3</v>
      </c>
      <c r="F107" s="36">
        <v>3</v>
      </c>
      <c r="G107" s="36">
        <v>2</v>
      </c>
      <c r="H107" s="36">
        <v>3</v>
      </c>
      <c r="I107" s="36">
        <v>2</v>
      </c>
      <c r="J107" s="36">
        <v>3</v>
      </c>
      <c r="K107" s="36">
        <v>3</v>
      </c>
      <c r="L107" s="36">
        <v>3</v>
      </c>
      <c r="M107" s="36">
        <v>3</v>
      </c>
      <c r="N107" s="36">
        <v>2</v>
      </c>
      <c r="O107" s="36">
        <v>3</v>
      </c>
      <c r="P107" s="36">
        <v>3</v>
      </c>
      <c r="Q107" s="36">
        <v>3</v>
      </c>
    </row>
    <row r="108" spans="1:17">
      <c r="A108" s="36">
        <v>43952</v>
      </c>
      <c r="B108" s="36">
        <v>3</v>
      </c>
      <c r="C108" s="36">
        <v>4</v>
      </c>
      <c r="D108" s="36">
        <v>3</v>
      </c>
      <c r="E108" s="36">
        <v>3</v>
      </c>
      <c r="F108" s="36">
        <v>4</v>
      </c>
      <c r="G108" s="36">
        <v>4</v>
      </c>
      <c r="H108" s="36">
        <v>2</v>
      </c>
      <c r="I108" s="36">
        <v>3</v>
      </c>
      <c r="J108" s="36">
        <v>2</v>
      </c>
      <c r="K108" s="36">
        <v>2</v>
      </c>
      <c r="L108" s="36">
        <v>2</v>
      </c>
      <c r="M108" s="36">
        <v>3</v>
      </c>
      <c r="N108" s="36">
        <v>3</v>
      </c>
      <c r="O108" s="36">
        <v>4</v>
      </c>
      <c r="P108" s="36">
        <v>4</v>
      </c>
      <c r="Q108" s="36">
        <v>1</v>
      </c>
    </row>
    <row r="109" spans="1:17">
      <c r="A109" s="36">
        <v>43953</v>
      </c>
      <c r="B109" s="36">
        <v>3</v>
      </c>
      <c r="C109" s="36">
        <v>3</v>
      </c>
      <c r="D109" s="36">
        <v>4</v>
      </c>
      <c r="E109" s="36">
        <v>3</v>
      </c>
      <c r="F109" s="36">
        <v>3</v>
      </c>
      <c r="G109" s="36">
        <v>3</v>
      </c>
      <c r="H109" s="36">
        <v>3</v>
      </c>
      <c r="I109" s="36">
        <v>3</v>
      </c>
      <c r="J109" s="36">
        <v>3</v>
      </c>
      <c r="K109" s="36">
        <v>3</v>
      </c>
      <c r="L109" s="36">
        <v>3</v>
      </c>
      <c r="M109" s="36">
        <v>3</v>
      </c>
      <c r="N109" s="36">
        <v>3</v>
      </c>
      <c r="O109" s="36">
        <v>3</v>
      </c>
      <c r="P109" s="36">
        <v>4</v>
      </c>
      <c r="Q109" s="36">
        <v>4</v>
      </c>
    </row>
    <row r="110" spans="1:17">
      <c r="A110" s="36">
        <v>43954</v>
      </c>
      <c r="B110" s="36">
        <v>2</v>
      </c>
      <c r="C110" s="36">
        <v>3</v>
      </c>
      <c r="D110" s="36">
        <v>3</v>
      </c>
      <c r="E110" s="36">
        <v>3</v>
      </c>
      <c r="F110" s="36">
        <v>3</v>
      </c>
      <c r="G110" s="36">
        <v>3</v>
      </c>
      <c r="H110" s="36">
        <v>2</v>
      </c>
      <c r="I110" s="36">
        <v>3</v>
      </c>
      <c r="J110" s="36">
        <v>3</v>
      </c>
      <c r="K110" s="36">
        <v>3</v>
      </c>
      <c r="L110" s="36">
        <v>2</v>
      </c>
      <c r="M110" s="36">
        <v>4</v>
      </c>
      <c r="N110" s="36">
        <v>2</v>
      </c>
      <c r="O110" s="36">
        <v>3</v>
      </c>
      <c r="P110" s="36">
        <v>3</v>
      </c>
      <c r="Q110" s="36">
        <v>1</v>
      </c>
    </row>
    <row r="111" spans="1:17">
      <c r="A111" s="36">
        <v>43957</v>
      </c>
      <c r="B111" s="36">
        <v>2</v>
      </c>
      <c r="C111" s="36">
        <v>3</v>
      </c>
      <c r="D111" s="36">
        <v>2</v>
      </c>
      <c r="E111" s="36">
        <v>1</v>
      </c>
      <c r="F111" s="36">
        <v>2</v>
      </c>
      <c r="G111" s="36">
        <v>2</v>
      </c>
      <c r="H111" s="36">
        <v>2</v>
      </c>
      <c r="I111" s="36">
        <v>2</v>
      </c>
      <c r="J111" s="36">
        <v>1</v>
      </c>
      <c r="K111" s="36">
        <v>3</v>
      </c>
      <c r="L111" s="36">
        <v>3</v>
      </c>
      <c r="M111" s="36">
        <v>2</v>
      </c>
      <c r="N111" s="36">
        <v>2</v>
      </c>
      <c r="O111" s="36">
        <v>2</v>
      </c>
      <c r="P111" s="36">
        <v>1</v>
      </c>
      <c r="Q111" s="36">
        <v>2</v>
      </c>
    </row>
    <row r="112" spans="1:17">
      <c r="A112" s="36">
        <v>43955</v>
      </c>
      <c r="B112" s="36">
        <v>2</v>
      </c>
      <c r="C112" s="36">
        <v>2</v>
      </c>
      <c r="D112" s="36">
        <v>2</v>
      </c>
      <c r="E112" s="36">
        <v>2</v>
      </c>
      <c r="F112" s="36">
        <v>3</v>
      </c>
      <c r="G112" s="36">
        <v>2</v>
      </c>
      <c r="H112" s="36">
        <v>3</v>
      </c>
      <c r="I112" s="36">
        <v>2</v>
      </c>
      <c r="J112" s="36">
        <v>1</v>
      </c>
      <c r="K112" s="36">
        <v>3</v>
      </c>
      <c r="L112" s="36">
        <v>1</v>
      </c>
      <c r="M112" s="36">
        <v>2</v>
      </c>
      <c r="N112" s="36">
        <v>3</v>
      </c>
      <c r="O112" s="36">
        <v>4</v>
      </c>
      <c r="P112" s="36">
        <v>2</v>
      </c>
      <c r="Q112" s="36">
        <v>1</v>
      </c>
    </row>
    <row r="113" spans="1:17">
      <c r="A113" s="36">
        <v>43958</v>
      </c>
      <c r="B113" s="36">
        <v>3</v>
      </c>
      <c r="C113" s="36">
        <v>4</v>
      </c>
      <c r="D113" s="36">
        <v>3</v>
      </c>
      <c r="E113" s="36">
        <v>2</v>
      </c>
      <c r="F113" s="36">
        <v>2</v>
      </c>
      <c r="G113" s="36">
        <v>2</v>
      </c>
      <c r="H113" s="36">
        <v>2</v>
      </c>
      <c r="I113" s="36">
        <v>3</v>
      </c>
      <c r="J113" s="36">
        <v>3</v>
      </c>
      <c r="K113" s="36">
        <v>2</v>
      </c>
      <c r="L113" s="36">
        <v>2</v>
      </c>
      <c r="M113" s="36">
        <v>3</v>
      </c>
      <c r="N113" s="36">
        <v>2</v>
      </c>
      <c r="O113" s="36">
        <v>2</v>
      </c>
      <c r="P113" s="36">
        <v>3</v>
      </c>
      <c r="Q113" s="36">
        <v>1</v>
      </c>
    </row>
    <row r="114" spans="1:17">
      <c r="A114" s="36">
        <v>43959</v>
      </c>
      <c r="B114" s="36">
        <v>3</v>
      </c>
      <c r="C114" s="36">
        <v>2</v>
      </c>
      <c r="D114" s="36">
        <v>4</v>
      </c>
      <c r="E114" s="36">
        <v>3</v>
      </c>
      <c r="F114" s="36">
        <v>3</v>
      </c>
      <c r="G114" s="36">
        <v>3</v>
      </c>
      <c r="H114" s="36">
        <v>3</v>
      </c>
      <c r="I114" s="36">
        <v>3</v>
      </c>
      <c r="J114" s="36">
        <v>2</v>
      </c>
      <c r="K114" s="36">
        <v>3</v>
      </c>
      <c r="L114" s="36">
        <v>3</v>
      </c>
      <c r="M114" s="36">
        <v>2</v>
      </c>
      <c r="N114" s="36">
        <v>3</v>
      </c>
      <c r="O114" s="36">
        <v>3</v>
      </c>
      <c r="P114" s="36">
        <v>3</v>
      </c>
      <c r="Q114" s="36">
        <v>2</v>
      </c>
    </row>
    <row r="115" spans="1:17">
      <c r="A115" s="36">
        <v>36460</v>
      </c>
      <c r="B115" s="36">
        <v>4</v>
      </c>
      <c r="C115" s="36">
        <v>3</v>
      </c>
      <c r="D115" s="36">
        <v>4</v>
      </c>
      <c r="E115" s="36">
        <v>4</v>
      </c>
      <c r="F115" s="36">
        <v>4</v>
      </c>
      <c r="G115" s="36">
        <v>4</v>
      </c>
      <c r="H115" s="36">
        <v>4</v>
      </c>
      <c r="I115" s="36">
        <v>3</v>
      </c>
      <c r="J115" s="36">
        <v>4</v>
      </c>
      <c r="K115" s="36">
        <v>4</v>
      </c>
      <c r="L115" s="36">
        <v>4</v>
      </c>
      <c r="M115" s="36">
        <v>4</v>
      </c>
      <c r="N115" s="36">
        <v>4</v>
      </c>
      <c r="O115" s="36">
        <v>4</v>
      </c>
      <c r="P115" s="36">
        <v>4</v>
      </c>
      <c r="Q115" s="36">
        <v>4</v>
      </c>
    </row>
    <row r="116" spans="1:17">
      <c r="A116" s="36">
        <v>43966</v>
      </c>
      <c r="B116" s="36">
        <v>3</v>
      </c>
      <c r="C116" s="36">
        <v>3</v>
      </c>
      <c r="D116" s="36">
        <v>2</v>
      </c>
      <c r="E116" s="36">
        <v>3</v>
      </c>
      <c r="F116" s="36">
        <v>3</v>
      </c>
      <c r="G116" s="36">
        <v>2</v>
      </c>
      <c r="H116" s="36">
        <v>3</v>
      </c>
      <c r="I116" s="36">
        <v>2</v>
      </c>
      <c r="J116" s="36">
        <v>3</v>
      </c>
      <c r="K116" s="36">
        <v>3</v>
      </c>
      <c r="L116" s="36">
        <v>2</v>
      </c>
      <c r="M116" s="36">
        <v>3</v>
      </c>
      <c r="N116" s="36">
        <v>2</v>
      </c>
      <c r="O116" s="36">
        <v>2</v>
      </c>
      <c r="P116" s="36">
        <v>3</v>
      </c>
      <c r="Q116" s="36">
        <v>3</v>
      </c>
    </row>
    <row r="117" spans="1:17">
      <c r="A117" s="36">
        <v>43967</v>
      </c>
      <c r="B117" s="36">
        <v>2</v>
      </c>
      <c r="C117" s="36">
        <v>3</v>
      </c>
      <c r="D117" s="36">
        <v>3</v>
      </c>
      <c r="E117" s="36">
        <v>1</v>
      </c>
      <c r="F117" s="36">
        <v>3</v>
      </c>
      <c r="G117" s="36">
        <v>2</v>
      </c>
      <c r="H117" s="36">
        <v>3</v>
      </c>
      <c r="I117" s="36">
        <v>3</v>
      </c>
      <c r="J117" s="36">
        <v>2</v>
      </c>
      <c r="K117" s="36">
        <v>1</v>
      </c>
      <c r="L117" s="36">
        <v>2</v>
      </c>
      <c r="M117" s="36">
        <v>3</v>
      </c>
      <c r="N117" s="36">
        <v>2</v>
      </c>
      <c r="O117" s="36">
        <v>1</v>
      </c>
      <c r="P117" s="36">
        <v>3</v>
      </c>
      <c r="Q117" s="36">
        <v>1</v>
      </c>
    </row>
    <row r="118" spans="1:17">
      <c r="A118" s="36">
        <v>43965</v>
      </c>
      <c r="B118" s="36">
        <v>2</v>
      </c>
      <c r="C118" s="36">
        <v>2</v>
      </c>
      <c r="D118" s="36">
        <v>4</v>
      </c>
      <c r="E118" s="36">
        <v>3</v>
      </c>
      <c r="F118" s="36">
        <v>2</v>
      </c>
      <c r="G118" s="36">
        <v>3</v>
      </c>
      <c r="H118" s="36">
        <v>1</v>
      </c>
      <c r="I118" s="36">
        <v>3</v>
      </c>
      <c r="J118" s="36">
        <v>3</v>
      </c>
      <c r="K118" s="36">
        <v>1</v>
      </c>
      <c r="L118" s="36">
        <v>3</v>
      </c>
      <c r="M118" s="36">
        <v>2</v>
      </c>
      <c r="N118" s="36">
        <v>1</v>
      </c>
      <c r="O118" s="36">
        <v>1</v>
      </c>
      <c r="P118" s="36">
        <v>3</v>
      </c>
      <c r="Q118" s="36">
        <v>1</v>
      </c>
    </row>
    <row r="119" spans="1:17">
      <c r="A119" s="36">
        <v>44022</v>
      </c>
      <c r="B119" s="36">
        <v>3</v>
      </c>
      <c r="C119" s="36">
        <v>3</v>
      </c>
      <c r="D119" s="36">
        <v>4</v>
      </c>
      <c r="E119" s="36">
        <v>3</v>
      </c>
      <c r="F119" s="36">
        <v>3</v>
      </c>
      <c r="G119" s="36">
        <v>3</v>
      </c>
      <c r="H119" s="36">
        <v>3</v>
      </c>
      <c r="I119" s="36">
        <v>3</v>
      </c>
      <c r="J119" s="36">
        <v>3</v>
      </c>
      <c r="K119" s="36">
        <v>3</v>
      </c>
      <c r="L119" s="36">
        <v>3</v>
      </c>
      <c r="M119" s="36">
        <v>3</v>
      </c>
      <c r="N119" s="36">
        <v>2</v>
      </c>
      <c r="O119" s="36">
        <v>3</v>
      </c>
      <c r="P119" s="36">
        <v>4</v>
      </c>
      <c r="Q119" s="36">
        <v>2</v>
      </c>
    </row>
    <row r="120" spans="1:17">
      <c r="A120" s="36">
        <v>44031</v>
      </c>
      <c r="B120" s="36">
        <v>3</v>
      </c>
      <c r="C120" s="36">
        <v>4</v>
      </c>
      <c r="D120" s="36">
        <v>4</v>
      </c>
      <c r="E120" s="36">
        <v>3</v>
      </c>
      <c r="F120" s="36">
        <v>4</v>
      </c>
      <c r="G120" s="36">
        <v>3</v>
      </c>
      <c r="H120" s="36">
        <v>4</v>
      </c>
      <c r="I120" s="36">
        <v>3</v>
      </c>
      <c r="J120" s="36">
        <v>3</v>
      </c>
      <c r="K120" s="36">
        <v>3</v>
      </c>
      <c r="L120" s="36">
        <v>2</v>
      </c>
      <c r="M120" s="36">
        <v>4</v>
      </c>
      <c r="N120" s="36">
        <v>3</v>
      </c>
      <c r="O120" s="36">
        <v>3</v>
      </c>
      <c r="P120" s="36">
        <v>3</v>
      </c>
      <c r="Q120" s="36">
        <v>2</v>
      </c>
    </row>
    <row r="121" spans="1:17">
      <c r="A121" s="36">
        <v>44054</v>
      </c>
      <c r="B121" s="36">
        <v>3</v>
      </c>
      <c r="C121" s="36">
        <v>3</v>
      </c>
      <c r="D121" s="36">
        <v>3</v>
      </c>
      <c r="E121" s="36">
        <v>2</v>
      </c>
      <c r="F121" s="36">
        <v>3</v>
      </c>
      <c r="G121" s="36">
        <v>3</v>
      </c>
      <c r="H121" s="36">
        <v>3</v>
      </c>
      <c r="I121" s="36">
        <v>3</v>
      </c>
      <c r="J121" s="36">
        <v>2</v>
      </c>
      <c r="K121" s="36">
        <v>2</v>
      </c>
      <c r="L121" s="36">
        <v>3</v>
      </c>
      <c r="M121" s="36">
        <v>3</v>
      </c>
      <c r="N121" s="36">
        <v>2</v>
      </c>
      <c r="O121" s="36">
        <v>2</v>
      </c>
      <c r="P121" s="36">
        <v>4</v>
      </c>
      <c r="Q121" s="36">
        <v>2</v>
      </c>
    </row>
    <row r="122" spans="1:17">
      <c r="A122" s="36">
        <v>44055</v>
      </c>
      <c r="B122" s="36">
        <v>2</v>
      </c>
      <c r="C122" s="36">
        <v>3</v>
      </c>
      <c r="D122" s="36">
        <v>3</v>
      </c>
      <c r="E122" s="36">
        <v>2</v>
      </c>
      <c r="F122" s="36">
        <v>3</v>
      </c>
      <c r="G122" s="36">
        <v>3</v>
      </c>
      <c r="H122" s="36">
        <v>3</v>
      </c>
      <c r="I122" s="36">
        <v>3</v>
      </c>
      <c r="J122" s="36">
        <v>2</v>
      </c>
      <c r="K122" s="36">
        <v>2</v>
      </c>
      <c r="L122" s="36">
        <v>1</v>
      </c>
      <c r="M122" s="36">
        <v>3</v>
      </c>
      <c r="N122" s="36">
        <v>2</v>
      </c>
      <c r="O122" s="36">
        <v>3</v>
      </c>
      <c r="P122" s="36">
        <v>3</v>
      </c>
      <c r="Q122" s="36">
        <v>1</v>
      </c>
    </row>
    <row r="123" spans="1:17">
      <c r="A123" s="36">
        <v>44062</v>
      </c>
      <c r="B123" s="36">
        <v>4</v>
      </c>
      <c r="C123" s="36">
        <v>4</v>
      </c>
      <c r="D123" s="36">
        <v>4</v>
      </c>
      <c r="E123" s="36">
        <v>4</v>
      </c>
      <c r="F123" s="36">
        <v>4</v>
      </c>
      <c r="G123" s="36">
        <v>3</v>
      </c>
      <c r="H123" s="36">
        <v>4</v>
      </c>
      <c r="I123" s="36">
        <v>4</v>
      </c>
      <c r="J123" s="36">
        <v>4</v>
      </c>
      <c r="K123" s="36">
        <v>4</v>
      </c>
      <c r="L123" s="36">
        <v>4</v>
      </c>
      <c r="M123" s="36">
        <v>4</v>
      </c>
      <c r="N123" s="36">
        <v>4</v>
      </c>
      <c r="O123" s="36">
        <v>4</v>
      </c>
      <c r="P123" s="36">
        <v>4</v>
      </c>
      <c r="Q123" s="36">
        <v>4</v>
      </c>
    </row>
    <row r="124" spans="1:17">
      <c r="A124" s="36">
        <v>44097</v>
      </c>
      <c r="B124" s="36">
        <v>4</v>
      </c>
      <c r="C124" s="36">
        <v>4</v>
      </c>
      <c r="D124" s="36">
        <v>4</v>
      </c>
      <c r="E124" s="36">
        <v>3</v>
      </c>
      <c r="F124" s="36">
        <v>2</v>
      </c>
      <c r="G124" s="36">
        <v>2</v>
      </c>
      <c r="H124" s="36">
        <v>2</v>
      </c>
      <c r="I124" s="36">
        <v>3</v>
      </c>
      <c r="J124" s="36">
        <v>3</v>
      </c>
      <c r="K124" s="36">
        <v>4</v>
      </c>
      <c r="L124" s="36">
        <v>3</v>
      </c>
      <c r="M124" s="36">
        <v>4</v>
      </c>
      <c r="N124" s="36">
        <v>3</v>
      </c>
      <c r="O124" s="36">
        <v>3</v>
      </c>
      <c r="P124" s="36">
        <v>4</v>
      </c>
      <c r="Q124" s="36">
        <v>4</v>
      </c>
    </row>
    <row r="125" spans="1:17">
      <c r="A125" s="36">
        <v>41459</v>
      </c>
      <c r="B125" s="36">
        <v>3</v>
      </c>
      <c r="C125" s="36">
        <v>3</v>
      </c>
      <c r="D125" s="36">
        <v>3</v>
      </c>
      <c r="E125" s="36">
        <v>3</v>
      </c>
      <c r="F125" s="36">
        <v>3</v>
      </c>
      <c r="G125" s="36">
        <v>3</v>
      </c>
      <c r="H125" s="36">
        <v>3</v>
      </c>
      <c r="I125" s="36">
        <v>3</v>
      </c>
      <c r="J125" s="36">
        <v>3</v>
      </c>
      <c r="K125" s="36">
        <v>3</v>
      </c>
      <c r="L125" s="36">
        <v>3</v>
      </c>
      <c r="M125" s="36">
        <v>3</v>
      </c>
      <c r="N125" s="36">
        <v>3</v>
      </c>
      <c r="O125" s="36">
        <v>3</v>
      </c>
      <c r="P125" s="36">
        <v>3</v>
      </c>
      <c r="Q125" s="36">
        <v>3</v>
      </c>
    </row>
    <row r="126" spans="1:17">
      <c r="A126" s="36">
        <v>44136</v>
      </c>
      <c r="B126" s="36">
        <v>3</v>
      </c>
      <c r="C126" s="36">
        <v>3</v>
      </c>
      <c r="D126" s="36">
        <v>3</v>
      </c>
      <c r="E126" s="36">
        <v>3</v>
      </c>
      <c r="F126" s="36">
        <v>3</v>
      </c>
      <c r="G126" s="36">
        <v>3</v>
      </c>
      <c r="H126" s="36">
        <v>2</v>
      </c>
      <c r="I126" s="36">
        <v>3</v>
      </c>
      <c r="J126" s="36">
        <v>3</v>
      </c>
      <c r="K126" s="36">
        <v>3</v>
      </c>
      <c r="L126" s="36">
        <v>2</v>
      </c>
      <c r="M126" s="36">
        <v>3</v>
      </c>
      <c r="N126" s="36">
        <v>3</v>
      </c>
      <c r="O126" s="36">
        <v>2</v>
      </c>
      <c r="P126" s="36">
        <v>3</v>
      </c>
      <c r="Q126" s="36">
        <v>3</v>
      </c>
    </row>
    <row r="127" spans="1:17">
      <c r="A127" s="36">
        <v>44159</v>
      </c>
      <c r="B127" s="36">
        <v>3</v>
      </c>
      <c r="C127" s="36">
        <v>3</v>
      </c>
      <c r="D127" s="36">
        <v>3</v>
      </c>
      <c r="E127" s="36">
        <v>3</v>
      </c>
      <c r="F127" s="36">
        <v>3</v>
      </c>
      <c r="G127" s="36">
        <v>3</v>
      </c>
      <c r="H127" s="36">
        <v>3</v>
      </c>
      <c r="I127" s="36">
        <v>3</v>
      </c>
      <c r="J127" s="36">
        <v>3</v>
      </c>
      <c r="K127" s="36">
        <v>3</v>
      </c>
      <c r="L127" s="36">
        <v>3</v>
      </c>
      <c r="M127" s="36">
        <v>3</v>
      </c>
      <c r="N127" s="36">
        <v>3</v>
      </c>
      <c r="O127" s="36">
        <v>3</v>
      </c>
      <c r="P127" s="36">
        <v>3</v>
      </c>
      <c r="Q127" s="36">
        <v>3</v>
      </c>
    </row>
    <row r="128" spans="1:17">
      <c r="A128" s="36">
        <v>44167</v>
      </c>
      <c r="B128" s="36">
        <v>3</v>
      </c>
      <c r="C128" s="36">
        <v>1</v>
      </c>
      <c r="D128" s="36">
        <v>3</v>
      </c>
      <c r="E128" s="36">
        <v>3</v>
      </c>
      <c r="F128" s="36">
        <v>3</v>
      </c>
      <c r="G128" s="36">
        <v>2</v>
      </c>
      <c r="H128" s="36">
        <v>3</v>
      </c>
      <c r="I128" s="36">
        <v>3</v>
      </c>
      <c r="J128" s="36">
        <v>2</v>
      </c>
      <c r="K128" s="36">
        <v>3</v>
      </c>
      <c r="L128" s="36">
        <v>1</v>
      </c>
      <c r="M128" s="36">
        <v>2</v>
      </c>
      <c r="N128" s="36">
        <v>2</v>
      </c>
      <c r="O128" s="36">
        <v>3</v>
      </c>
      <c r="P128" s="36">
        <v>3</v>
      </c>
      <c r="Q128" s="36">
        <v>1</v>
      </c>
    </row>
    <row r="129" spans="1:17">
      <c r="A129" s="36">
        <v>44170</v>
      </c>
      <c r="B129" s="36">
        <v>3</v>
      </c>
      <c r="C129" s="36">
        <v>3</v>
      </c>
      <c r="D129" s="36">
        <v>4</v>
      </c>
      <c r="E129" s="36">
        <v>3</v>
      </c>
      <c r="F129" s="36">
        <v>4</v>
      </c>
      <c r="G129" s="36">
        <v>3</v>
      </c>
      <c r="H129" s="36">
        <v>3</v>
      </c>
      <c r="I129" s="36">
        <v>2</v>
      </c>
      <c r="J129" s="36">
        <v>3</v>
      </c>
      <c r="K129" s="36">
        <v>2</v>
      </c>
      <c r="L129" s="36">
        <v>2</v>
      </c>
      <c r="M129" s="36">
        <v>2</v>
      </c>
      <c r="N129" s="36">
        <v>3</v>
      </c>
      <c r="O129" s="36">
        <v>3</v>
      </c>
      <c r="P129" s="36">
        <v>2</v>
      </c>
      <c r="Q129" s="36">
        <v>2</v>
      </c>
    </row>
    <row r="130" spans="1:17">
      <c r="A130" s="36">
        <v>44173</v>
      </c>
      <c r="B130" s="36">
        <v>2</v>
      </c>
      <c r="C130" s="36">
        <v>3</v>
      </c>
      <c r="D130" s="36">
        <v>3</v>
      </c>
      <c r="E130" s="36">
        <v>3</v>
      </c>
      <c r="F130" s="36">
        <v>3</v>
      </c>
      <c r="G130" s="36">
        <v>2</v>
      </c>
      <c r="H130" s="36">
        <v>2</v>
      </c>
      <c r="I130" s="36">
        <v>2</v>
      </c>
      <c r="J130" s="36">
        <v>3</v>
      </c>
      <c r="K130" s="36">
        <v>3</v>
      </c>
      <c r="L130" s="36">
        <v>2</v>
      </c>
      <c r="M130" s="36">
        <v>3</v>
      </c>
      <c r="N130" s="36">
        <v>2</v>
      </c>
      <c r="O130" s="36">
        <v>3</v>
      </c>
      <c r="P130" s="36">
        <v>3</v>
      </c>
      <c r="Q130" s="36">
        <v>3</v>
      </c>
    </row>
    <row r="131" spans="1:17">
      <c r="A131" s="36">
        <v>44191</v>
      </c>
      <c r="B131" s="36">
        <v>4</v>
      </c>
      <c r="C131" s="36">
        <v>3</v>
      </c>
      <c r="D131" s="36">
        <v>4</v>
      </c>
      <c r="E131" s="36">
        <v>4</v>
      </c>
      <c r="F131" s="36">
        <v>4</v>
      </c>
      <c r="G131" s="36">
        <v>4</v>
      </c>
      <c r="H131" s="36">
        <v>4</v>
      </c>
      <c r="I131" s="36">
        <v>3</v>
      </c>
      <c r="J131" s="36">
        <v>4</v>
      </c>
      <c r="K131" s="36">
        <v>3</v>
      </c>
      <c r="L131" s="36">
        <v>3</v>
      </c>
      <c r="M131" s="36">
        <v>3</v>
      </c>
      <c r="N131" s="36">
        <v>3</v>
      </c>
      <c r="O131" s="36">
        <v>4</v>
      </c>
      <c r="P131" s="36">
        <v>3</v>
      </c>
      <c r="Q131" s="36">
        <v>3</v>
      </c>
    </row>
    <row r="132" spans="1:17">
      <c r="A132" s="36">
        <v>44207</v>
      </c>
      <c r="B132" s="36">
        <v>2</v>
      </c>
      <c r="C132" s="36">
        <v>2</v>
      </c>
      <c r="D132" s="36">
        <v>3</v>
      </c>
      <c r="E132" s="36">
        <v>3</v>
      </c>
      <c r="F132" s="36">
        <v>3</v>
      </c>
      <c r="G132" s="36">
        <v>2</v>
      </c>
      <c r="H132" s="36">
        <v>3</v>
      </c>
      <c r="I132" s="36">
        <v>1</v>
      </c>
      <c r="J132" s="36">
        <v>1</v>
      </c>
      <c r="K132" s="36">
        <v>3</v>
      </c>
      <c r="L132" s="36">
        <v>2</v>
      </c>
      <c r="M132" s="36">
        <v>1</v>
      </c>
      <c r="N132" s="36">
        <v>2</v>
      </c>
      <c r="O132" s="36">
        <v>3</v>
      </c>
      <c r="P132" s="36">
        <v>2</v>
      </c>
      <c r="Q132" s="36">
        <v>1</v>
      </c>
    </row>
    <row r="133" spans="1:17">
      <c r="A133" s="36">
        <v>44205</v>
      </c>
      <c r="B133" s="36">
        <v>4</v>
      </c>
      <c r="C133" s="36">
        <v>1</v>
      </c>
      <c r="D133" s="36">
        <v>1</v>
      </c>
      <c r="E133" s="36">
        <v>1</v>
      </c>
      <c r="F133" s="36">
        <v>4</v>
      </c>
      <c r="G133" s="36">
        <v>1</v>
      </c>
      <c r="H133" s="36">
        <v>4</v>
      </c>
      <c r="I133" s="36">
        <v>1</v>
      </c>
      <c r="J133" s="36">
        <v>1</v>
      </c>
      <c r="K133" s="36">
        <v>1</v>
      </c>
      <c r="L133" s="36">
        <v>1</v>
      </c>
      <c r="M133" s="36">
        <v>1</v>
      </c>
      <c r="N133" s="36">
        <v>1</v>
      </c>
      <c r="O133" s="36">
        <v>1</v>
      </c>
      <c r="P133" s="36">
        <v>4</v>
      </c>
      <c r="Q133" s="36">
        <v>1</v>
      </c>
    </row>
    <row r="134" spans="1:17">
      <c r="A134" s="36">
        <v>44221</v>
      </c>
      <c r="B134" s="36">
        <v>3</v>
      </c>
      <c r="C134" s="36">
        <v>2</v>
      </c>
      <c r="D134" s="36">
        <v>2</v>
      </c>
      <c r="E134" s="36">
        <v>4</v>
      </c>
      <c r="F134" s="36">
        <v>3</v>
      </c>
      <c r="G134" s="36">
        <v>2</v>
      </c>
      <c r="H134" s="36">
        <v>2</v>
      </c>
      <c r="I134" s="36">
        <v>3</v>
      </c>
      <c r="J134" s="36">
        <v>2</v>
      </c>
      <c r="K134" s="36">
        <v>3</v>
      </c>
      <c r="L134" s="36">
        <v>2</v>
      </c>
      <c r="M134" s="36">
        <v>1</v>
      </c>
      <c r="N134" s="36">
        <v>2</v>
      </c>
      <c r="O134" s="36">
        <v>2</v>
      </c>
      <c r="P134" s="36">
        <v>1</v>
      </c>
      <c r="Q134" s="36">
        <v>2</v>
      </c>
    </row>
    <row r="135" spans="1:17">
      <c r="A135" s="36">
        <v>41037</v>
      </c>
      <c r="B135" s="36">
        <v>3</v>
      </c>
      <c r="C135" s="36">
        <v>3</v>
      </c>
      <c r="D135" s="36">
        <v>4</v>
      </c>
      <c r="E135" s="36">
        <v>3</v>
      </c>
      <c r="F135" s="36">
        <v>2</v>
      </c>
      <c r="G135" s="36">
        <v>3</v>
      </c>
      <c r="H135" s="36">
        <v>3</v>
      </c>
      <c r="I135" s="36">
        <v>2</v>
      </c>
      <c r="J135" s="36">
        <v>3</v>
      </c>
      <c r="K135" s="36">
        <v>2</v>
      </c>
      <c r="L135" s="36">
        <v>3</v>
      </c>
      <c r="M135" s="36">
        <v>4</v>
      </c>
      <c r="N135" s="36">
        <v>2</v>
      </c>
      <c r="O135" s="36">
        <v>2</v>
      </c>
      <c r="P135" s="36">
        <v>3</v>
      </c>
      <c r="Q135" s="36">
        <v>2</v>
      </c>
    </row>
    <row r="136" spans="1:17">
      <c r="A136" s="36">
        <v>44260</v>
      </c>
      <c r="B136" s="36">
        <v>4</v>
      </c>
      <c r="C136" s="36">
        <v>3</v>
      </c>
      <c r="D136" s="36">
        <v>4</v>
      </c>
      <c r="E136" s="36">
        <v>4</v>
      </c>
      <c r="F136" s="36">
        <v>3</v>
      </c>
      <c r="G136" s="36">
        <v>3</v>
      </c>
      <c r="H136" s="36">
        <v>4</v>
      </c>
      <c r="I136" s="36">
        <v>4</v>
      </c>
      <c r="J136" s="36">
        <v>4</v>
      </c>
      <c r="K136" s="36">
        <v>4</v>
      </c>
      <c r="L136" s="36">
        <v>3</v>
      </c>
      <c r="M136" s="36">
        <v>3</v>
      </c>
      <c r="N136" s="36">
        <v>3</v>
      </c>
      <c r="O136" s="36">
        <v>2</v>
      </c>
      <c r="P136" s="36">
        <v>4</v>
      </c>
      <c r="Q136" s="36">
        <v>3</v>
      </c>
    </row>
    <row r="137" spans="1:17">
      <c r="A137" s="36">
        <v>44268</v>
      </c>
      <c r="B137" s="36">
        <v>4</v>
      </c>
      <c r="C137" s="36">
        <v>4</v>
      </c>
      <c r="D137" s="36">
        <v>4</v>
      </c>
      <c r="E137" s="36">
        <v>4</v>
      </c>
      <c r="F137" s="36">
        <v>3</v>
      </c>
      <c r="G137" s="36">
        <v>3</v>
      </c>
      <c r="H137" s="36">
        <v>4</v>
      </c>
      <c r="I137" s="36">
        <v>4</v>
      </c>
      <c r="J137" s="36">
        <v>4</v>
      </c>
      <c r="K137" s="36">
        <v>3</v>
      </c>
      <c r="L137" s="36">
        <v>3</v>
      </c>
      <c r="M137" s="36">
        <v>4</v>
      </c>
      <c r="N137" s="36">
        <v>3</v>
      </c>
      <c r="O137" s="36">
        <v>3</v>
      </c>
      <c r="P137" s="36">
        <v>4</v>
      </c>
      <c r="Q137" s="36">
        <v>3</v>
      </c>
    </row>
    <row r="138" spans="1:17">
      <c r="A138" s="36">
        <v>44278</v>
      </c>
      <c r="B138" s="36">
        <v>1</v>
      </c>
      <c r="C138" s="36">
        <v>2</v>
      </c>
      <c r="D138" s="36">
        <v>3</v>
      </c>
      <c r="E138" s="36">
        <v>2</v>
      </c>
      <c r="F138" s="36">
        <v>4</v>
      </c>
      <c r="G138" s="36">
        <v>2</v>
      </c>
      <c r="H138" s="36">
        <v>3</v>
      </c>
      <c r="I138" s="36">
        <v>1</v>
      </c>
      <c r="J138" s="36">
        <v>1</v>
      </c>
      <c r="K138" s="36">
        <v>3</v>
      </c>
      <c r="L138" s="36">
        <v>2</v>
      </c>
      <c r="M138" s="36">
        <v>1</v>
      </c>
      <c r="N138" s="36">
        <v>2</v>
      </c>
      <c r="O138" s="36">
        <v>3</v>
      </c>
      <c r="P138" s="36">
        <v>3</v>
      </c>
      <c r="Q138" s="36">
        <v>4</v>
      </c>
    </row>
    <row r="139" spans="1:17">
      <c r="A139" s="36">
        <v>44294</v>
      </c>
      <c r="B139" s="36">
        <v>3</v>
      </c>
      <c r="C139" s="36">
        <v>1</v>
      </c>
      <c r="D139" s="36">
        <v>3</v>
      </c>
      <c r="E139" s="36">
        <v>3</v>
      </c>
      <c r="F139" s="36">
        <v>3</v>
      </c>
      <c r="G139" s="36">
        <v>2</v>
      </c>
      <c r="H139" s="36">
        <v>2</v>
      </c>
      <c r="I139" s="36">
        <v>3</v>
      </c>
      <c r="J139" s="36">
        <v>4</v>
      </c>
      <c r="K139" s="36">
        <v>2</v>
      </c>
      <c r="L139" s="36">
        <v>2</v>
      </c>
      <c r="M139" s="36">
        <v>3</v>
      </c>
      <c r="N139" s="36">
        <v>2</v>
      </c>
      <c r="O139" s="36">
        <v>3</v>
      </c>
      <c r="P139" s="36">
        <v>3</v>
      </c>
      <c r="Q139" s="36">
        <v>2</v>
      </c>
    </row>
    <row r="140" spans="1:17">
      <c r="A140" s="36">
        <v>44297</v>
      </c>
      <c r="B140" s="36">
        <v>3</v>
      </c>
      <c r="C140" s="36">
        <v>3</v>
      </c>
      <c r="D140" s="36">
        <v>3</v>
      </c>
      <c r="E140" s="36">
        <v>2</v>
      </c>
      <c r="F140" s="36">
        <v>3</v>
      </c>
      <c r="G140" s="36">
        <v>3</v>
      </c>
      <c r="H140" s="36">
        <v>3</v>
      </c>
      <c r="I140" s="36">
        <v>3</v>
      </c>
      <c r="J140" s="36">
        <v>2</v>
      </c>
      <c r="K140" s="36">
        <v>3</v>
      </c>
      <c r="L140" s="36">
        <v>2</v>
      </c>
      <c r="M140" s="36">
        <v>2</v>
      </c>
      <c r="N140" s="36">
        <v>3</v>
      </c>
      <c r="O140" s="36">
        <v>3</v>
      </c>
      <c r="P140" s="36">
        <v>3</v>
      </c>
      <c r="Q140" s="36">
        <v>2</v>
      </c>
    </row>
    <row r="141" spans="1:17">
      <c r="A141" s="36">
        <v>44300</v>
      </c>
      <c r="B141" s="36">
        <v>3</v>
      </c>
      <c r="C141" s="36">
        <v>3</v>
      </c>
      <c r="D141" s="36">
        <v>2</v>
      </c>
      <c r="E141" s="36">
        <v>2</v>
      </c>
      <c r="F141" s="36">
        <v>2</v>
      </c>
      <c r="G141" s="36">
        <v>3</v>
      </c>
      <c r="H141" s="36">
        <v>2</v>
      </c>
      <c r="I141" s="36">
        <v>4</v>
      </c>
      <c r="J141" s="36">
        <v>2</v>
      </c>
      <c r="K141" s="36">
        <v>1</v>
      </c>
      <c r="L141" s="36">
        <v>2</v>
      </c>
      <c r="M141" s="36">
        <v>3</v>
      </c>
      <c r="N141" s="36">
        <v>2</v>
      </c>
      <c r="O141" s="36">
        <v>2</v>
      </c>
      <c r="P141" s="36">
        <v>4</v>
      </c>
      <c r="Q141" s="36">
        <v>2</v>
      </c>
    </row>
    <row r="142" spans="1:17">
      <c r="A142" s="36">
        <v>44302</v>
      </c>
      <c r="B142" s="36">
        <v>3</v>
      </c>
      <c r="C142" s="36">
        <v>2</v>
      </c>
      <c r="D142" s="36">
        <v>3</v>
      </c>
      <c r="E142" s="36">
        <v>4</v>
      </c>
      <c r="F142" s="36">
        <v>3</v>
      </c>
      <c r="G142" s="36">
        <v>3</v>
      </c>
      <c r="H142" s="36">
        <v>3</v>
      </c>
      <c r="I142" s="36">
        <v>4</v>
      </c>
      <c r="J142" s="36">
        <v>4</v>
      </c>
      <c r="K142" s="36">
        <v>3</v>
      </c>
      <c r="L142" s="36">
        <v>3</v>
      </c>
      <c r="M142" s="36">
        <v>4</v>
      </c>
      <c r="N142" s="36">
        <v>3</v>
      </c>
      <c r="O142" s="36">
        <v>3</v>
      </c>
      <c r="P142" s="36">
        <v>4</v>
      </c>
      <c r="Q142" s="36">
        <v>3</v>
      </c>
    </row>
    <row r="143" spans="1:17">
      <c r="A143" s="36">
        <v>44308</v>
      </c>
      <c r="B143" s="36">
        <v>4</v>
      </c>
      <c r="C143" s="36">
        <v>3</v>
      </c>
      <c r="D143" s="36">
        <v>4</v>
      </c>
      <c r="E143" s="36">
        <v>3</v>
      </c>
      <c r="F143" s="36">
        <v>4</v>
      </c>
      <c r="G143" s="36">
        <v>3</v>
      </c>
      <c r="H143" s="36">
        <v>3</v>
      </c>
      <c r="I143" s="36">
        <v>4</v>
      </c>
      <c r="J143" s="36">
        <v>3</v>
      </c>
      <c r="K143" s="36">
        <v>3</v>
      </c>
      <c r="L143" s="36">
        <v>3</v>
      </c>
      <c r="M143" s="36">
        <v>3</v>
      </c>
      <c r="N143" s="36">
        <v>2</v>
      </c>
      <c r="O143" s="36">
        <v>3</v>
      </c>
      <c r="P143" s="36">
        <v>4</v>
      </c>
      <c r="Q143" s="36">
        <v>2</v>
      </c>
    </row>
    <row r="144" spans="1:17">
      <c r="A144" s="36">
        <v>44305</v>
      </c>
      <c r="B144" s="36">
        <v>3</v>
      </c>
      <c r="C144" s="36">
        <v>3</v>
      </c>
      <c r="D144" s="36">
        <v>3</v>
      </c>
      <c r="E144" s="36">
        <v>3</v>
      </c>
      <c r="F144" s="36">
        <v>3</v>
      </c>
      <c r="G144" s="36">
        <v>3</v>
      </c>
      <c r="H144" s="36">
        <v>3</v>
      </c>
      <c r="I144" s="36">
        <v>3</v>
      </c>
      <c r="J144" s="36">
        <v>3</v>
      </c>
      <c r="K144" s="36">
        <v>3</v>
      </c>
      <c r="L144" s="36">
        <v>3</v>
      </c>
      <c r="M144" s="36">
        <v>3</v>
      </c>
      <c r="N144" s="36">
        <v>3</v>
      </c>
      <c r="O144" s="36">
        <v>3</v>
      </c>
      <c r="P144" s="36">
        <v>4</v>
      </c>
      <c r="Q144" s="36">
        <v>1</v>
      </c>
    </row>
    <row r="145" spans="1:17">
      <c r="A145" s="36">
        <v>44317</v>
      </c>
      <c r="B145" s="36">
        <v>3</v>
      </c>
      <c r="C145" s="36">
        <v>3</v>
      </c>
      <c r="D145" s="36">
        <v>3</v>
      </c>
      <c r="E145" s="36">
        <v>3</v>
      </c>
      <c r="F145" s="36">
        <v>3</v>
      </c>
      <c r="G145" s="36">
        <v>2</v>
      </c>
      <c r="H145" s="36">
        <v>2</v>
      </c>
      <c r="I145" s="36">
        <v>3</v>
      </c>
      <c r="J145" s="36">
        <v>3</v>
      </c>
      <c r="K145" s="36">
        <v>2</v>
      </c>
      <c r="L145" s="36">
        <v>2</v>
      </c>
      <c r="M145" s="36">
        <v>2</v>
      </c>
      <c r="N145" s="36">
        <v>2</v>
      </c>
      <c r="O145" s="36">
        <v>2</v>
      </c>
      <c r="P145" s="36">
        <v>3</v>
      </c>
      <c r="Q145" s="36">
        <v>2</v>
      </c>
    </row>
    <row r="146" spans="1:17">
      <c r="A146" s="36">
        <v>44323</v>
      </c>
      <c r="B146" s="36">
        <v>2</v>
      </c>
      <c r="C146" s="36">
        <v>3</v>
      </c>
      <c r="D146" s="36">
        <v>3</v>
      </c>
      <c r="E146" s="36">
        <v>2</v>
      </c>
      <c r="F146" s="36">
        <v>3</v>
      </c>
      <c r="G146" s="36">
        <v>3</v>
      </c>
      <c r="H146" s="36">
        <v>3</v>
      </c>
      <c r="I146" s="36">
        <v>2</v>
      </c>
      <c r="J146" s="36">
        <v>2</v>
      </c>
      <c r="K146" s="36">
        <v>1</v>
      </c>
      <c r="L146" s="36">
        <v>2</v>
      </c>
      <c r="M146" s="36">
        <v>2</v>
      </c>
      <c r="N146" s="36">
        <v>1</v>
      </c>
      <c r="O146" s="36">
        <v>2</v>
      </c>
      <c r="P146" s="36">
        <v>3</v>
      </c>
      <c r="Q146" s="36">
        <v>2</v>
      </c>
    </row>
    <row r="147" spans="1:17">
      <c r="A147" s="36">
        <v>44336</v>
      </c>
      <c r="B147" s="36">
        <v>4</v>
      </c>
      <c r="C147" s="36">
        <v>2</v>
      </c>
      <c r="D147" s="36">
        <v>4</v>
      </c>
      <c r="E147" s="36">
        <v>4</v>
      </c>
      <c r="F147" s="36">
        <v>4</v>
      </c>
      <c r="G147" s="36">
        <v>3</v>
      </c>
      <c r="H147" s="36">
        <v>4</v>
      </c>
      <c r="I147" s="36">
        <v>3</v>
      </c>
      <c r="J147" s="36">
        <v>3</v>
      </c>
      <c r="K147" s="36">
        <v>4</v>
      </c>
      <c r="L147" s="36">
        <v>3</v>
      </c>
      <c r="M147" s="36">
        <v>4</v>
      </c>
      <c r="N147" s="36">
        <v>4</v>
      </c>
      <c r="O147" s="36">
        <v>4</v>
      </c>
      <c r="P147" s="36">
        <v>3</v>
      </c>
      <c r="Q147" s="36">
        <v>2</v>
      </c>
    </row>
    <row r="148" spans="1:17">
      <c r="A148" s="36">
        <v>44346</v>
      </c>
      <c r="B148" s="36">
        <v>2</v>
      </c>
      <c r="C148" s="36">
        <v>3</v>
      </c>
      <c r="D148" s="36">
        <v>3</v>
      </c>
      <c r="E148" s="36">
        <v>3</v>
      </c>
      <c r="F148" s="36">
        <v>3</v>
      </c>
      <c r="G148" s="36">
        <v>3</v>
      </c>
      <c r="H148" s="36">
        <v>3</v>
      </c>
      <c r="I148" s="36">
        <v>3</v>
      </c>
      <c r="J148" s="36">
        <v>3</v>
      </c>
      <c r="K148" s="36">
        <v>2</v>
      </c>
      <c r="L148" s="36">
        <v>2</v>
      </c>
      <c r="M148" s="36">
        <v>3</v>
      </c>
      <c r="N148" s="36">
        <v>3</v>
      </c>
      <c r="O148" s="36">
        <v>3</v>
      </c>
      <c r="P148" s="36">
        <v>3</v>
      </c>
      <c r="Q148" s="36">
        <v>3</v>
      </c>
    </row>
    <row r="149" spans="1:17">
      <c r="A149" s="36">
        <v>44345</v>
      </c>
      <c r="B149" s="36">
        <v>4</v>
      </c>
      <c r="C149" s="36">
        <v>4</v>
      </c>
      <c r="D149" s="36">
        <v>4</v>
      </c>
      <c r="E149" s="36">
        <v>3</v>
      </c>
      <c r="F149" s="36">
        <v>3</v>
      </c>
      <c r="G149" s="36">
        <v>4</v>
      </c>
      <c r="H149" s="36">
        <v>3</v>
      </c>
      <c r="I149" s="36">
        <v>3</v>
      </c>
      <c r="J149" s="36">
        <v>2</v>
      </c>
      <c r="K149" s="36">
        <v>3</v>
      </c>
      <c r="L149" s="36">
        <v>4</v>
      </c>
      <c r="M149" s="36">
        <v>3</v>
      </c>
      <c r="N149" s="36">
        <v>3</v>
      </c>
      <c r="O149" s="36">
        <v>3</v>
      </c>
      <c r="P149" s="36">
        <v>3</v>
      </c>
      <c r="Q149" s="36">
        <v>2</v>
      </c>
    </row>
    <row r="150" spans="1:17">
      <c r="A150" s="36">
        <v>44356</v>
      </c>
      <c r="B150" s="36">
        <v>3</v>
      </c>
      <c r="C150" s="36">
        <v>2</v>
      </c>
      <c r="D150" s="36">
        <v>4</v>
      </c>
      <c r="E150" s="36">
        <v>2</v>
      </c>
      <c r="F150" s="36">
        <v>3</v>
      </c>
      <c r="G150" s="36">
        <v>3</v>
      </c>
      <c r="H150" s="36">
        <v>2</v>
      </c>
      <c r="I150" s="36">
        <v>2</v>
      </c>
      <c r="J150" s="36">
        <v>2</v>
      </c>
      <c r="K150" s="36">
        <v>3</v>
      </c>
      <c r="L150" s="36">
        <v>2</v>
      </c>
      <c r="M150" s="36">
        <v>3</v>
      </c>
      <c r="N150" s="36">
        <v>3</v>
      </c>
      <c r="O150" s="36">
        <v>2</v>
      </c>
      <c r="P150" s="36">
        <v>3</v>
      </c>
      <c r="Q150" s="36">
        <v>2</v>
      </c>
    </row>
    <row r="151" spans="1:17">
      <c r="A151" s="36">
        <v>44366</v>
      </c>
      <c r="B151" s="36">
        <v>4</v>
      </c>
      <c r="C151" s="36">
        <v>3</v>
      </c>
      <c r="D151" s="36">
        <v>4</v>
      </c>
      <c r="E151" s="36">
        <v>3</v>
      </c>
      <c r="F151" s="36">
        <v>3</v>
      </c>
      <c r="G151" s="36">
        <v>3</v>
      </c>
      <c r="H151" s="36">
        <v>3</v>
      </c>
      <c r="I151" s="36">
        <v>3</v>
      </c>
      <c r="J151" s="36">
        <v>3</v>
      </c>
      <c r="K151" s="36">
        <v>3</v>
      </c>
      <c r="L151" s="36">
        <v>3</v>
      </c>
      <c r="M151" s="36">
        <v>4</v>
      </c>
      <c r="N151" s="36">
        <v>3</v>
      </c>
      <c r="O151" s="36">
        <v>3</v>
      </c>
      <c r="P151" s="36">
        <v>3</v>
      </c>
      <c r="Q151" s="36">
        <v>2</v>
      </c>
    </row>
    <row r="152" spans="1:17">
      <c r="A152" s="36">
        <v>44385</v>
      </c>
      <c r="B152" s="36">
        <v>2</v>
      </c>
      <c r="C152" s="36">
        <v>3</v>
      </c>
      <c r="D152" s="36">
        <v>3</v>
      </c>
      <c r="E152" s="36">
        <v>2</v>
      </c>
      <c r="F152" s="36">
        <v>4</v>
      </c>
      <c r="G152" s="36">
        <v>4</v>
      </c>
      <c r="H152" s="36">
        <v>3</v>
      </c>
      <c r="I152" s="36">
        <v>3</v>
      </c>
      <c r="J152" s="36">
        <v>2</v>
      </c>
      <c r="K152" s="36">
        <v>3</v>
      </c>
      <c r="L152" s="36">
        <v>2</v>
      </c>
      <c r="M152" s="36">
        <v>3</v>
      </c>
      <c r="N152" s="36">
        <v>3</v>
      </c>
      <c r="O152" s="36">
        <v>2</v>
      </c>
      <c r="P152" s="36">
        <v>3</v>
      </c>
      <c r="Q152" s="36">
        <v>1</v>
      </c>
    </row>
    <row r="153" spans="1:17">
      <c r="A153" s="36">
        <v>44391</v>
      </c>
      <c r="B153" s="36">
        <v>4</v>
      </c>
      <c r="C153" s="36">
        <v>4</v>
      </c>
      <c r="D153" s="36">
        <v>4</v>
      </c>
      <c r="E153" s="36">
        <v>4</v>
      </c>
      <c r="F153" s="36">
        <v>3</v>
      </c>
      <c r="G153" s="36">
        <v>2</v>
      </c>
      <c r="H153" s="36">
        <v>1</v>
      </c>
      <c r="I153" s="36">
        <v>3</v>
      </c>
      <c r="J153" s="36">
        <v>2</v>
      </c>
      <c r="K153" s="36">
        <v>2</v>
      </c>
      <c r="L153" s="36">
        <v>3</v>
      </c>
      <c r="M153" s="36">
        <v>3</v>
      </c>
      <c r="N153" s="36">
        <v>2</v>
      </c>
      <c r="O153" s="36">
        <v>2</v>
      </c>
      <c r="P153" s="36">
        <v>3</v>
      </c>
      <c r="Q153" s="36">
        <v>2</v>
      </c>
    </row>
    <row r="154" spans="1:17">
      <c r="A154" s="36">
        <v>44393</v>
      </c>
      <c r="B154" s="36">
        <v>3</v>
      </c>
      <c r="C154" s="36">
        <v>3</v>
      </c>
      <c r="D154" s="36">
        <v>4</v>
      </c>
      <c r="E154" s="36">
        <v>2</v>
      </c>
      <c r="F154" s="36">
        <v>3</v>
      </c>
      <c r="G154" s="36">
        <v>4</v>
      </c>
      <c r="H154" s="36">
        <v>3</v>
      </c>
      <c r="I154" s="36">
        <v>3</v>
      </c>
      <c r="J154" s="36">
        <v>3</v>
      </c>
      <c r="K154" s="36">
        <v>3</v>
      </c>
      <c r="L154" s="36">
        <v>3</v>
      </c>
      <c r="M154" s="36">
        <v>3</v>
      </c>
      <c r="N154" s="36">
        <v>3</v>
      </c>
      <c r="O154" s="36">
        <v>3</v>
      </c>
      <c r="P154" s="36">
        <v>4</v>
      </c>
      <c r="Q154" s="36">
        <v>2</v>
      </c>
    </row>
    <row r="155" spans="1:17">
      <c r="A155" s="36">
        <v>44394</v>
      </c>
      <c r="B155" s="36">
        <v>3</v>
      </c>
      <c r="C155" s="36">
        <v>1</v>
      </c>
      <c r="D155" s="36">
        <v>2</v>
      </c>
      <c r="E155" s="36">
        <v>2</v>
      </c>
      <c r="F155" s="36">
        <v>3</v>
      </c>
      <c r="G155" s="36">
        <v>2</v>
      </c>
      <c r="H155" s="36">
        <v>3</v>
      </c>
      <c r="I155" s="36">
        <v>3</v>
      </c>
      <c r="J155" s="36">
        <v>2</v>
      </c>
      <c r="K155" s="36">
        <v>2</v>
      </c>
      <c r="L155" s="36">
        <v>3</v>
      </c>
      <c r="M155" s="36">
        <v>2</v>
      </c>
      <c r="N155" s="36">
        <v>3</v>
      </c>
      <c r="O155" s="36">
        <v>3</v>
      </c>
      <c r="P155" s="36">
        <v>2</v>
      </c>
      <c r="Q155" s="36">
        <v>1</v>
      </c>
    </row>
    <row r="156" spans="1:17">
      <c r="A156" s="36">
        <v>44401</v>
      </c>
      <c r="B156" s="36">
        <v>3</v>
      </c>
      <c r="C156" s="36">
        <v>3</v>
      </c>
      <c r="D156" s="36">
        <v>4</v>
      </c>
      <c r="E156" s="36">
        <v>2</v>
      </c>
      <c r="F156" s="36">
        <v>2</v>
      </c>
      <c r="G156" s="36">
        <v>2</v>
      </c>
      <c r="H156" s="36">
        <v>3</v>
      </c>
      <c r="I156" s="36">
        <v>2</v>
      </c>
      <c r="J156" s="36">
        <v>3</v>
      </c>
      <c r="K156" s="36">
        <v>1</v>
      </c>
      <c r="L156" s="36">
        <v>2</v>
      </c>
      <c r="M156" s="36">
        <v>3</v>
      </c>
      <c r="N156" s="36">
        <v>2</v>
      </c>
      <c r="O156" s="36">
        <v>3</v>
      </c>
      <c r="P156" s="36">
        <v>2</v>
      </c>
      <c r="Q156" s="36">
        <v>1</v>
      </c>
    </row>
    <row r="157" spans="1:17">
      <c r="A157" s="36">
        <v>44399</v>
      </c>
      <c r="B157" s="36">
        <v>3</v>
      </c>
      <c r="C157" s="36">
        <v>3</v>
      </c>
      <c r="D157" s="36">
        <v>3</v>
      </c>
      <c r="E157" s="36">
        <v>3</v>
      </c>
      <c r="F157" s="36">
        <v>3</v>
      </c>
      <c r="G157" s="36">
        <v>3</v>
      </c>
      <c r="H157" s="36">
        <v>3</v>
      </c>
      <c r="I157" s="36">
        <v>3</v>
      </c>
      <c r="J157" s="36">
        <v>3</v>
      </c>
      <c r="K157" s="36">
        <v>2</v>
      </c>
      <c r="L157" s="36">
        <v>2</v>
      </c>
      <c r="M157" s="36">
        <v>3</v>
      </c>
      <c r="N157" s="36">
        <v>3</v>
      </c>
      <c r="O157" s="36">
        <v>3</v>
      </c>
      <c r="P157" s="36">
        <v>3</v>
      </c>
      <c r="Q157" s="36">
        <v>2</v>
      </c>
    </row>
    <row r="158" spans="1:17">
      <c r="A158" s="36">
        <v>44408</v>
      </c>
      <c r="B158" s="36">
        <v>2</v>
      </c>
      <c r="C158" s="36">
        <v>2</v>
      </c>
      <c r="D158" s="36">
        <v>1</v>
      </c>
      <c r="E158" s="36">
        <v>4</v>
      </c>
      <c r="F158" s="36">
        <v>4</v>
      </c>
      <c r="G158" s="36">
        <v>2</v>
      </c>
      <c r="H158" s="36">
        <v>2</v>
      </c>
      <c r="I158" s="36">
        <v>1</v>
      </c>
      <c r="J158" s="36">
        <v>3</v>
      </c>
      <c r="K158" s="36">
        <v>3</v>
      </c>
      <c r="L158" s="36">
        <v>4</v>
      </c>
      <c r="M158" s="36">
        <v>4</v>
      </c>
      <c r="N158" s="36">
        <v>1</v>
      </c>
      <c r="O158" s="36">
        <v>4</v>
      </c>
      <c r="P158" s="36">
        <v>4</v>
      </c>
      <c r="Q158" s="36">
        <v>3</v>
      </c>
    </row>
    <row r="159" spans="1:17">
      <c r="A159" s="36">
        <v>44409</v>
      </c>
      <c r="B159" s="36">
        <v>3</v>
      </c>
      <c r="C159" s="36">
        <v>3</v>
      </c>
      <c r="D159" s="36">
        <v>4</v>
      </c>
      <c r="E159" s="36">
        <v>4</v>
      </c>
      <c r="F159" s="36">
        <v>4</v>
      </c>
      <c r="G159" s="36">
        <v>3</v>
      </c>
      <c r="H159" s="36">
        <v>3</v>
      </c>
      <c r="I159" s="36">
        <v>4</v>
      </c>
      <c r="J159" s="36">
        <v>3</v>
      </c>
      <c r="K159" s="36">
        <v>4</v>
      </c>
      <c r="L159" s="36">
        <v>4</v>
      </c>
      <c r="M159" s="36">
        <v>4</v>
      </c>
      <c r="N159" s="36">
        <v>4</v>
      </c>
      <c r="O159" s="36">
        <v>4</v>
      </c>
      <c r="P159" s="36">
        <v>3</v>
      </c>
      <c r="Q159" s="36">
        <v>3</v>
      </c>
    </row>
    <row r="160" spans="1:17">
      <c r="A160" s="36">
        <v>44437</v>
      </c>
      <c r="B160" s="36">
        <v>4</v>
      </c>
      <c r="C160" s="36">
        <v>4</v>
      </c>
      <c r="D160" s="36">
        <v>4</v>
      </c>
      <c r="E160" s="36">
        <v>4</v>
      </c>
      <c r="F160" s="36">
        <v>3</v>
      </c>
      <c r="G160" s="36">
        <v>2</v>
      </c>
      <c r="H160" s="36">
        <v>3</v>
      </c>
      <c r="I160" s="36">
        <v>4</v>
      </c>
      <c r="J160" s="36">
        <v>4</v>
      </c>
      <c r="K160" s="36">
        <v>3</v>
      </c>
      <c r="L160" s="36">
        <v>4</v>
      </c>
      <c r="M160" s="36">
        <v>4</v>
      </c>
      <c r="N160" s="36">
        <v>3</v>
      </c>
      <c r="O160" s="36">
        <v>3</v>
      </c>
      <c r="P160" s="36">
        <v>2</v>
      </c>
      <c r="Q160" s="36">
        <v>2</v>
      </c>
    </row>
    <row r="161" spans="1:17">
      <c r="A161" s="36">
        <v>44451</v>
      </c>
      <c r="B161" s="36">
        <v>3</v>
      </c>
      <c r="C161" s="36">
        <v>4</v>
      </c>
      <c r="D161" s="36">
        <v>3</v>
      </c>
      <c r="E161" s="36">
        <v>2</v>
      </c>
      <c r="F161" s="36">
        <v>3</v>
      </c>
      <c r="G161" s="36">
        <v>3</v>
      </c>
      <c r="H161" s="36">
        <v>4</v>
      </c>
      <c r="I161" s="36">
        <v>3</v>
      </c>
      <c r="J161" s="36">
        <v>2</v>
      </c>
      <c r="K161" s="36">
        <v>2</v>
      </c>
      <c r="L161" s="36">
        <v>2</v>
      </c>
      <c r="M161" s="36">
        <v>2</v>
      </c>
      <c r="N161" s="36">
        <v>3</v>
      </c>
      <c r="O161" s="36">
        <v>3</v>
      </c>
      <c r="P161" s="36">
        <v>4</v>
      </c>
      <c r="Q161" s="36">
        <v>2</v>
      </c>
    </row>
    <row r="162" spans="1:17">
      <c r="A162" s="36">
        <v>44465</v>
      </c>
      <c r="B162" s="36">
        <v>3</v>
      </c>
      <c r="C162" s="36">
        <v>2</v>
      </c>
      <c r="D162" s="36">
        <v>4</v>
      </c>
      <c r="E162" s="36">
        <v>3</v>
      </c>
      <c r="F162" s="36">
        <v>2</v>
      </c>
      <c r="G162" s="36">
        <v>3</v>
      </c>
      <c r="H162" s="36">
        <v>2</v>
      </c>
      <c r="I162" s="36">
        <v>1</v>
      </c>
      <c r="J162" s="36">
        <v>3</v>
      </c>
      <c r="K162" s="36">
        <v>1</v>
      </c>
      <c r="L162" s="36">
        <v>2</v>
      </c>
      <c r="M162" s="36">
        <v>2</v>
      </c>
      <c r="N162" s="36">
        <v>2</v>
      </c>
      <c r="O162" s="36">
        <v>3</v>
      </c>
      <c r="P162" s="36">
        <v>4</v>
      </c>
      <c r="Q162" s="36">
        <v>2</v>
      </c>
    </row>
    <row r="163" spans="1:17">
      <c r="A163" s="36">
        <v>44469</v>
      </c>
      <c r="B163" s="36">
        <v>4</v>
      </c>
      <c r="C163" s="36">
        <v>4</v>
      </c>
      <c r="D163" s="36">
        <v>4</v>
      </c>
      <c r="E163" s="36">
        <v>4</v>
      </c>
      <c r="F163" s="36">
        <v>4</v>
      </c>
      <c r="G163" s="36">
        <v>4</v>
      </c>
      <c r="H163" s="36">
        <v>4</v>
      </c>
      <c r="I163" s="36">
        <v>3</v>
      </c>
      <c r="J163" s="36">
        <v>4</v>
      </c>
      <c r="K163" s="36">
        <v>4</v>
      </c>
      <c r="L163" s="36">
        <v>4</v>
      </c>
      <c r="M163" s="36">
        <v>3</v>
      </c>
      <c r="N163" s="36">
        <v>4</v>
      </c>
      <c r="O163" s="36">
        <v>3</v>
      </c>
      <c r="P163" s="36">
        <v>2</v>
      </c>
      <c r="Q163" s="36">
        <v>3</v>
      </c>
    </row>
    <row r="164" spans="1:17">
      <c r="A164" s="36">
        <v>44432</v>
      </c>
      <c r="B164" s="36">
        <v>3</v>
      </c>
      <c r="C164" s="36">
        <v>1</v>
      </c>
      <c r="D164" s="36">
        <v>2</v>
      </c>
      <c r="E164" s="36">
        <v>3</v>
      </c>
      <c r="F164" s="36">
        <v>3</v>
      </c>
      <c r="G164" s="36">
        <v>2</v>
      </c>
      <c r="H164" s="36">
        <v>3</v>
      </c>
      <c r="I164" s="36">
        <v>2</v>
      </c>
      <c r="J164" s="36">
        <v>2</v>
      </c>
      <c r="K164" s="36">
        <v>2</v>
      </c>
      <c r="L164" s="36">
        <v>2</v>
      </c>
      <c r="M164" s="36">
        <v>2</v>
      </c>
      <c r="N164" s="36">
        <v>2</v>
      </c>
      <c r="O164" s="36">
        <v>2</v>
      </c>
      <c r="P164" s="36">
        <v>3</v>
      </c>
      <c r="Q164" s="36">
        <v>2</v>
      </c>
    </row>
    <row r="165" spans="1:17">
      <c r="A165" s="36">
        <v>44486</v>
      </c>
      <c r="B165" s="36">
        <v>3</v>
      </c>
      <c r="C165" s="36">
        <v>3</v>
      </c>
      <c r="D165" s="36">
        <v>4</v>
      </c>
      <c r="E165" s="36">
        <v>4</v>
      </c>
      <c r="F165" s="36">
        <v>2</v>
      </c>
      <c r="G165" s="36">
        <v>2</v>
      </c>
      <c r="H165" s="36">
        <v>2</v>
      </c>
      <c r="I165" s="36">
        <v>2</v>
      </c>
      <c r="J165" s="36">
        <v>3</v>
      </c>
      <c r="K165" s="36">
        <v>2</v>
      </c>
      <c r="L165" s="36">
        <v>2</v>
      </c>
      <c r="M165" s="36">
        <v>3</v>
      </c>
      <c r="N165" s="36">
        <v>2</v>
      </c>
      <c r="O165" s="36">
        <v>2</v>
      </c>
      <c r="P165" s="36">
        <v>4</v>
      </c>
      <c r="Q165" s="36">
        <v>3</v>
      </c>
    </row>
    <row r="166" spans="1:17">
      <c r="A166" s="36">
        <v>44489</v>
      </c>
      <c r="B166" s="36">
        <v>3</v>
      </c>
      <c r="C166" s="36">
        <v>4</v>
      </c>
      <c r="D166" s="36">
        <v>4</v>
      </c>
      <c r="E166" s="36">
        <v>4</v>
      </c>
      <c r="F166" s="36">
        <v>4</v>
      </c>
      <c r="G166" s="36">
        <v>4</v>
      </c>
      <c r="H166" s="36">
        <v>3</v>
      </c>
      <c r="I166" s="36">
        <v>4</v>
      </c>
      <c r="J166" s="36">
        <v>2</v>
      </c>
      <c r="K166" s="36">
        <v>3</v>
      </c>
      <c r="L166" s="36">
        <v>3</v>
      </c>
      <c r="M166" s="36">
        <v>4</v>
      </c>
      <c r="N166" s="36">
        <v>3</v>
      </c>
      <c r="O166" s="36">
        <v>4</v>
      </c>
      <c r="P166" s="36">
        <v>4</v>
      </c>
      <c r="Q166" s="36">
        <v>2</v>
      </c>
    </row>
    <row r="167" spans="1:17">
      <c r="A167" s="36">
        <v>44509</v>
      </c>
      <c r="B167" s="36">
        <v>3</v>
      </c>
      <c r="C167" s="36">
        <v>2</v>
      </c>
      <c r="D167" s="36">
        <v>3</v>
      </c>
      <c r="E167" s="36">
        <v>4</v>
      </c>
      <c r="F167" s="36">
        <v>4</v>
      </c>
      <c r="G167" s="36">
        <v>3</v>
      </c>
      <c r="H167" s="36">
        <v>2</v>
      </c>
      <c r="I167" s="36">
        <v>2</v>
      </c>
      <c r="J167" s="36">
        <v>2</v>
      </c>
      <c r="K167" s="36">
        <v>2</v>
      </c>
      <c r="L167" s="36">
        <v>3</v>
      </c>
      <c r="M167" s="36">
        <v>3</v>
      </c>
      <c r="N167" s="36">
        <v>3</v>
      </c>
      <c r="O167" s="36">
        <v>3</v>
      </c>
      <c r="P167" s="36">
        <v>2</v>
      </c>
      <c r="Q167" s="36">
        <v>2</v>
      </c>
    </row>
    <row r="168" spans="1:17">
      <c r="A168" s="36">
        <v>44536</v>
      </c>
      <c r="B168" s="36">
        <v>3</v>
      </c>
      <c r="C168" s="36">
        <v>2</v>
      </c>
      <c r="D168" s="36">
        <v>3</v>
      </c>
      <c r="E168" s="36">
        <v>3</v>
      </c>
      <c r="F168" s="36">
        <v>3</v>
      </c>
      <c r="G168" s="36">
        <v>3</v>
      </c>
      <c r="H168" s="36">
        <v>2</v>
      </c>
      <c r="I168" s="36">
        <v>3</v>
      </c>
      <c r="J168" s="36">
        <v>3</v>
      </c>
      <c r="K168" s="36">
        <v>3</v>
      </c>
      <c r="L168" s="36">
        <v>3</v>
      </c>
      <c r="M168" s="36">
        <v>2</v>
      </c>
      <c r="N168" s="36">
        <v>3</v>
      </c>
      <c r="O168" s="36">
        <v>3</v>
      </c>
      <c r="P168" s="36">
        <v>3</v>
      </c>
      <c r="Q168" s="36">
        <v>2</v>
      </c>
    </row>
    <row r="169" spans="1:17">
      <c r="A169" s="36">
        <v>44531</v>
      </c>
      <c r="B169" s="36">
        <v>3</v>
      </c>
      <c r="C169" s="36">
        <v>3</v>
      </c>
      <c r="D169" s="36">
        <v>3</v>
      </c>
      <c r="E169" s="36">
        <v>3</v>
      </c>
      <c r="F169" s="36">
        <v>4</v>
      </c>
      <c r="G169" s="36">
        <v>4</v>
      </c>
      <c r="H169" s="36">
        <v>3</v>
      </c>
      <c r="I169" s="36">
        <v>3</v>
      </c>
      <c r="J169" s="36">
        <v>2</v>
      </c>
      <c r="K169" s="36">
        <v>2</v>
      </c>
      <c r="L169" s="36">
        <v>2</v>
      </c>
      <c r="M169" s="36">
        <v>2</v>
      </c>
      <c r="N169" s="36">
        <v>2</v>
      </c>
      <c r="O169" s="36">
        <v>3</v>
      </c>
      <c r="P169" s="36">
        <v>4</v>
      </c>
      <c r="Q169" s="36">
        <v>4</v>
      </c>
    </row>
    <row r="170" spans="1:17">
      <c r="A170" s="36">
        <v>44547</v>
      </c>
      <c r="B170" s="36">
        <v>3</v>
      </c>
      <c r="C170" s="36">
        <v>1</v>
      </c>
      <c r="D170" s="36">
        <v>3</v>
      </c>
      <c r="E170" s="36">
        <v>3</v>
      </c>
      <c r="F170" s="36">
        <v>4</v>
      </c>
      <c r="G170" s="36">
        <v>3</v>
      </c>
      <c r="H170" s="36">
        <v>3</v>
      </c>
      <c r="I170" s="36">
        <v>4</v>
      </c>
      <c r="J170" s="36">
        <v>2</v>
      </c>
      <c r="K170" s="36">
        <v>3</v>
      </c>
      <c r="L170" s="36">
        <v>2</v>
      </c>
      <c r="M170" s="36">
        <v>1</v>
      </c>
      <c r="N170" s="36">
        <v>3</v>
      </c>
      <c r="O170" s="36">
        <v>3</v>
      </c>
      <c r="P170" s="36">
        <v>3</v>
      </c>
      <c r="Q170" s="36">
        <v>2</v>
      </c>
    </row>
    <row r="171" spans="1:17">
      <c r="A171" s="36">
        <v>44564</v>
      </c>
      <c r="B171" s="36">
        <v>2</v>
      </c>
      <c r="C171" s="36">
        <v>4</v>
      </c>
      <c r="D171" s="36">
        <v>2</v>
      </c>
      <c r="E171" s="36">
        <v>1</v>
      </c>
      <c r="F171" s="36">
        <v>3</v>
      </c>
      <c r="G171" s="36">
        <v>2</v>
      </c>
      <c r="H171" s="36">
        <v>2</v>
      </c>
      <c r="I171" s="36">
        <v>3</v>
      </c>
      <c r="J171" s="36">
        <v>3</v>
      </c>
      <c r="K171" s="36">
        <v>3</v>
      </c>
      <c r="L171" s="36">
        <v>1</v>
      </c>
      <c r="M171" s="36">
        <v>4</v>
      </c>
      <c r="N171" s="36">
        <v>1</v>
      </c>
      <c r="O171" s="36">
        <v>1</v>
      </c>
      <c r="P171" s="36">
        <v>4</v>
      </c>
      <c r="Q171" s="36">
        <v>3</v>
      </c>
    </row>
    <row r="172" spans="1:17">
      <c r="A172" s="36">
        <v>44578</v>
      </c>
      <c r="B172" s="36">
        <v>3</v>
      </c>
      <c r="C172" s="36">
        <v>2</v>
      </c>
      <c r="D172" s="36">
        <v>3</v>
      </c>
      <c r="E172" s="36">
        <v>3</v>
      </c>
      <c r="F172" s="36">
        <v>3</v>
      </c>
      <c r="G172" s="36">
        <v>3</v>
      </c>
      <c r="H172" s="36">
        <v>3</v>
      </c>
      <c r="I172" s="36">
        <v>3</v>
      </c>
      <c r="J172" s="36">
        <v>3</v>
      </c>
      <c r="K172" s="36">
        <v>3</v>
      </c>
      <c r="L172" s="36">
        <v>3</v>
      </c>
      <c r="M172" s="36">
        <v>3</v>
      </c>
      <c r="N172" s="36">
        <v>3</v>
      </c>
      <c r="O172" s="36">
        <v>4</v>
      </c>
      <c r="P172" s="36">
        <v>4</v>
      </c>
      <c r="Q172" s="36">
        <v>3</v>
      </c>
    </row>
    <row r="173" spans="1:17">
      <c r="A173" s="36">
        <v>44597</v>
      </c>
      <c r="B173" s="36">
        <v>3</v>
      </c>
      <c r="C173" s="36">
        <v>3</v>
      </c>
      <c r="D173" s="36">
        <v>3</v>
      </c>
      <c r="E173" s="36">
        <v>3</v>
      </c>
      <c r="F173" s="36">
        <v>3</v>
      </c>
      <c r="G173" s="36">
        <v>2</v>
      </c>
      <c r="H173" s="36">
        <v>2</v>
      </c>
      <c r="I173" s="36">
        <v>3</v>
      </c>
      <c r="J173" s="36">
        <v>3</v>
      </c>
      <c r="K173" s="36">
        <v>2</v>
      </c>
      <c r="L173" s="36">
        <v>3</v>
      </c>
      <c r="M173" s="36">
        <v>3</v>
      </c>
      <c r="N173" s="36">
        <v>3</v>
      </c>
      <c r="O173" s="36">
        <v>3</v>
      </c>
      <c r="P173" s="36">
        <v>3</v>
      </c>
      <c r="Q173" s="36">
        <v>3</v>
      </c>
    </row>
    <row r="174" spans="1:17">
      <c r="A174" s="36">
        <v>44611</v>
      </c>
      <c r="B174" s="36">
        <v>2</v>
      </c>
      <c r="C174" s="36">
        <v>2</v>
      </c>
      <c r="D174" s="36">
        <v>3</v>
      </c>
      <c r="E174" s="36">
        <v>2</v>
      </c>
      <c r="F174" s="36">
        <v>3</v>
      </c>
      <c r="G174" s="36">
        <v>2</v>
      </c>
      <c r="H174" s="36">
        <v>3</v>
      </c>
      <c r="I174" s="36">
        <v>2</v>
      </c>
      <c r="J174" s="36">
        <v>1</v>
      </c>
      <c r="K174" s="36">
        <v>3</v>
      </c>
      <c r="L174" s="36">
        <v>2</v>
      </c>
      <c r="M174" s="36">
        <v>2</v>
      </c>
      <c r="N174" s="36">
        <v>2</v>
      </c>
      <c r="O174" s="36">
        <v>2</v>
      </c>
      <c r="P174" s="36">
        <v>2</v>
      </c>
      <c r="Q174" s="36">
        <v>1</v>
      </c>
    </row>
    <row r="175" spans="1:17">
      <c r="A175" s="36">
        <v>44605</v>
      </c>
      <c r="B175" s="36">
        <v>3</v>
      </c>
      <c r="C175" s="36">
        <v>2</v>
      </c>
      <c r="D175" s="36">
        <v>3</v>
      </c>
      <c r="E175" s="36">
        <v>3</v>
      </c>
      <c r="F175" s="36">
        <v>3</v>
      </c>
      <c r="G175" s="36">
        <v>3</v>
      </c>
      <c r="H175" s="36">
        <v>2</v>
      </c>
      <c r="I175" s="36">
        <v>3</v>
      </c>
      <c r="J175" s="36">
        <v>3</v>
      </c>
      <c r="K175" s="36">
        <v>2</v>
      </c>
      <c r="L175" s="36">
        <v>3</v>
      </c>
      <c r="M175" s="36">
        <v>3</v>
      </c>
      <c r="N175" s="36">
        <v>2</v>
      </c>
      <c r="O175" s="36">
        <v>2</v>
      </c>
      <c r="P175" s="36">
        <v>3</v>
      </c>
      <c r="Q175" s="36">
        <v>3</v>
      </c>
    </row>
    <row r="176" spans="1:17">
      <c r="A176" s="36">
        <v>44620</v>
      </c>
      <c r="B176" s="36">
        <v>3</v>
      </c>
      <c r="C176" s="36">
        <v>3</v>
      </c>
      <c r="D176" s="36">
        <v>1</v>
      </c>
      <c r="E176" s="36">
        <v>1</v>
      </c>
      <c r="F176" s="36">
        <v>3</v>
      </c>
      <c r="G176" s="36">
        <v>1</v>
      </c>
      <c r="H176" s="36">
        <v>2</v>
      </c>
      <c r="I176" s="36">
        <v>1</v>
      </c>
      <c r="J176" s="36">
        <v>1</v>
      </c>
      <c r="K176" s="36">
        <v>1</v>
      </c>
      <c r="L176" s="36">
        <v>1</v>
      </c>
      <c r="M176" s="36">
        <v>1</v>
      </c>
      <c r="N176" s="36">
        <v>1</v>
      </c>
      <c r="O176" s="36">
        <v>1</v>
      </c>
      <c r="P176" s="36">
        <v>1</v>
      </c>
      <c r="Q176" s="36">
        <v>1</v>
      </c>
    </row>
    <row r="177" spans="1:17">
      <c r="A177" s="36">
        <v>44628</v>
      </c>
      <c r="B177" s="36">
        <v>2</v>
      </c>
      <c r="C177" s="36">
        <v>3</v>
      </c>
      <c r="D177" s="36">
        <v>3</v>
      </c>
      <c r="E177" s="36">
        <v>4</v>
      </c>
      <c r="F177" s="36">
        <v>3</v>
      </c>
      <c r="G177" s="36">
        <v>3</v>
      </c>
      <c r="H177" s="36">
        <v>3</v>
      </c>
      <c r="I177" s="36">
        <v>3</v>
      </c>
      <c r="J177" s="36">
        <v>4</v>
      </c>
      <c r="K177" s="36">
        <v>3</v>
      </c>
      <c r="L177" s="36">
        <v>3</v>
      </c>
      <c r="M177" s="36">
        <v>3</v>
      </c>
      <c r="N177" s="36">
        <v>2</v>
      </c>
      <c r="O177" s="36">
        <v>2</v>
      </c>
      <c r="P177" s="36">
        <v>3</v>
      </c>
      <c r="Q177" s="36">
        <v>2</v>
      </c>
    </row>
    <row r="178" spans="1:17">
      <c r="A178" s="36">
        <v>44654</v>
      </c>
      <c r="B178" s="36">
        <v>3</v>
      </c>
      <c r="C178" s="36">
        <v>1</v>
      </c>
      <c r="D178" s="36">
        <v>4</v>
      </c>
      <c r="E178" s="36">
        <v>3</v>
      </c>
      <c r="F178" s="36">
        <v>3</v>
      </c>
      <c r="G178" s="36">
        <v>3</v>
      </c>
      <c r="H178" s="36">
        <v>3</v>
      </c>
      <c r="I178" s="36">
        <v>3</v>
      </c>
      <c r="J178" s="36">
        <v>3</v>
      </c>
      <c r="K178" s="36">
        <v>2</v>
      </c>
      <c r="L178" s="36">
        <v>3</v>
      </c>
      <c r="M178" s="36">
        <v>1</v>
      </c>
      <c r="N178" s="36">
        <v>2</v>
      </c>
      <c r="O178" s="36">
        <v>1</v>
      </c>
      <c r="P178" s="36">
        <v>3</v>
      </c>
      <c r="Q178" s="36">
        <v>3</v>
      </c>
    </row>
    <row r="179" spans="1:17">
      <c r="A179" s="36">
        <v>44679</v>
      </c>
      <c r="B179" s="36">
        <v>4</v>
      </c>
      <c r="C179" s="36">
        <v>3</v>
      </c>
      <c r="D179" s="36">
        <v>4</v>
      </c>
      <c r="E179" s="36">
        <v>4</v>
      </c>
      <c r="F179" s="36">
        <v>4</v>
      </c>
      <c r="G179" s="36">
        <v>4</v>
      </c>
      <c r="H179" s="36">
        <v>4</v>
      </c>
      <c r="I179" s="36">
        <v>1</v>
      </c>
      <c r="J179" s="36">
        <v>4</v>
      </c>
      <c r="K179" s="36">
        <v>4</v>
      </c>
      <c r="L179" s="36">
        <v>4</v>
      </c>
      <c r="M179" s="36">
        <v>2</v>
      </c>
      <c r="N179" s="36">
        <v>3</v>
      </c>
      <c r="O179" s="36">
        <v>4</v>
      </c>
      <c r="P179" s="36">
        <v>4</v>
      </c>
      <c r="Q179" s="36">
        <v>4</v>
      </c>
    </row>
    <row r="180" spans="1:17">
      <c r="A180" s="36">
        <v>44704</v>
      </c>
      <c r="B180" s="36">
        <v>3</v>
      </c>
      <c r="C180" s="36">
        <v>1</v>
      </c>
      <c r="D180" s="36">
        <v>4</v>
      </c>
      <c r="E180" s="36">
        <v>2</v>
      </c>
      <c r="F180" s="36">
        <v>4</v>
      </c>
      <c r="G180" s="36">
        <v>3</v>
      </c>
      <c r="H180" s="36">
        <v>3</v>
      </c>
      <c r="I180" s="36">
        <v>2</v>
      </c>
      <c r="J180" s="36">
        <v>1</v>
      </c>
      <c r="K180" s="36">
        <v>1</v>
      </c>
      <c r="L180" s="36">
        <v>1</v>
      </c>
      <c r="M180" s="36">
        <v>3</v>
      </c>
      <c r="N180" s="36">
        <v>3</v>
      </c>
      <c r="O180" s="36">
        <v>2</v>
      </c>
      <c r="P180" s="36">
        <v>1</v>
      </c>
      <c r="Q180" s="36">
        <v>1</v>
      </c>
    </row>
    <row r="181" spans="1:17">
      <c r="A181" s="36">
        <v>44705</v>
      </c>
      <c r="B181" s="36">
        <v>3</v>
      </c>
      <c r="C181" s="36">
        <v>2</v>
      </c>
      <c r="D181" s="36">
        <v>4</v>
      </c>
      <c r="E181" s="36">
        <v>3</v>
      </c>
      <c r="F181" s="36">
        <v>3</v>
      </c>
      <c r="G181" s="36">
        <v>2</v>
      </c>
      <c r="H181" s="36">
        <v>4</v>
      </c>
      <c r="I181" s="36">
        <v>3</v>
      </c>
      <c r="J181" s="36">
        <v>4</v>
      </c>
      <c r="K181" s="36">
        <v>3</v>
      </c>
      <c r="L181" s="36">
        <v>4</v>
      </c>
      <c r="M181" s="36">
        <v>2</v>
      </c>
      <c r="N181" s="36">
        <v>3</v>
      </c>
      <c r="O181" s="36">
        <v>3</v>
      </c>
      <c r="P181" s="36">
        <v>4</v>
      </c>
      <c r="Q181" s="36">
        <v>4</v>
      </c>
    </row>
    <row r="182" spans="1:17">
      <c r="A182" s="36">
        <v>44713</v>
      </c>
      <c r="B182" s="36">
        <v>3</v>
      </c>
      <c r="C182" s="36">
        <v>2</v>
      </c>
      <c r="D182" s="36">
        <v>3</v>
      </c>
      <c r="E182" s="36">
        <v>2</v>
      </c>
      <c r="F182" s="36">
        <v>3</v>
      </c>
      <c r="G182" s="36">
        <v>2</v>
      </c>
      <c r="H182" s="36">
        <v>2</v>
      </c>
      <c r="I182" s="36">
        <v>2</v>
      </c>
      <c r="J182" s="36">
        <v>3</v>
      </c>
      <c r="K182" s="36">
        <v>3</v>
      </c>
      <c r="L182" s="36">
        <v>2</v>
      </c>
      <c r="M182" s="36">
        <v>2</v>
      </c>
      <c r="N182" s="36">
        <v>2</v>
      </c>
      <c r="O182" s="36">
        <v>2</v>
      </c>
      <c r="P182" s="36">
        <v>2</v>
      </c>
      <c r="Q182" s="36">
        <v>2</v>
      </c>
    </row>
    <row r="183" spans="1:17">
      <c r="A183" s="36">
        <v>44716</v>
      </c>
      <c r="B183" s="36">
        <v>3</v>
      </c>
      <c r="C183" s="36">
        <v>3</v>
      </c>
      <c r="D183" s="36">
        <v>4</v>
      </c>
      <c r="E183" s="36">
        <v>3</v>
      </c>
      <c r="F183" s="36">
        <v>3</v>
      </c>
      <c r="G183" s="36">
        <v>2</v>
      </c>
      <c r="H183" s="36">
        <v>3</v>
      </c>
      <c r="I183" s="36">
        <v>2</v>
      </c>
      <c r="J183" s="36">
        <v>3</v>
      </c>
      <c r="K183" s="36">
        <v>2</v>
      </c>
      <c r="L183" s="36">
        <v>2</v>
      </c>
      <c r="M183" s="36">
        <v>3</v>
      </c>
      <c r="N183" s="36">
        <v>2</v>
      </c>
      <c r="O183" s="36">
        <v>2</v>
      </c>
      <c r="P183" s="36">
        <v>3</v>
      </c>
      <c r="Q183" s="36">
        <v>2</v>
      </c>
    </row>
    <row r="184" spans="1:17">
      <c r="A184" s="36">
        <v>44735</v>
      </c>
      <c r="B184" s="36">
        <v>3</v>
      </c>
      <c r="C184" s="36">
        <v>3</v>
      </c>
      <c r="D184" s="36">
        <v>3</v>
      </c>
      <c r="E184" s="36">
        <v>3</v>
      </c>
      <c r="F184" s="36">
        <v>3</v>
      </c>
      <c r="G184" s="36">
        <v>3</v>
      </c>
      <c r="H184" s="36">
        <v>3</v>
      </c>
      <c r="I184" s="36">
        <v>3</v>
      </c>
      <c r="J184" s="36">
        <v>3</v>
      </c>
      <c r="K184" s="36">
        <v>3</v>
      </c>
      <c r="L184" s="36">
        <v>3</v>
      </c>
      <c r="M184" s="36">
        <v>3</v>
      </c>
      <c r="N184" s="36">
        <v>3</v>
      </c>
      <c r="O184" s="36">
        <v>3</v>
      </c>
      <c r="P184" s="36">
        <v>3</v>
      </c>
      <c r="Q184" s="36">
        <v>2</v>
      </c>
    </row>
    <row r="185" spans="1:17">
      <c r="A185" s="36">
        <v>44763</v>
      </c>
      <c r="B185" s="36">
        <v>3</v>
      </c>
      <c r="C185" s="36">
        <v>1</v>
      </c>
      <c r="D185" s="36">
        <v>3</v>
      </c>
      <c r="E185" s="36">
        <v>2</v>
      </c>
      <c r="F185" s="36">
        <v>3</v>
      </c>
      <c r="G185" s="36">
        <v>2</v>
      </c>
      <c r="H185" s="36">
        <v>3</v>
      </c>
      <c r="I185" s="36">
        <v>3</v>
      </c>
      <c r="J185" s="36">
        <v>2</v>
      </c>
      <c r="K185" s="36">
        <v>2</v>
      </c>
      <c r="L185" s="36">
        <v>2</v>
      </c>
      <c r="M185" s="36">
        <v>3</v>
      </c>
      <c r="N185" s="36">
        <v>2</v>
      </c>
      <c r="O185" s="36">
        <v>3</v>
      </c>
      <c r="P185" s="36">
        <v>2</v>
      </c>
      <c r="Q185" s="36">
        <v>2</v>
      </c>
    </row>
    <row r="186" spans="1:17">
      <c r="A186" s="36">
        <v>44757</v>
      </c>
      <c r="B186" s="36">
        <v>2</v>
      </c>
      <c r="C186" s="36">
        <v>2</v>
      </c>
      <c r="D186" s="36">
        <v>4</v>
      </c>
      <c r="E186" s="36">
        <v>4</v>
      </c>
      <c r="F186" s="36">
        <v>3</v>
      </c>
      <c r="G186" s="36">
        <v>3</v>
      </c>
      <c r="H186" s="36">
        <v>2</v>
      </c>
      <c r="I186" s="36">
        <v>2</v>
      </c>
      <c r="J186" s="36">
        <v>3</v>
      </c>
      <c r="K186" s="36">
        <v>3</v>
      </c>
      <c r="L186" s="36">
        <v>4</v>
      </c>
      <c r="M186" s="36">
        <v>1</v>
      </c>
      <c r="N186" s="36">
        <v>3</v>
      </c>
      <c r="O186" s="36">
        <v>3</v>
      </c>
      <c r="P186" s="36">
        <v>3</v>
      </c>
      <c r="Q186" s="36">
        <v>3</v>
      </c>
    </row>
    <row r="187" spans="1:17">
      <c r="A187" s="36">
        <v>44799</v>
      </c>
      <c r="B187" s="36">
        <v>2</v>
      </c>
      <c r="C187" s="36">
        <v>4</v>
      </c>
      <c r="D187" s="36">
        <v>2</v>
      </c>
      <c r="E187" s="36">
        <v>3</v>
      </c>
      <c r="F187" s="36">
        <v>4</v>
      </c>
      <c r="G187" s="36">
        <v>2</v>
      </c>
      <c r="H187" s="36">
        <v>3</v>
      </c>
      <c r="I187" s="36">
        <v>3</v>
      </c>
      <c r="J187" s="36">
        <v>2</v>
      </c>
      <c r="K187" s="36">
        <v>2</v>
      </c>
      <c r="L187" s="36">
        <v>3</v>
      </c>
      <c r="M187" s="36">
        <v>4</v>
      </c>
      <c r="N187" s="36">
        <v>2</v>
      </c>
      <c r="O187" s="36">
        <v>2</v>
      </c>
      <c r="P187" s="36">
        <v>4</v>
      </c>
      <c r="Q187" s="36">
        <v>2</v>
      </c>
    </row>
    <row r="188" spans="1:17">
      <c r="A188" s="36">
        <v>44808</v>
      </c>
      <c r="B188" s="36">
        <v>3</v>
      </c>
      <c r="C188" s="36">
        <v>3</v>
      </c>
      <c r="D188" s="36">
        <v>2</v>
      </c>
      <c r="E188" s="36">
        <v>2</v>
      </c>
      <c r="F188" s="36">
        <v>4</v>
      </c>
      <c r="G188" s="36">
        <v>3</v>
      </c>
      <c r="H188" s="36">
        <v>3</v>
      </c>
      <c r="I188" s="36">
        <v>3</v>
      </c>
      <c r="J188" s="36">
        <v>3</v>
      </c>
      <c r="K188" s="36">
        <v>3</v>
      </c>
      <c r="L188" s="36">
        <v>3</v>
      </c>
      <c r="M188" s="36">
        <v>2</v>
      </c>
      <c r="N188" s="36">
        <v>3</v>
      </c>
      <c r="O188" s="36">
        <v>3</v>
      </c>
      <c r="P188" s="36">
        <v>3</v>
      </c>
      <c r="Q188" s="36">
        <v>2</v>
      </c>
    </row>
    <row r="189" spans="1:17">
      <c r="A189" s="36">
        <v>44817</v>
      </c>
      <c r="B189" s="36">
        <v>4</v>
      </c>
      <c r="C189" s="36">
        <v>3</v>
      </c>
      <c r="D189" s="36">
        <v>4</v>
      </c>
      <c r="E189" s="36">
        <v>4</v>
      </c>
      <c r="F189" s="36">
        <v>4</v>
      </c>
      <c r="G189" s="36">
        <v>4</v>
      </c>
      <c r="H189" s="36">
        <v>4</v>
      </c>
      <c r="I189" s="36">
        <v>4</v>
      </c>
      <c r="J189" s="36">
        <v>4</v>
      </c>
      <c r="K189" s="36">
        <v>3</v>
      </c>
      <c r="L189" s="36">
        <v>2</v>
      </c>
      <c r="M189" s="36">
        <v>4</v>
      </c>
      <c r="N189" s="36">
        <v>1</v>
      </c>
      <c r="O189" s="36">
        <v>3</v>
      </c>
      <c r="P189" s="36">
        <v>4</v>
      </c>
      <c r="Q189" s="36">
        <v>2</v>
      </c>
    </row>
    <row r="190" spans="1:17">
      <c r="A190" s="36">
        <v>44934</v>
      </c>
      <c r="B190" s="36">
        <v>3</v>
      </c>
      <c r="C190" s="36">
        <v>1</v>
      </c>
      <c r="D190" s="36">
        <v>3</v>
      </c>
      <c r="E190" s="36">
        <v>3</v>
      </c>
      <c r="F190" s="36">
        <v>2</v>
      </c>
      <c r="G190" s="36">
        <v>2</v>
      </c>
      <c r="H190" s="36">
        <v>3</v>
      </c>
      <c r="I190" s="36">
        <v>2</v>
      </c>
      <c r="J190" s="36">
        <v>2</v>
      </c>
      <c r="K190" s="36">
        <v>2</v>
      </c>
      <c r="L190" s="36">
        <v>2</v>
      </c>
      <c r="M190" s="36">
        <v>2</v>
      </c>
      <c r="N190" s="36">
        <v>2</v>
      </c>
      <c r="O190" s="36">
        <v>2</v>
      </c>
      <c r="P190" s="36">
        <v>3</v>
      </c>
      <c r="Q190" s="36">
        <v>2</v>
      </c>
    </row>
    <row r="191" spans="1:17">
      <c r="A191" s="36">
        <v>44952</v>
      </c>
      <c r="B191" s="36">
        <v>3</v>
      </c>
      <c r="C191" s="36">
        <v>3</v>
      </c>
      <c r="D191" s="36">
        <v>1</v>
      </c>
      <c r="E191" s="36">
        <v>3</v>
      </c>
      <c r="F191" s="36">
        <v>4</v>
      </c>
      <c r="G191" s="36">
        <v>4</v>
      </c>
      <c r="H191" s="36">
        <v>4</v>
      </c>
      <c r="I191" s="36">
        <v>4</v>
      </c>
      <c r="J191" s="36">
        <v>3</v>
      </c>
      <c r="K191" s="36">
        <v>3</v>
      </c>
      <c r="L191" s="36">
        <v>2</v>
      </c>
      <c r="M191" s="36">
        <v>3</v>
      </c>
      <c r="N191" s="36">
        <v>4</v>
      </c>
      <c r="O191" s="36">
        <v>3</v>
      </c>
      <c r="P191" s="36">
        <v>3</v>
      </c>
      <c r="Q191" s="36">
        <v>2</v>
      </c>
    </row>
    <row r="192" spans="1:17">
      <c r="A192" s="36">
        <v>44963</v>
      </c>
      <c r="B192" s="36">
        <v>4</v>
      </c>
      <c r="C192" s="36">
        <v>2</v>
      </c>
      <c r="D192" s="36">
        <v>4</v>
      </c>
      <c r="E192" s="36">
        <v>3</v>
      </c>
      <c r="F192" s="36">
        <v>2</v>
      </c>
      <c r="G192" s="36">
        <v>3</v>
      </c>
      <c r="H192" s="36">
        <v>2</v>
      </c>
      <c r="I192" s="36">
        <v>3</v>
      </c>
      <c r="J192" s="36">
        <v>3</v>
      </c>
      <c r="K192" s="36">
        <v>3</v>
      </c>
      <c r="L192" s="36">
        <v>3</v>
      </c>
      <c r="M192" s="36">
        <v>3</v>
      </c>
      <c r="N192" s="36">
        <v>1</v>
      </c>
      <c r="O192" s="36">
        <v>2</v>
      </c>
      <c r="P192" s="36">
        <v>3</v>
      </c>
      <c r="Q192" s="36">
        <v>2</v>
      </c>
    </row>
    <row r="193" spans="1:17">
      <c r="A193" s="36">
        <v>44988</v>
      </c>
      <c r="B193" s="36">
        <v>3</v>
      </c>
      <c r="C193" s="36">
        <v>3</v>
      </c>
      <c r="D193" s="36">
        <v>2</v>
      </c>
      <c r="E193" s="36">
        <v>3</v>
      </c>
      <c r="F193" s="36">
        <v>3</v>
      </c>
      <c r="G193" s="36">
        <v>3</v>
      </c>
      <c r="H193" s="36">
        <v>2</v>
      </c>
      <c r="I193" s="36">
        <v>2</v>
      </c>
      <c r="J193" s="36">
        <v>3</v>
      </c>
      <c r="K193" s="36">
        <v>3</v>
      </c>
      <c r="L193" s="36">
        <v>2</v>
      </c>
      <c r="M193" s="36">
        <v>3</v>
      </c>
      <c r="N193" s="36">
        <v>3</v>
      </c>
      <c r="O193" s="36">
        <v>2</v>
      </c>
      <c r="P193" s="36">
        <v>2</v>
      </c>
      <c r="Q193" s="36">
        <v>3</v>
      </c>
    </row>
    <row r="194" spans="1:17">
      <c r="A194" s="36">
        <v>40716</v>
      </c>
      <c r="B194" s="36">
        <v>3</v>
      </c>
      <c r="C194" s="36">
        <v>3</v>
      </c>
      <c r="D194" s="36">
        <v>3</v>
      </c>
      <c r="E194" s="36">
        <v>3</v>
      </c>
      <c r="F194" s="36">
        <v>3</v>
      </c>
      <c r="G194" s="36">
        <v>3</v>
      </c>
      <c r="H194" s="36">
        <v>3</v>
      </c>
      <c r="I194" s="36">
        <v>3</v>
      </c>
      <c r="J194" s="36">
        <v>3</v>
      </c>
      <c r="K194" s="36">
        <v>3</v>
      </c>
      <c r="L194" s="36">
        <v>3</v>
      </c>
      <c r="M194" s="36">
        <v>3</v>
      </c>
      <c r="N194" s="36">
        <v>3</v>
      </c>
      <c r="O194" s="36">
        <v>3</v>
      </c>
      <c r="P194" s="36">
        <v>3</v>
      </c>
      <c r="Q194" s="36">
        <v>3</v>
      </c>
    </row>
    <row r="195" spans="1:17">
      <c r="A195" s="36">
        <v>45003</v>
      </c>
      <c r="B195" s="36">
        <v>3</v>
      </c>
      <c r="C195" s="36">
        <v>2</v>
      </c>
      <c r="D195" s="36">
        <v>3</v>
      </c>
      <c r="E195" s="36">
        <v>2</v>
      </c>
      <c r="F195" s="36">
        <v>3</v>
      </c>
      <c r="G195" s="36">
        <v>2</v>
      </c>
      <c r="H195" s="36">
        <v>3</v>
      </c>
      <c r="I195" s="36">
        <v>3</v>
      </c>
      <c r="J195" s="36">
        <v>3</v>
      </c>
      <c r="K195" s="36">
        <v>3</v>
      </c>
      <c r="L195" s="36">
        <v>2</v>
      </c>
      <c r="M195" s="36">
        <v>3</v>
      </c>
      <c r="N195" s="36">
        <v>3</v>
      </c>
      <c r="O195" s="36">
        <v>2</v>
      </c>
      <c r="P195" s="36">
        <v>3</v>
      </c>
      <c r="Q195" s="36">
        <v>2</v>
      </c>
    </row>
    <row r="196" spans="1:17">
      <c r="A196" s="36">
        <v>45015</v>
      </c>
      <c r="B196" s="36">
        <v>3</v>
      </c>
      <c r="C196" s="36">
        <v>3</v>
      </c>
      <c r="D196" s="36">
        <v>3</v>
      </c>
      <c r="E196" s="36">
        <v>2</v>
      </c>
      <c r="F196" s="36">
        <v>3</v>
      </c>
      <c r="G196" s="36">
        <v>2</v>
      </c>
      <c r="H196" s="36">
        <v>3</v>
      </c>
      <c r="I196" s="36">
        <v>2</v>
      </c>
      <c r="J196" s="36">
        <v>3</v>
      </c>
      <c r="K196" s="36">
        <v>3</v>
      </c>
      <c r="L196" s="36">
        <v>2</v>
      </c>
      <c r="M196" s="36">
        <v>2</v>
      </c>
      <c r="N196" s="36">
        <v>3</v>
      </c>
      <c r="O196" s="36">
        <v>2</v>
      </c>
      <c r="P196" s="36">
        <v>3</v>
      </c>
      <c r="Q196" s="36">
        <v>3</v>
      </c>
    </row>
    <row r="197" spans="1:17">
      <c r="A197" s="36">
        <v>45039</v>
      </c>
      <c r="B197" s="36">
        <v>3</v>
      </c>
      <c r="C197" s="36">
        <v>2</v>
      </c>
      <c r="D197" s="36">
        <v>2</v>
      </c>
      <c r="E197" s="36">
        <v>1</v>
      </c>
      <c r="F197" s="36">
        <v>2</v>
      </c>
      <c r="G197" s="36">
        <v>2</v>
      </c>
      <c r="H197" s="36">
        <v>2</v>
      </c>
      <c r="I197" s="36">
        <v>2</v>
      </c>
      <c r="J197" s="36">
        <v>2</v>
      </c>
      <c r="K197" s="36">
        <v>1</v>
      </c>
      <c r="L197" s="36">
        <v>2</v>
      </c>
      <c r="M197" s="36">
        <v>2</v>
      </c>
      <c r="N197" s="36">
        <v>1</v>
      </c>
      <c r="O197" s="36">
        <v>1</v>
      </c>
      <c r="P197" s="36">
        <v>1</v>
      </c>
      <c r="Q197" s="36">
        <v>1</v>
      </c>
    </row>
    <row r="198" spans="1:17">
      <c r="A198" s="36">
        <v>45216</v>
      </c>
      <c r="B198" s="36">
        <v>3</v>
      </c>
      <c r="C198" s="36">
        <v>1</v>
      </c>
      <c r="D198" s="36">
        <v>3</v>
      </c>
      <c r="E198" s="36">
        <v>2</v>
      </c>
      <c r="F198" s="36">
        <v>3</v>
      </c>
      <c r="G198" s="36">
        <v>3</v>
      </c>
      <c r="H198" s="36">
        <v>3</v>
      </c>
      <c r="I198" s="36">
        <v>2</v>
      </c>
      <c r="J198" s="36">
        <v>2</v>
      </c>
      <c r="K198" s="36">
        <v>3</v>
      </c>
      <c r="L198" s="36">
        <v>2</v>
      </c>
      <c r="M198" s="36">
        <v>2</v>
      </c>
      <c r="N198" s="36">
        <v>2</v>
      </c>
      <c r="O198" s="36">
        <v>3</v>
      </c>
      <c r="P198" s="36">
        <v>3</v>
      </c>
      <c r="Q198" s="36">
        <v>2</v>
      </c>
    </row>
    <row r="199" spans="1:17">
      <c r="A199" s="36">
        <v>45288</v>
      </c>
      <c r="B199" s="36">
        <v>4</v>
      </c>
      <c r="C199" s="36">
        <v>1</v>
      </c>
      <c r="D199" s="36">
        <v>4</v>
      </c>
      <c r="E199" s="36">
        <v>1</v>
      </c>
      <c r="F199" s="36">
        <v>4</v>
      </c>
      <c r="G199" s="36">
        <v>1</v>
      </c>
      <c r="H199" s="36">
        <v>4</v>
      </c>
      <c r="I199" s="36">
        <v>1</v>
      </c>
      <c r="J199" s="36">
        <v>4</v>
      </c>
      <c r="K199" s="36">
        <v>4</v>
      </c>
      <c r="L199" s="36">
        <v>1</v>
      </c>
      <c r="M199" s="36">
        <v>1</v>
      </c>
      <c r="N199" s="36">
        <v>4</v>
      </c>
      <c r="O199" s="36">
        <v>4</v>
      </c>
      <c r="P199" s="36">
        <v>1</v>
      </c>
      <c r="Q199" s="36">
        <v>1</v>
      </c>
    </row>
    <row r="200" spans="1:17">
      <c r="A200" s="36">
        <v>45304</v>
      </c>
      <c r="B200" s="36">
        <v>3</v>
      </c>
      <c r="C200" s="36">
        <v>2</v>
      </c>
      <c r="D200" s="36">
        <v>4</v>
      </c>
      <c r="E200" s="36">
        <v>3</v>
      </c>
      <c r="F200" s="36">
        <v>3</v>
      </c>
      <c r="G200" s="36">
        <v>2</v>
      </c>
      <c r="H200" s="36">
        <v>2</v>
      </c>
      <c r="I200" s="36">
        <v>2</v>
      </c>
      <c r="J200" s="36">
        <v>3</v>
      </c>
      <c r="K200" s="36">
        <v>2</v>
      </c>
      <c r="L200" s="36">
        <v>2</v>
      </c>
      <c r="M200" s="36">
        <v>2</v>
      </c>
      <c r="N200" s="36">
        <v>2</v>
      </c>
      <c r="O200" s="36">
        <v>2</v>
      </c>
      <c r="P200" s="36">
        <v>3</v>
      </c>
      <c r="Q200" s="36">
        <v>2</v>
      </c>
    </row>
    <row r="201" spans="1:17">
      <c r="A201" s="36">
        <v>45382</v>
      </c>
      <c r="B201" s="36">
        <v>4</v>
      </c>
      <c r="C201" s="36">
        <v>3</v>
      </c>
      <c r="D201" s="36">
        <v>4</v>
      </c>
      <c r="E201" s="36">
        <v>4</v>
      </c>
      <c r="F201" s="36">
        <v>4</v>
      </c>
      <c r="G201" s="36">
        <v>4</v>
      </c>
      <c r="H201" s="36">
        <v>4</v>
      </c>
      <c r="I201" s="36">
        <v>4</v>
      </c>
      <c r="J201" s="36">
        <v>4</v>
      </c>
      <c r="K201" s="36">
        <v>3</v>
      </c>
      <c r="L201" s="36">
        <v>3</v>
      </c>
      <c r="M201" s="36">
        <v>3</v>
      </c>
      <c r="N201" s="36">
        <v>2</v>
      </c>
      <c r="O201" s="36">
        <v>3</v>
      </c>
      <c r="P201" s="36">
        <v>3</v>
      </c>
      <c r="Q201" s="36">
        <v>4</v>
      </c>
    </row>
    <row r="202" spans="1:17">
      <c r="A202" s="36">
        <v>45436</v>
      </c>
      <c r="B202" s="36">
        <v>3</v>
      </c>
      <c r="C202" s="36">
        <v>2</v>
      </c>
      <c r="D202" s="36">
        <v>3</v>
      </c>
      <c r="E202" s="36">
        <v>2</v>
      </c>
      <c r="F202" s="36">
        <v>4</v>
      </c>
      <c r="G202" s="36">
        <v>2</v>
      </c>
      <c r="H202" s="36">
        <v>2</v>
      </c>
      <c r="I202" s="36">
        <v>2</v>
      </c>
      <c r="J202" s="36">
        <v>2</v>
      </c>
      <c r="K202" s="36">
        <v>3</v>
      </c>
      <c r="L202" s="36">
        <v>3</v>
      </c>
      <c r="M202" s="36">
        <v>2</v>
      </c>
      <c r="N202" s="36">
        <v>2</v>
      </c>
      <c r="O202" s="36">
        <v>3</v>
      </c>
      <c r="P202" s="36">
        <v>2</v>
      </c>
      <c r="Q202" s="36">
        <v>2</v>
      </c>
    </row>
    <row r="203" spans="1:17">
      <c r="A203" s="36">
        <v>45381</v>
      </c>
      <c r="B203" s="36">
        <v>2</v>
      </c>
      <c r="C203" s="36">
        <v>2</v>
      </c>
      <c r="D203" s="36">
        <v>3</v>
      </c>
      <c r="E203" s="36">
        <v>3</v>
      </c>
      <c r="F203" s="36">
        <v>3</v>
      </c>
      <c r="G203" s="36">
        <v>3</v>
      </c>
      <c r="H203" s="36">
        <v>3</v>
      </c>
      <c r="I203" s="36">
        <v>3</v>
      </c>
      <c r="J203" s="36">
        <v>3</v>
      </c>
      <c r="K203" s="36">
        <v>3</v>
      </c>
      <c r="L203" s="36">
        <v>3</v>
      </c>
      <c r="M203" s="36">
        <v>3</v>
      </c>
      <c r="N203" s="36">
        <v>3</v>
      </c>
      <c r="O203" s="36">
        <v>3</v>
      </c>
      <c r="P203" s="36">
        <v>3</v>
      </c>
      <c r="Q203" s="36">
        <v>3</v>
      </c>
    </row>
    <row r="204" spans="1:17">
      <c r="A204" s="36">
        <v>45463</v>
      </c>
      <c r="B204" s="36">
        <v>2</v>
      </c>
      <c r="C204" s="36">
        <v>1</v>
      </c>
      <c r="D204" s="36">
        <v>2</v>
      </c>
      <c r="E204" s="36">
        <v>2</v>
      </c>
      <c r="F204" s="36">
        <v>2</v>
      </c>
      <c r="G204" s="36">
        <v>2</v>
      </c>
      <c r="H204" s="36">
        <v>3</v>
      </c>
      <c r="I204" s="36">
        <v>2</v>
      </c>
      <c r="J204" s="36">
        <v>3</v>
      </c>
      <c r="K204" s="36">
        <v>1</v>
      </c>
      <c r="L204" s="36">
        <v>1</v>
      </c>
      <c r="M204" s="36">
        <v>3</v>
      </c>
      <c r="N204" s="36">
        <v>3</v>
      </c>
      <c r="O204" s="36">
        <v>2</v>
      </c>
      <c r="P204" s="36">
        <v>2</v>
      </c>
      <c r="Q204" s="36">
        <v>2</v>
      </c>
    </row>
    <row r="205" spans="1:17">
      <c r="A205" s="36">
        <v>45574</v>
      </c>
      <c r="B205" s="36">
        <v>3</v>
      </c>
      <c r="C205" s="36">
        <v>3</v>
      </c>
      <c r="D205" s="36">
        <v>3</v>
      </c>
      <c r="E205" s="36">
        <v>3</v>
      </c>
      <c r="F205" s="36">
        <v>4</v>
      </c>
      <c r="G205" s="36">
        <v>2</v>
      </c>
      <c r="H205" s="36">
        <v>3</v>
      </c>
      <c r="I205" s="36">
        <v>4</v>
      </c>
      <c r="J205" s="36">
        <v>3</v>
      </c>
      <c r="K205" s="36">
        <v>3</v>
      </c>
      <c r="L205" s="36">
        <v>3</v>
      </c>
      <c r="M205" s="36">
        <v>3</v>
      </c>
      <c r="N205" s="36">
        <v>2</v>
      </c>
      <c r="O205" s="36">
        <v>3</v>
      </c>
      <c r="P205" s="36">
        <v>3</v>
      </c>
      <c r="Q205" s="36">
        <v>2</v>
      </c>
    </row>
    <row r="206" spans="1:17">
      <c r="A206" s="36">
        <v>45628</v>
      </c>
      <c r="B206" s="36">
        <v>1</v>
      </c>
      <c r="C206" s="36">
        <v>2</v>
      </c>
      <c r="D206" s="36">
        <v>3</v>
      </c>
      <c r="E206" s="36">
        <v>2</v>
      </c>
      <c r="F206" s="36">
        <v>2</v>
      </c>
      <c r="G206" s="36">
        <v>2</v>
      </c>
      <c r="H206" s="36">
        <v>3</v>
      </c>
      <c r="I206" s="36">
        <v>2</v>
      </c>
      <c r="J206" s="36">
        <v>3</v>
      </c>
      <c r="K206" s="36">
        <v>1</v>
      </c>
      <c r="L206" s="36">
        <v>1</v>
      </c>
      <c r="M206" s="36">
        <v>2</v>
      </c>
      <c r="N206" s="36">
        <v>2</v>
      </c>
      <c r="O206" s="36">
        <v>1</v>
      </c>
      <c r="P206" s="36">
        <v>2</v>
      </c>
      <c r="Q206" s="36">
        <v>1</v>
      </c>
    </row>
    <row r="207" spans="1:17">
      <c r="A207" s="36">
        <v>45804</v>
      </c>
      <c r="B207" s="36">
        <v>3</v>
      </c>
      <c r="C207" s="36">
        <v>3</v>
      </c>
      <c r="D207" s="36">
        <v>3</v>
      </c>
      <c r="E207" s="36">
        <v>3</v>
      </c>
      <c r="F207" s="36">
        <v>3</v>
      </c>
      <c r="G207" s="36">
        <v>3</v>
      </c>
      <c r="H207" s="36">
        <v>3</v>
      </c>
      <c r="I207" s="36">
        <v>3</v>
      </c>
      <c r="J207" s="36">
        <v>3</v>
      </c>
      <c r="K207" s="36">
        <v>3</v>
      </c>
      <c r="L207" s="36">
        <v>3</v>
      </c>
      <c r="M207" s="36">
        <v>3</v>
      </c>
      <c r="N207" s="36">
        <v>3</v>
      </c>
      <c r="O207" s="36">
        <v>3</v>
      </c>
      <c r="P207" s="36">
        <v>3</v>
      </c>
      <c r="Q207" s="36">
        <v>2</v>
      </c>
    </row>
    <row r="208" spans="1:17">
      <c r="A208" s="36">
        <v>45843</v>
      </c>
      <c r="B208" s="36">
        <v>3</v>
      </c>
      <c r="C208" s="36">
        <v>3</v>
      </c>
      <c r="D208" s="36">
        <v>4</v>
      </c>
      <c r="E208" s="36">
        <v>3</v>
      </c>
      <c r="F208" s="36">
        <v>3</v>
      </c>
      <c r="G208" s="36">
        <v>3</v>
      </c>
      <c r="H208" s="36">
        <v>3</v>
      </c>
      <c r="I208" s="36">
        <v>3</v>
      </c>
      <c r="J208" s="36">
        <v>3</v>
      </c>
      <c r="K208" s="36">
        <v>3</v>
      </c>
      <c r="L208" s="36">
        <v>3</v>
      </c>
      <c r="M208" s="36">
        <v>2</v>
      </c>
      <c r="N208" s="36">
        <v>2</v>
      </c>
      <c r="O208" s="36">
        <v>3</v>
      </c>
      <c r="P208" s="36">
        <v>3</v>
      </c>
      <c r="Q208" s="36">
        <v>2</v>
      </c>
    </row>
    <row r="209" spans="1:17">
      <c r="A209" s="36">
        <v>45852</v>
      </c>
      <c r="B209" s="36">
        <v>4</v>
      </c>
      <c r="C209" s="36">
        <v>3</v>
      </c>
      <c r="D209" s="36">
        <v>3</v>
      </c>
      <c r="E209" s="36">
        <v>4</v>
      </c>
      <c r="F209" s="36">
        <v>3</v>
      </c>
      <c r="G209" s="36">
        <v>3</v>
      </c>
      <c r="H209" s="36">
        <v>3</v>
      </c>
      <c r="I209" s="36">
        <v>3</v>
      </c>
      <c r="J209" s="36">
        <v>3</v>
      </c>
      <c r="K209" s="36">
        <v>3</v>
      </c>
      <c r="L209" s="36">
        <v>4</v>
      </c>
      <c r="M209" s="36">
        <v>4</v>
      </c>
      <c r="N209" s="36">
        <v>4</v>
      </c>
      <c r="O209" s="36">
        <v>2</v>
      </c>
      <c r="P209" s="36">
        <v>4</v>
      </c>
      <c r="Q209" s="36">
        <v>4</v>
      </c>
    </row>
    <row r="210" spans="1:17">
      <c r="A210" s="36">
        <v>40787</v>
      </c>
      <c r="B210" s="36">
        <v>4</v>
      </c>
      <c r="C210" s="36">
        <v>3</v>
      </c>
      <c r="D210" s="36">
        <v>2</v>
      </c>
      <c r="E210" s="36">
        <v>4</v>
      </c>
      <c r="F210" s="36">
        <v>4</v>
      </c>
      <c r="G210" s="36">
        <v>2</v>
      </c>
      <c r="H210" s="36">
        <v>4</v>
      </c>
      <c r="I210" s="36">
        <v>2</v>
      </c>
      <c r="J210" s="36">
        <v>4</v>
      </c>
      <c r="K210" s="36">
        <v>3</v>
      </c>
      <c r="L210" s="36">
        <v>3</v>
      </c>
      <c r="M210" s="36">
        <v>4</v>
      </c>
      <c r="N210" s="36">
        <v>2</v>
      </c>
      <c r="O210" s="36">
        <v>4</v>
      </c>
      <c r="P210" s="36">
        <v>4</v>
      </c>
      <c r="Q210" s="36">
        <v>3</v>
      </c>
    </row>
    <row r="211" spans="1:17">
      <c r="A211" s="36">
        <v>44919</v>
      </c>
      <c r="B211" s="36">
        <v>3</v>
      </c>
      <c r="C211" s="36">
        <v>1</v>
      </c>
      <c r="D211" s="36">
        <v>4</v>
      </c>
      <c r="E211" s="36">
        <v>2</v>
      </c>
      <c r="F211" s="36">
        <v>3</v>
      </c>
      <c r="G211" s="36">
        <v>3</v>
      </c>
      <c r="H211" s="36">
        <v>3</v>
      </c>
      <c r="I211" s="36">
        <v>3</v>
      </c>
      <c r="J211" s="36">
        <v>2</v>
      </c>
      <c r="K211" s="36">
        <v>2</v>
      </c>
      <c r="L211" s="36">
        <v>2</v>
      </c>
      <c r="M211" s="36">
        <v>1</v>
      </c>
      <c r="N211" s="36">
        <v>2</v>
      </c>
      <c r="O211" s="36">
        <v>2</v>
      </c>
      <c r="P211" s="36">
        <v>2</v>
      </c>
      <c r="Q211" s="36">
        <v>2</v>
      </c>
    </row>
    <row r="212" spans="1:17">
      <c r="A212" s="36">
        <v>45886</v>
      </c>
      <c r="B212" s="36">
        <v>4</v>
      </c>
      <c r="C212" s="36">
        <v>4</v>
      </c>
      <c r="D212" s="36">
        <v>4</v>
      </c>
      <c r="E212" s="36">
        <v>4</v>
      </c>
      <c r="F212" s="36">
        <v>4</v>
      </c>
      <c r="G212" s="36">
        <v>4</v>
      </c>
      <c r="H212" s="36">
        <v>4</v>
      </c>
      <c r="I212" s="36">
        <v>4</v>
      </c>
      <c r="J212" s="36">
        <v>4</v>
      </c>
      <c r="K212" s="36">
        <v>4</v>
      </c>
      <c r="L212" s="36">
        <v>3</v>
      </c>
      <c r="M212" s="36">
        <v>4</v>
      </c>
      <c r="N212" s="36">
        <v>4</v>
      </c>
      <c r="O212" s="36">
        <v>4</v>
      </c>
      <c r="P212" s="36">
        <v>4</v>
      </c>
      <c r="Q212" s="36">
        <v>2</v>
      </c>
    </row>
    <row r="213" spans="1:17">
      <c r="A213" s="36">
        <v>45916</v>
      </c>
      <c r="B213" s="36">
        <v>2</v>
      </c>
      <c r="C213" s="36">
        <v>2</v>
      </c>
      <c r="D213" s="36">
        <v>2</v>
      </c>
      <c r="E213" s="36">
        <v>2</v>
      </c>
      <c r="F213" s="36">
        <v>3</v>
      </c>
      <c r="G213" s="36">
        <v>3</v>
      </c>
      <c r="H213" s="36">
        <v>2</v>
      </c>
      <c r="I213" s="36">
        <v>2</v>
      </c>
      <c r="J213" s="36">
        <v>2</v>
      </c>
      <c r="K213" s="36">
        <v>1</v>
      </c>
      <c r="L213" s="36">
        <v>2</v>
      </c>
      <c r="M213" s="36">
        <v>2</v>
      </c>
      <c r="N213" s="36">
        <v>2</v>
      </c>
      <c r="O213" s="36">
        <v>2</v>
      </c>
      <c r="P213" s="36">
        <v>2</v>
      </c>
      <c r="Q213" s="36">
        <v>2</v>
      </c>
    </row>
    <row r="214" spans="1:17">
      <c r="A214" s="36">
        <v>45069</v>
      </c>
      <c r="B214" s="36">
        <v>2</v>
      </c>
      <c r="C214" s="36">
        <v>2</v>
      </c>
      <c r="D214" s="36">
        <v>3</v>
      </c>
      <c r="E214" s="36">
        <v>2</v>
      </c>
      <c r="F214" s="36">
        <v>2</v>
      </c>
      <c r="G214" s="36">
        <v>2</v>
      </c>
      <c r="H214" s="36">
        <v>2</v>
      </c>
      <c r="I214" s="36">
        <v>3</v>
      </c>
      <c r="J214" s="36">
        <v>1</v>
      </c>
      <c r="K214" s="36">
        <v>2</v>
      </c>
      <c r="L214" s="36">
        <v>2</v>
      </c>
      <c r="M214" s="36">
        <v>3</v>
      </c>
      <c r="N214" s="36">
        <v>2</v>
      </c>
      <c r="O214" s="36">
        <v>1</v>
      </c>
      <c r="P214" s="36">
        <v>3</v>
      </c>
      <c r="Q214" s="36">
        <v>2</v>
      </c>
    </row>
    <row r="215" spans="1:17">
      <c r="A215" s="36">
        <v>45974</v>
      </c>
      <c r="B215" s="36">
        <v>4</v>
      </c>
      <c r="C215" s="36">
        <v>4</v>
      </c>
      <c r="D215" s="36">
        <v>4</v>
      </c>
      <c r="E215" s="36">
        <v>4</v>
      </c>
      <c r="F215" s="36">
        <v>4</v>
      </c>
      <c r="G215" s="36">
        <v>4</v>
      </c>
      <c r="H215" s="36">
        <v>4</v>
      </c>
      <c r="I215" s="36">
        <v>3</v>
      </c>
      <c r="J215" s="36">
        <v>4</v>
      </c>
      <c r="K215" s="36">
        <v>4</v>
      </c>
      <c r="L215" s="36">
        <v>2</v>
      </c>
      <c r="M215" s="36">
        <v>4</v>
      </c>
      <c r="N215" s="36">
        <v>3</v>
      </c>
      <c r="O215" s="36">
        <v>2</v>
      </c>
      <c r="P215" s="36">
        <v>4</v>
      </c>
      <c r="Q215" s="36">
        <v>3</v>
      </c>
    </row>
    <row r="216" spans="1:17">
      <c r="A216" s="36">
        <v>46000</v>
      </c>
      <c r="B216" s="36">
        <v>3</v>
      </c>
      <c r="C216" s="36">
        <v>3</v>
      </c>
      <c r="D216" s="36">
        <v>3</v>
      </c>
      <c r="E216" s="36">
        <v>3</v>
      </c>
      <c r="F216" s="36">
        <v>4</v>
      </c>
      <c r="G216" s="36">
        <v>4</v>
      </c>
      <c r="H216" s="36">
        <v>3</v>
      </c>
      <c r="I216" s="36">
        <v>3</v>
      </c>
      <c r="J216" s="36">
        <v>3</v>
      </c>
      <c r="K216" s="36">
        <v>4</v>
      </c>
      <c r="L216" s="36">
        <v>4</v>
      </c>
      <c r="M216" s="36">
        <v>4</v>
      </c>
      <c r="N216" s="36">
        <v>4</v>
      </c>
      <c r="O216" s="36">
        <v>4</v>
      </c>
      <c r="P216" s="36">
        <v>4</v>
      </c>
      <c r="Q216" s="36">
        <v>4</v>
      </c>
    </row>
    <row r="217" spans="1:17">
      <c r="A217" s="36">
        <v>41364</v>
      </c>
      <c r="B217" s="36">
        <v>3</v>
      </c>
      <c r="C217" s="36">
        <v>2</v>
      </c>
      <c r="D217" s="36">
        <v>4</v>
      </c>
      <c r="E217" s="36">
        <v>2</v>
      </c>
      <c r="F217" s="36">
        <v>3</v>
      </c>
      <c r="G217" s="36">
        <v>3</v>
      </c>
      <c r="H217" s="36">
        <v>3</v>
      </c>
      <c r="I217" s="36">
        <v>2</v>
      </c>
      <c r="J217" s="36">
        <v>2</v>
      </c>
      <c r="K217" s="36">
        <v>2</v>
      </c>
      <c r="L217" s="36">
        <v>2</v>
      </c>
      <c r="M217" s="36">
        <v>2</v>
      </c>
      <c r="N217" s="36">
        <v>3</v>
      </c>
      <c r="O217" s="36">
        <v>3</v>
      </c>
      <c r="P217" s="36">
        <v>3</v>
      </c>
      <c r="Q217" s="36">
        <v>2</v>
      </c>
    </row>
    <row r="218" spans="1:17">
      <c r="A218" s="36">
        <v>45999</v>
      </c>
      <c r="B218" s="36">
        <v>3</v>
      </c>
      <c r="C218" s="36">
        <v>2</v>
      </c>
      <c r="D218" s="36">
        <v>2</v>
      </c>
      <c r="E218" s="36">
        <v>1</v>
      </c>
      <c r="F218" s="36">
        <v>3</v>
      </c>
      <c r="G218" s="36">
        <v>2</v>
      </c>
      <c r="H218" s="36">
        <v>2</v>
      </c>
      <c r="I218" s="36">
        <v>2</v>
      </c>
      <c r="J218" s="36">
        <v>2</v>
      </c>
      <c r="K218" s="36">
        <v>2</v>
      </c>
      <c r="L218" s="36">
        <v>2</v>
      </c>
      <c r="M218" s="36">
        <v>2</v>
      </c>
      <c r="N218" s="36">
        <v>2</v>
      </c>
      <c r="O218" s="36">
        <v>2</v>
      </c>
      <c r="P218" s="36">
        <v>3</v>
      </c>
      <c r="Q218" s="36">
        <v>2</v>
      </c>
    </row>
    <row r="219" spans="1:17">
      <c r="A219" s="36">
        <v>46100</v>
      </c>
      <c r="B219" s="36">
        <v>4</v>
      </c>
      <c r="C219" s="36">
        <v>4</v>
      </c>
      <c r="D219" s="36">
        <v>3</v>
      </c>
      <c r="E219" s="36">
        <v>4</v>
      </c>
      <c r="F219" s="36">
        <v>4</v>
      </c>
      <c r="G219" s="36">
        <v>4</v>
      </c>
      <c r="H219" s="36">
        <v>4</v>
      </c>
      <c r="I219" s="36">
        <v>4</v>
      </c>
      <c r="J219" s="36">
        <v>4</v>
      </c>
      <c r="K219" s="36">
        <v>3</v>
      </c>
      <c r="L219" s="36">
        <v>4</v>
      </c>
      <c r="M219" s="36">
        <v>4</v>
      </c>
      <c r="N219" s="36">
        <v>4</v>
      </c>
      <c r="O219" s="36">
        <v>4</v>
      </c>
      <c r="P219" s="36">
        <v>4</v>
      </c>
      <c r="Q219" s="36">
        <v>3</v>
      </c>
    </row>
    <row r="220" spans="1:17">
      <c r="A220" s="36">
        <v>46131</v>
      </c>
      <c r="B220" s="36">
        <v>2</v>
      </c>
      <c r="C220" s="36">
        <v>2</v>
      </c>
      <c r="D220" s="36">
        <v>4</v>
      </c>
      <c r="E220" s="36">
        <v>2</v>
      </c>
      <c r="F220" s="36">
        <v>3</v>
      </c>
      <c r="G220" s="36">
        <v>2</v>
      </c>
      <c r="H220" s="36">
        <v>2</v>
      </c>
      <c r="I220" s="36">
        <v>1</v>
      </c>
      <c r="J220" s="36">
        <v>2</v>
      </c>
      <c r="K220" s="36">
        <v>3</v>
      </c>
      <c r="L220" s="36">
        <v>3</v>
      </c>
      <c r="M220" s="36">
        <v>1</v>
      </c>
      <c r="N220" s="36">
        <v>1</v>
      </c>
      <c r="O220" s="36">
        <v>2</v>
      </c>
      <c r="P220" s="36">
        <v>3</v>
      </c>
      <c r="Q220" s="36">
        <v>3</v>
      </c>
    </row>
    <row r="221" spans="1:17">
      <c r="A221" s="36">
        <v>46138</v>
      </c>
      <c r="B221" s="36">
        <v>3</v>
      </c>
      <c r="C221" s="36">
        <v>3</v>
      </c>
      <c r="D221" s="36">
        <v>3</v>
      </c>
      <c r="E221" s="36">
        <v>3</v>
      </c>
      <c r="F221" s="36">
        <v>3</v>
      </c>
      <c r="G221" s="36">
        <v>3</v>
      </c>
      <c r="H221" s="36">
        <v>3</v>
      </c>
      <c r="I221" s="36">
        <v>2</v>
      </c>
      <c r="J221" s="36">
        <v>3</v>
      </c>
      <c r="K221" s="36">
        <v>1</v>
      </c>
      <c r="L221" s="36">
        <v>2</v>
      </c>
      <c r="M221" s="36">
        <v>2</v>
      </c>
      <c r="N221" s="36">
        <v>1</v>
      </c>
      <c r="O221" s="36">
        <v>2</v>
      </c>
      <c r="P221" s="36">
        <v>2</v>
      </c>
      <c r="Q221" s="36">
        <v>1</v>
      </c>
    </row>
    <row r="222" spans="1:17">
      <c r="A222" s="36">
        <v>46140</v>
      </c>
      <c r="B222" s="36">
        <v>2</v>
      </c>
      <c r="C222" s="36">
        <v>2</v>
      </c>
      <c r="D222" s="36">
        <v>3</v>
      </c>
      <c r="E222" s="36">
        <v>2</v>
      </c>
      <c r="F222" s="36">
        <v>2</v>
      </c>
      <c r="G222" s="36">
        <v>2</v>
      </c>
      <c r="H222" s="36">
        <v>2</v>
      </c>
      <c r="I222" s="36">
        <v>3</v>
      </c>
      <c r="J222" s="36">
        <v>2</v>
      </c>
      <c r="K222" s="36">
        <v>2</v>
      </c>
      <c r="L222" s="36">
        <v>2</v>
      </c>
      <c r="M222" s="36">
        <v>1</v>
      </c>
      <c r="N222" s="36">
        <v>2</v>
      </c>
      <c r="O222" s="36">
        <v>2</v>
      </c>
      <c r="P222" s="36">
        <v>1</v>
      </c>
      <c r="Q222" s="36">
        <v>2</v>
      </c>
    </row>
    <row r="223" spans="1:17">
      <c r="A223" s="36">
        <v>46145</v>
      </c>
      <c r="B223" s="36">
        <v>3</v>
      </c>
      <c r="C223" s="36">
        <v>2</v>
      </c>
      <c r="D223" s="36">
        <v>3</v>
      </c>
      <c r="E223" s="36">
        <v>3</v>
      </c>
      <c r="F223" s="36">
        <v>3</v>
      </c>
      <c r="G223" s="36">
        <v>2</v>
      </c>
      <c r="H223" s="36">
        <v>3</v>
      </c>
      <c r="I223" s="36">
        <v>3</v>
      </c>
      <c r="J223" s="36">
        <v>3</v>
      </c>
      <c r="K223" s="36">
        <v>3</v>
      </c>
      <c r="L223" s="36">
        <v>4</v>
      </c>
      <c r="M223" s="36">
        <v>3</v>
      </c>
      <c r="N223" s="36">
        <v>3</v>
      </c>
      <c r="O223" s="36">
        <v>2</v>
      </c>
      <c r="P223" s="36">
        <v>3</v>
      </c>
      <c r="Q223" s="36">
        <v>3</v>
      </c>
    </row>
    <row r="224" spans="1:17">
      <c r="A224" s="36">
        <v>46200</v>
      </c>
      <c r="B224" s="36">
        <v>3</v>
      </c>
      <c r="C224" s="36">
        <v>3</v>
      </c>
      <c r="D224" s="36">
        <v>3</v>
      </c>
      <c r="E224" s="36">
        <v>3</v>
      </c>
      <c r="F224" s="36">
        <v>2</v>
      </c>
      <c r="G224" s="36">
        <v>2</v>
      </c>
      <c r="H224" s="36">
        <v>2</v>
      </c>
      <c r="I224" s="36">
        <v>4</v>
      </c>
      <c r="J224" s="36">
        <v>3</v>
      </c>
      <c r="K224" s="36">
        <v>2</v>
      </c>
      <c r="L224" s="36">
        <v>1</v>
      </c>
      <c r="M224" s="36">
        <v>3</v>
      </c>
      <c r="N224" s="36">
        <v>2</v>
      </c>
      <c r="O224" s="36">
        <v>2</v>
      </c>
      <c r="P224" s="36">
        <v>2</v>
      </c>
      <c r="Q224" s="36">
        <v>2</v>
      </c>
    </row>
    <row r="225" spans="1:17">
      <c r="A225" s="36">
        <v>46320</v>
      </c>
      <c r="B225" s="36">
        <v>1</v>
      </c>
      <c r="C225" s="36">
        <v>2</v>
      </c>
      <c r="D225" s="36">
        <v>3</v>
      </c>
      <c r="E225" s="36">
        <v>2</v>
      </c>
      <c r="F225" s="36">
        <v>4</v>
      </c>
      <c r="G225" s="36">
        <v>1</v>
      </c>
      <c r="H225" s="36">
        <v>2</v>
      </c>
      <c r="I225" s="36">
        <v>1</v>
      </c>
      <c r="J225" s="36">
        <v>1</v>
      </c>
      <c r="K225" s="36">
        <v>3</v>
      </c>
      <c r="L225" s="36">
        <v>2</v>
      </c>
      <c r="M225" s="36">
        <v>1</v>
      </c>
      <c r="N225" s="36">
        <v>2</v>
      </c>
      <c r="O225" s="36">
        <v>2</v>
      </c>
      <c r="P225" s="36">
        <v>4</v>
      </c>
      <c r="Q225" s="36">
        <v>1</v>
      </c>
    </row>
    <row r="226" spans="1:17">
      <c r="A226" s="36">
        <v>46416</v>
      </c>
      <c r="B226" s="36">
        <v>3</v>
      </c>
      <c r="C226" s="36">
        <v>3</v>
      </c>
      <c r="D226" s="36">
        <v>3</v>
      </c>
      <c r="E226" s="36">
        <v>2</v>
      </c>
      <c r="F226" s="36">
        <v>3</v>
      </c>
      <c r="G226" s="36">
        <v>2</v>
      </c>
      <c r="H226" s="36">
        <v>2</v>
      </c>
      <c r="I226" s="36">
        <v>2</v>
      </c>
      <c r="J226" s="36">
        <v>2</v>
      </c>
      <c r="K226" s="36">
        <v>2</v>
      </c>
      <c r="L226" s="36">
        <v>2</v>
      </c>
      <c r="M226" s="36">
        <v>2</v>
      </c>
      <c r="N226" s="36">
        <v>2</v>
      </c>
      <c r="O226" s="36">
        <v>2</v>
      </c>
      <c r="P226" s="36">
        <v>4</v>
      </c>
      <c r="Q226" s="36">
        <v>3</v>
      </c>
    </row>
    <row r="227" spans="1:17">
      <c r="A227" s="36">
        <v>46423</v>
      </c>
      <c r="B227" s="36">
        <v>3</v>
      </c>
      <c r="C227" s="36">
        <v>3</v>
      </c>
      <c r="D227" s="36">
        <v>3</v>
      </c>
      <c r="E227" s="36">
        <v>2</v>
      </c>
      <c r="F227" s="36">
        <v>3</v>
      </c>
      <c r="G227" s="36">
        <v>3</v>
      </c>
      <c r="H227" s="36">
        <v>3</v>
      </c>
      <c r="I227" s="36">
        <v>2</v>
      </c>
      <c r="J227" s="36">
        <v>3</v>
      </c>
      <c r="K227" s="36">
        <v>2</v>
      </c>
      <c r="L227" s="36">
        <v>2</v>
      </c>
      <c r="M227" s="36">
        <v>3</v>
      </c>
      <c r="N227" s="36">
        <v>2</v>
      </c>
      <c r="O227" s="36">
        <v>1</v>
      </c>
      <c r="P227" s="36">
        <v>3</v>
      </c>
      <c r="Q227" s="36">
        <v>2</v>
      </c>
    </row>
    <row r="228" spans="1:17">
      <c r="A228" s="36">
        <v>46437</v>
      </c>
      <c r="B228" s="36">
        <v>3</v>
      </c>
      <c r="C228" s="36">
        <v>4</v>
      </c>
      <c r="D228" s="36">
        <v>3</v>
      </c>
      <c r="E228" s="36">
        <v>3</v>
      </c>
      <c r="F228" s="36">
        <v>3</v>
      </c>
      <c r="G228" s="36">
        <v>3</v>
      </c>
      <c r="H228" s="36">
        <v>2</v>
      </c>
      <c r="I228" s="36">
        <v>2</v>
      </c>
      <c r="J228" s="36">
        <v>3</v>
      </c>
      <c r="K228" s="36">
        <v>2</v>
      </c>
      <c r="L228" s="36">
        <v>2</v>
      </c>
      <c r="M228" s="36">
        <v>3</v>
      </c>
      <c r="N228" s="36">
        <v>3</v>
      </c>
      <c r="O228" s="36">
        <v>2</v>
      </c>
      <c r="P228" s="36">
        <v>3</v>
      </c>
      <c r="Q228" s="36">
        <v>2</v>
      </c>
    </row>
    <row r="229" spans="1:17">
      <c r="A229" s="36">
        <v>46465</v>
      </c>
      <c r="B229" s="36">
        <v>3</v>
      </c>
      <c r="C229" s="36">
        <v>2</v>
      </c>
      <c r="D229" s="36">
        <v>3</v>
      </c>
      <c r="E229" s="36">
        <v>3</v>
      </c>
      <c r="F229" s="36">
        <v>3</v>
      </c>
      <c r="G229" s="36">
        <v>2</v>
      </c>
      <c r="H229" s="36">
        <v>3</v>
      </c>
      <c r="I229" s="36">
        <v>3</v>
      </c>
      <c r="J229" s="36">
        <v>3</v>
      </c>
      <c r="K229" s="36">
        <v>3</v>
      </c>
      <c r="L229" s="36">
        <v>3</v>
      </c>
      <c r="M229" s="36">
        <v>3</v>
      </c>
      <c r="N229" s="36">
        <v>3</v>
      </c>
      <c r="O229" s="36">
        <v>3</v>
      </c>
      <c r="P229" s="36">
        <v>3</v>
      </c>
      <c r="Q229" s="36">
        <v>3</v>
      </c>
    </row>
    <row r="230" spans="1:17">
      <c r="A230" s="36">
        <v>41261</v>
      </c>
      <c r="B230" s="36">
        <v>4</v>
      </c>
      <c r="C230" s="36">
        <v>4</v>
      </c>
      <c r="D230" s="36">
        <v>4</v>
      </c>
      <c r="E230" s="36">
        <v>3</v>
      </c>
      <c r="F230" s="36">
        <v>4</v>
      </c>
      <c r="G230" s="36">
        <v>4</v>
      </c>
      <c r="H230" s="36">
        <v>4</v>
      </c>
      <c r="I230" s="36">
        <v>2</v>
      </c>
      <c r="J230" s="36">
        <v>4</v>
      </c>
      <c r="K230" s="36">
        <v>2</v>
      </c>
      <c r="L230" s="36">
        <v>3</v>
      </c>
      <c r="M230" s="36">
        <v>4</v>
      </c>
      <c r="N230" s="36">
        <v>2</v>
      </c>
      <c r="O230" s="36">
        <v>2</v>
      </c>
      <c r="P230" s="36">
        <v>4</v>
      </c>
      <c r="Q230" s="36">
        <v>2</v>
      </c>
    </row>
    <row r="231" spans="1:17">
      <c r="A231" s="36">
        <v>46471</v>
      </c>
      <c r="B231" s="36">
        <v>3</v>
      </c>
      <c r="C231" s="36">
        <v>2</v>
      </c>
      <c r="D231" s="36">
        <v>4</v>
      </c>
      <c r="E231" s="36">
        <v>3</v>
      </c>
      <c r="F231" s="36">
        <v>3</v>
      </c>
      <c r="G231" s="36">
        <v>3</v>
      </c>
      <c r="H231" s="36">
        <v>3</v>
      </c>
      <c r="I231" s="36">
        <v>3</v>
      </c>
      <c r="J231" s="36">
        <v>3</v>
      </c>
      <c r="K231" s="36">
        <v>3</v>
      </c>
      <c r="L231" s="36">
        <v>2</v>
      </c>
      <c r="M231" s="36">
        <v>2</v>
      </c>
      <c r="N231" s="36">
        <v>3</v>
      </c>
      <c r="O231" s="36">
        <v>3</v>
      </c>
      <c r="P231" s="36">
        <v>3</v>
      </c>
      <c r="Q231" s="36">
        <v>2</v>
      </c>
    </row>
    <row r="232" spans="1:17">
      <c r="A232" s="36">
        <v>46491</v>
      </c>
      <c r="B232" s="36">
        <v>4</v>
      </c>
      <c r="C232" s="36">
        <v>3</v>
      </c>
      <c r="D232" s="36">
        <v>2</v>
      </c>
      <c r="E232" s="36">
        <v>4</v>
      </c>
      <c r="F232" s="36">
        <v>3</v>
      </c>
      <c r="G232" s="36">
        <v>3</v>
      </c>
      <c r="H232" s="36">
        <v>4</v>
      </c>
      <c r="I232" s="36">
        <v>3</v>
      </c>
      <c r="J232" s="36">
        <v>4</v>
      </c>
      <c r="K232" s="36">
        <v>2</v>
      </c>
      <c r="L232" s="36">
        <v>3</v>
      </c>
      <c r="M232" s="36">
        <v>3</v>
      </c>
      <c r="N232" s="36">
        <v>3</v>
      </c>
      <c r="O232" s="36">
        <v>2</v>
      </c>
      <c r="P232" s="36">
        <v>4</v>
      </c>
      <c r="Q232" s="36">
        <v>2</v>
      </c>
    </row>
    <row r="233" spans="1:17">
      <c r="A233" s="36">
        <v>46521</v>
      </c>
      <c r="B233" s="36">
        <v>3</v>
      </c>
      <c r="C233" s="36">
        <v>3</v>
      </c>
      <c r="D233" s="36">
        <v>3</v>
      </c>
      <c r="E233" s="36">
        <v>2</v>
      </c>
      <c r="F233" s="36">
        <v>3</v>
      </c>
      <c r="G233" s="36">
        <v>4</v>
      </c>
      <c r="H233" s="36">
        <v>2</v>
      </c>
      <c r="I233" s="36">
        <v>4</v>
      </c>
      <c r="J233" s="36">
        <v>3</v>
      </c>
      <c r="K233" s="36">
        <v>2</v>
      </c>
      <c r="L233" s="36">
        <v>4</v>
      </c>
      <c r="M233" s="36">
        <v>3</v>
      </c>
      <c r="N233" s="36">
        <v>3</v>
      </c>
      <c r="O233" s="36">
        <v>3</v>
      </c>
      <c r="P233" s="36">
        <v>2</v>
      </c>
      <c r="Q233" s="36">
        <v>2</v>
      </c>
    </row>
    <row r="234" spans="1:17">
      <c r="A234" s="36">
        <v>42967</v>
      </c>
      <c r="B234" s="36">
        <v>3</v>
      </c>
      <c r="C234" s="36">
        <v>3</v>
      </c>
      <c r="D234" s="36">
        <v>3</v>
      </c>
      <c r="E234" s="36">
        <v>3</v>
      </c>
      <c r="F234" s="36">
        <v>3</v>
      </c>
      <c r="G234" s="36">
        <v>3</v>
      </c>
      <c r="H234" s="36">
        <v>4</v>
      </c>
      <c r="I234" s="36">
        <v>4</v>
      </c>
      <c r="J234" s="36">
        <v>4</v>
      </c>
      <c r="K234" s="36">
        <v>4</v>
      </c>
      <c r="L234" s="36">
        <v>4</v>
      </c>
      <c r="M234" s="36">
        <v>4</v>
      </c>
      <c r="N234" s="36">
        <v>4</v>
      </c>
      <c r="O234" s="36">
        <v>4</v>
      </c>
      <c r="P234" s="36">
        <v>4</v>
      </c>
      <c r="Q234" s="36">
        <v>4</v>
      </c>
    </row>
    <row r="235" spans="1:17">
      <c r="A235" s="36">
        <v>46552</v>
      </c>
      <c r="B235" s="36">
        <v>3</v>
      </c>
      <c r="C235" s="36">
        <v>2</v>
      </c>
      <c r="D235" s="36">
        <v>2</v>
      </c>
      <c r="E235" s="36">
        <v>3</v>
      </c>
      <c r="F235" s="36">
        <v>3</v>
      </c>
      <c r="G235" s="36">
        <v>2</v>
      </c>
      <c r="H235" s="36">
        <v>2</v>
      </c>
      <c r="I235" s="36">
        <v>2</v>
      </c>
      <c r="J235" s="36">
        <v>3</v>
      </c>
      <c r="K235" s="36">
        <v>3</v>
      </c>
      <c r="L235" s="36">
        <v>2</v>
      </c>
      <c r="M235" s="36">
        <v>2</v>
      </c>
      <c r="N235" s="36">
        <v>2</v>
      </c>
      <c r="O235" s="36">
        <v>2</v>
      </c>
      <c r="P235" s="36">
        <v>3</v>
      </c>
      <c r="Q235" s="36">
        <v>3</v>
      </c>
    </row>
    <row r="236" spans="1:17">
      <c r="A236" s="36">
        <v>46557</v>
      </c>
      <c r="B236" s="36">
        <v>2</v>
      </c>
      <c r="C236" s="36">
        <v>1</v>
      </c>
      <c r="D236" s="36">
        <v>3</v>
      </c>
      <c r="E236" s="36">
        <v>2</v>
      </c>
      <c r="F236" s="36">
        <v>3</v>
      </c>
      <c r="G236" s="36">
        <v>2</v>
      </c>
      <c r="H236" s="36">
        <v>2</v>
      </c>
      <c r="I236" s="36">
        <v>3</v>
      </c>
      <c r="J236" s="36">
        <v>2</v>
      </c>
      <c r="K236" s="36">
        <v>2</v>
      </c>
      <c r="L236" s="36">
        <v>2</v>
      </c>
      <c r="M236" s="36">
        <v>2</v>
      </c>
      <c r="N236" s="36">
        <v>2</v>
      </c>
      <c r="O236" s="36">
        <v>2</v>
      </c>
      <c r="P236" s="36">
        <v>1</v>
      </c>
      <c r="Q236" s="36">
        <v>1</v>
      </c>
    </row>
    <row r="237" spans="1:17">
      <c r="A237" s="36">
        <v>46561</v>
      </c>
      <c r="B237" s="36">
        <v>2</v>
      </c>
      <c r="C237" s="36">
        <v>3</v>
      </c>
      <c r="D237" s="36">
        <v>3</v>
      </c>
      <c r="E237" s="36">
        <v>3</v>
      </c>
      <c r="F237" s="36">
        <v>3</v>
      </c>
      <c r="G237" s="36">
        <v>3</v>
      </c>
      <c r="H237" s="36">
        <v>3</v>
      </c>
      <c r="I237" s="36">
        <v>3</v>
      </c>
      <c r="J237" s="36">
        <v>3</v>
      </c>
      <c r="K237" s="36">
        <v>3</v>
      </c>
      <c r="L237" s="36">
        <v>2</v>
      </c>
      <c r="M237" s="36">
        <v>3</v>
      </c>
      <c r="N237" s="36">
        <v>2</v>
      </c>
      <c r="O237" s="36">
        <v>3</v>
      </c>
      <c r="P237" s="36">
        <v>3</v>
      </c>
      <c r="Q237" s="36">
        <v>2</v>
      </c>
    </row>
    <row r="238" spans="1:17">
      <c r="A238" s="36">
        <v>46586</v>
      </c>
      <c r="B238" s="36">
        <v>2</v>
      </c>
      <c r="C238" s="36">
        <v>2</v>
      </c>
      <c r="D238" s="36">
        <v>3</v>
      </c>
      <c r="E238" s="36">
        <v>3</v>
      </c>
      <c r="F238" s="36">
        <v>4</v>
      </c>
      <c r="G238" s="36">
        <v>2</v>
      </c>
      <c r="H238" s="36">
        <v>2</v>
      </c>
      <c r="I238" s="36">
        <v>3</v>
      </c>
      <c r="J238" s="36">
        <v>3</v>
      </c>
      <c r="K238" s="36">
        <v>3</v>
      </c>
      <c r="L238" s="36">
        <v>1</v>
      </c>
      <c r="M238" s="36">
        <v>4</v>
      </c>
      <c r="N238" s="36">
        <v>2</v>
      </c>
      <c r="O238" s="36">
        <v>3</v>
      </c>
      <c r="P238" s="36">
        <v>2</v>
      </c>
      <c r="Q238" s="36">
        <v>2</v>
      </c>
    </row>
    <row r="239" spans="1:17">
      <c r="A239" s="36">
        <v>46592</v>
      </c>
      <c r="B239" s="36">
        <v>3</v>
      </c>
      <c r="C239" s="36">
        <v>2</v>
      </c>
      <c r="D239" s="36">
        <v>2</v>
      </c>
      <c r="E239" s="36">
        <v>3</v>
      </c>
      <c r="F239" s="36">
        <v>3</v>
      </c>
      <c r="G239" s="36">
        <v>3</v>
      </c>
      <c r="H239" s="36">
        <v>3</v>
      </c>
      <c r="I239" s="36">
        <v>2</v>
      </c>
      <c r="J239" s="36">
        <v>3</v>
      </c>
      <c r="K239" s="36">
        <v>3</v>
      </c>
      <c r="L239" s="36">
        <v>3</v>
      </c>
      <c r="M239" s="36">
        <v>3</v>
      </c>
      <c r="N239" s="36">
        <v>2</v>
      </c>
      <c r="O239" s="36">
        <v>3</v>
      </c>
      <c r="P239" s="36">
        <v>2</v>
      </c>
      <c r="Q239" s="36">
        <v>1</v>
      </c>
    </row>
    <row r="240" spans="1:17">
      <c r="A240" s="36">
        <v>46618</v>
      </c>
      <c r="B240" s="36">
        <v>2</v>
      </c>
      <c r="C240" s="36">
        <v>3</v>
      </c>
      <c r="D240" s="36">
        <v>3</v>
      </c>
      <c r="E240" s="36">
        <v>3</v>
      </c>
      <c r="F240" s="36">
        <v>2</v>
      </c>
      <c r="G240" s="36">
        <v>2</v>
      </c>
      <c r="H240" s="36">
        <v>2</v>
      </c>
      <c r="I240" s="36">
        <v>3</v>
      </c>
      <c r="J240" s="36">
        <v>3</v>
      </c>
      <c r="K240" s="36">
        <v>1</v>
      </c>
      <c r="L240" s="36">
        <v>1</v>
      </c>
      <c r="M240" s="36">
        <v>3</v>
      </c>
      <c r="N240" s="36">
        <v>2</v>
      </c>
      <c r="O240" s="36">
        <v>2</v>
      </c>
      <c r="P240" s="36">
        <v>3</v>
      </c>
      <c r="Q240" s="36">
        <v>1</v>
      </c>
    </row>
    <row r="241" spans="1:17">
      <c r="A241" s="36">
        <v>42249</v>
      </c>
      <c r="B241" s="36">
        <v>2</v>
      </c>
      <c r="C241" s="36">
        <v>4</v>
      </c>
      <c r="D241" s="36">
        <v>3</v>
      </c>
      <c r="E241" s="36">
        <v>3</v>
      </c>
      <c r="F241" s="36">
        <v>3</v>
      </c>
      <c r="G241" s="36">
        <v>3</v>
      </c>
      <c r="H241" s="36">
        <v>4</v>
      </c>
      <c r="I241" s="36">
        <v>3</v>
      </c>
      <c r="J241" s="36">
        <v>3</v>
      </c>
      <c r="K241" s="36">
        <v>3</v>
      </c>
      <c r="L241" s="36">
        <v>2</v>
      </c>
      <c r="M241" s="36">
        <v>4</v>
      </c>
      <c r="N241" s="36">
        <v>4</v>
      </c>
      <c r="O241" s="36">
        <v>4</v>
      </c>
      <c r="P241" s="36">
        <v>3</v>
      </c>
      <c r="Q241" s="36">
        <v>2</v>
      </c>
    </row>
    <row r="242" spans="1:17">
      <c r="A242" s="36">
        <v>46657</v>
      </c>
      <c r="B242" s="36">
        <v>3</v>
      </c>
      <c r="C242" s="36">
        <v>3</v>
      </c>
      <c r="D242" s="36">
        <v>4</v>
      </c>
      <c r="E242" s="36">
        <v>3</v>
      </c>
      <c r="F242" s="36">
        <v>3</v>
      </c>
      <c r="G242" s="36">
        <v>3</v>
      </c>
      <c r="H242" s="36">
        <v>3</v>
      </c>
      <c r="I242" s="36">
        <v>3</v>
      </c>
      <c r="J242" s="36">
        <v>3</v>
      </c>
      <c r="K242" s="36">
        <v>3</v>
      </c>
      <c r="L242" s="36">
        <v>3</v>
      </c>
      <c r="M242" s="36">
        <v>3</v>
      </c>
      <c r="N242" s="36">
        <v>3</v>
      </c>
      <c r="O242" s="36">
        <v>3</v>
      </c>
      <c r="P242" s="36">
        <v>3</v>
      </c>
      <c r="Q242" s="36">
        <v>3</v>
      </c>
    </row>
    <row r="243" spans="1:17">
      <c r="A243" s="36">
        <v>46671</v>
      </c>
      <c r="B243" s="36">
        <v>3</v>
      </c>
      <c r="C243" s="36">
        <v>3</v>
      </c>
      <c r="D243" s="36">
        <v>4</v>
      </c>
      <c r="E243" s="36">
        <v>3</v>
      </c>
      <c r="F243" s="36">
        <v>4</v>
      </c>
      <c r="G243" s="36">
        <v>3</v>
      </c>
      <c r="H243" s="36">
        <v>3</v>
      </c>
      <c r="I243" s="36">
        <v>3</v>
      </c>
      <c r="J243" s="36">
        <v>3</v>
      </c>
      <c r="K243" s="36">
        <v>2</v>
      </c>
      <c r="L243" s="36">
        <v>2</v>
      </c>
      <c r="M243" s="36">
        <v>3</v>
      </c>
      <c r="N243" s="36">
        <v>3</v>
      </c>
      <c r="O243" s="36">
        <v>3</v>
      </c>
      <c r="P243" s="36">
        <v>4</v>
      </c>
      <c r="Q243" s="36">
        <v>2</v>
      </c>
    </row>
    <row r="244" spans="1:17">
      <c r="A244" s="36">
        <v>43774</v>
      </c>
      <c r="B244" s="36">
        <v>3</v>
      </c>
      <c r="C244" s="36">
        <v>3</v>
      </c>
      <c r="D244" s="36">
        <v>4</v>
      </c>
      <c r="E244" s="36">
        <v>3</v>
      </c>
      <c r="F244" s="36">
        <v>3</v>
      </c>
      <c r="G244" s="36">
        <v>3</v>
      </c>
      <c r="H244" s="36">
        <v>4</v>
      </c>
      <c r="I244" s="36">
        <v>4</v>
      </c>
      <c r="J244" s="36">
        <v>4</v>
      </c>
      <c r="K244" s="36">
        <v>4</v>
      </c>
      <c r="L244" s="36">
        <v>3</v>
      </c>
      <c r="M244" s="36">
        <v>3</v>
      </c>
      <c r="N244" s="36">
        <v>2</v>
      </c>
      <c r="O244" s="36">
        <v>3</v>
      </c>
      <c r="P244" s="36">
        <v>4</v>
      </c>
      <c r="Q244" s="36">
        <v>2</v>
      </c>
    </row>
    <row r="245" spans="1:17">
      <c r="A245" s="36">
        <v>46680</v>
      </c>
      <c r="B245" s="36">
        <v>3</v>
      </c>
      <c r="C245" s="36">
        <v>3</v>
      </c>
      <c r="D245" s="36">
        <v>1</v>
      </c>
      <c r="E245" s="36">
        <v>2</v>
      </c>
      <c r="F245" s="36">
        <v>3</v>
      </c>
      <c r="G245" s="36">
        <v>4</v>
      </c>
      <c r="H245" s="36">
        <v>3</v>
      </c>
      <c r="I245" s="36">
        <v>3</v>
      </c>
      <c r="J245" s="36">
        <v>2</v>
      </c>
      <c r="K245" s="36">
        <v>3</v>
      </c>
      <c r="L245" s="36">
        <v>2</v>
      </c>
      <c r="M245" s="36">
        <v>2</v>
      </c>
      <c r="N245" s="36">
        <v>3</v>
      </c>
      <c r="O245" s="36">
        <v>2</v>
      </c>
      <c r="P245" s="36">
        <v>3</v>
      </c>
      <c r="Q245" s="36">
        <v>2</v>
      </c>
    </row>
    <row r="246" spans="1:17">
      <c r="A246" s="36">
        <v>46681</v>
      </c>
      <c r="B246" s="36">
        <v>3</v>
      </c>
      <c r="C246" s="36">
        <v>1</v>
      </c>
      <c r="D246" s="36">
        <v>3</v>
      </c>
      <c r="E246" s="36">
        <v>3</v>
      </c>
      <c r="F246" s="36">
        <v>3</v>
      </c>
      <c r="G246" s="36">
        <v>2</v>
      </c>
      <c r="H246" s="36">
        <v>3</v>
      </c>
      <c r="I246" s="36">
        <v>3</v>
      </c>
      <c r="J246" s="36">
        <v>2</v>
      </c>
      <c r="K246" s="36">
        <v>3</v>
      </c>
      <c r="L246" s="36">
        <v>2</v>
      </c>
      <c r="M246" s="36">
        <v>3</v>
      </c>
      <c r="N246" s="36">
        <v>2</v>
      </c>
      <c r="O246" s="36">
        <v>3</v>
      </c>
      <c r="P246" s="36">
        <v>3</v>
      </c>
      <c r="Q246" s="36">
        <v>2</v>
      </c>
    </row>
    <row r="247" spans="1:17">
      <c r="A247" s="36">
        <v>46688</v>
      </c>
      <c r="B247" s="36">
        <v>2</v>
      </c>
      <c r="C247" s="36">
        <v>3</v>
      </c>
      <c r="D247" s="36">
        <v>3</v>
      </c>
      <c r="E247" s="36">
        <v>2</v>
      </c>
      <c r="F247" s="36">
        <v>3</v>
      </c>
      <c r="G247" s="36">
        <v>3</v>
      </c>
      <c r="H247" s="36">
        <v>1</v>
      </c>
      <c r="I247" s="36">
        <v>2</v>
      </c>
      <c r="J247" s="36">
        <v>2</v>
      </c>
      <c r="K247" s="36">
        <v>2</v>
      </c>
      <c r="L247" s="36">
        <v>3</v>
      </c>
      <c r="M247" s="36">
        <v>2</v>
      </c>
      <c r="N247" s="36">
        <v>3</v>
      </c>
      <c r="O247" s="36">
        <v>3</v>
      </c>
      <c r="P247" s="36">
        <v>2</v>
      </c>
      <c r="Q247" s="36">
        <v>2</v>
      </c>
    </row>
    <row r="248" spans="1:17">
      <c r="A248" s="36">
        <v>46694</v>
      </c>
      <c r="B248" s="36">
        <v>3</v>
      </c>
      <c r="C248" s="36">
        <v>3</v>
      </c>
      <c r="D248" s="36">
        <v>4</v>
      </c>
      <c r="E248" s="36">
        <v>4</v>
      </c>
      <c r="F248" s="36">
        <v>3</v>
      </c>
      <c r="G248" s="36">
        <v>3</v>
      </c>
      <c r="H248" s="36">
        <v>3</v>
      </c>
      <c r="I248" s="36">
        <v>3</v>
      </c>
      <c r="J248" s="36">
        <v>3</v>
      </c>
      <c r="K248" s="36">
        <v>4</v>
      </c>
      <c r="L248" s="36">
        <v>3</v>
      </c>
      <c r="M248" s="36">
        <v>3</v>
      </c>
      <c r="N248" s="36">
        <v>3</v>
      </c>
      <c r="O248" s="36">
        <v>3</v>
      </c>
      <c r="P248" s="36">
        <v>4</v>
      </c>
      <c r="Q248" s="36">
        <v>2</v>
      </c>
    </row>
    <row r="249" spans="1:17">
      <c r="A249" s="36">
        <v>46758</v>
      </c>
      <c r="B249" s="36">
        <v>2</v>
      </c>
      <c r="C249" s="36">
        <v>2</v>
      </c>
      <c r="D249" s="36">
        <v>3</v>
      </c>
      <c r="E249" s="36">
        <v>2</v>
      </c>
      <c r="F249" s="36">
        <v>3</v>
      </c>
      <c r="G249" s="36">
        <v>1</v>
      </c>
      <c r="H249" s="36">
        <v>2</v>
      </c>
      <c r="I249" s="36">
        <v>3</v>
      </c>
      <c r="J249" s="36">
        <v>2</v>
      </c>
      <c r="K249" s="36">
        <v>1</v>
      </c>
      <c r="L249" s="36">
        <v>1</v>
      </c>
      <c r="M249" s="36">
        <v>3</v>
      </c>
      <c r="N249" s="36">
        <v>2</v>
      </c>
      <c r="O249" s="36">
        <v>2</v>
      </c>
      <c r="P249" s="36">
        <v>4</v>
      </c>
      <c r="Q249" s="36">
        <v>2</v>
      </c>
    </row>
    <row r="250" spans="1:17">
      <c r="A250" s="36">
        <v>46761</v>
      </c>
      <c r="B250" s="36">
        <v>4</v>
      </c>
      <c r="C250" s="36">
        <v>4</v>
      </c>
      <c r="D250" s="36">
        <v>4</v>
      </c>
      <c r="E250" s="36">
        <v>3</v>
      </c>
      <c r="F250" s="36">
        <v>3</v>
      </c>
      <c r="G250" s="36">
        <v>3</v>
      </c>
      <c r="H250" s="36">
        <v>3</v>
      </c>
      <c r="I250" s="36">
        <v>3</v>
      </c>
      <c r="J250" s="36">
        <v>4</v>
      </c>
      <c r="K250" s="36">
        <v>3</v>
      </c>
      <c r="L250" s="36">
        <v>3</v>
      </c>
      <c r="M250" s="36">
        <v>4</v>
      </c>
      <c r="N250" s="36">
        <v>3</v>
      </c>
      <c r="O250" s="36">
        <v>3</v>
      </c>
      <c r="P250" s="36">
        <v>4</v>
      </c>
      <c r="Q250" s="36">
        <v>1</v>
      </c>
    </row>
    <row r="251" spans="1:17">
      <c r="A251" s="36">
        <v>41026</v>
      </c>
      <c r="B251" s="36">
        <v>3</v>
      </c>
      <c r="C251" s="36">
        <v>4</v>
      </c>
      <c r="D251" s="36">
        <v>4</v>
      </c>
      <c r="E251" s="36">
        <v>3</v>
      </c>
      <c r="F251" s="36">
        <v>2</v>
      </c>
      <c r="G251" s="36">
        <v>1</v>
      </c>
      <c r="H251" s="36">
        <v>4</v>
      </c>
      <c r="I251" s="36">
        <v>3</v>
      </c>
      <c r="J251" s="36">
        <v>3</v>
      </c>
      <c r="K251" s="36">
        <v>2</v>
      </c>
      <c r="L251" s="36">
        <v>2</v>
      </c>
      <c r="M251" s="36">
        <v>3</v>
      </c>
      <c r="N251" s="36">
        <v>2</v>
      </c>
      <c r="O251" s="36">
        <v>2</v>
      </c>
      <c r="P251" s="36">
        <v>3</v>
      </c>
      <c r="Q251" s="36">
        <v>2</v>
      </c>
    </row>
    <row r="252" spans="1:17">
      <c r="A252" s="36">
        <v>46780</v>
      </c>
      <c r="B252" s="36">
        <v>3</v>
      </c>
      <c r="C252" s="36">
        <v>3</v>
      </c>
      <c r="D252" s="36">
        <v>4</v>
      </c>
      <c r="E252" s="36">
        <v>3</v>
      </c>
      <c r="F252" s="36">
        <v>3</v>
      </c>
      <c r="G252" s="36">
        <v>3</v>
      </c>
      <c r="H252" s="36">
        <v>3</v>
      </c>
      <c r="I252" s="36">
        <v>3</v>
      </c>
      <c r="J252" s="36">
        <v>3</v>
      </c>
      <c r="K252" s="36">
        <v>3</v>
      </c>
      <c r="L252" s="36">
        <v>2</v>
      </c>
      <c r="M252" s="36">
        <v>3</v>
      </c>
      <c r="N252" s="36">
        <v>3</v>
      </c>
      <c r="O252" s="36">
        <v>3</v>
      </c>
      <c r="P252" s="36">
        <v>3</v>
      </c>
      <c r="Q252" s="36">
        <v>2</v>
      </c>
    </row>
    <row r="253" spans="1:17">
      <c r="A253" s="36">
        <v>43450</v>
      </c>
      <c r="B253" s="36">
        <v>3</v>
      </c>
      <c r="C253" s="36">
        <v>2</v>
      </c>
      <c r="D253" s="36">
        <v>4</v>
      </c>
      <c r="E253" s="36">
        <v>2</v>
      </c>
      <c r="F253" s="36">
        <v>3</v>
      </c>
      <c r="G253" s="36">
        <v>2</v>
      </c>
      <c r="H253" s="36">
        <v>3</v>
      </c>
      <c r="I253" s="36">
        <v>3</v>
      </c>
      <c r="J253" s="36">
        <v>2</v>
      </c>
      <c r="K253" s="36">
        <v>2</v>
      </c>
      <c r="L253" s="36">
        <v>2</v>
      </c>
      <c r="M253" s="36">
        <v>3</v>
      </c>
      <c r="N253" s="36">
        <v>1</v>
      </c>
      <c r="O253" s="36">
        <v>2</v>
      </c>
      <c r="P253" s="36">
        <v>3</v>
      </c>
      <c r="Q253" s="36">
        <v>1</v>
      </c>
    </row>
    <row r="254" spans="1:17">
      <c r="A254" s="36">
        <v>46784</v>
      </c>
      <c r="B254" s="36">
        <v>3</v>
      </c>
      <c r="C254" s="36">
        <v>4</v>
      </c>
      <c r="D254" s="36">
        <v>3</v>
      </c>
      <c r="E254" s="36">
        <v>2</v>
      </c>
      <c r="F254" s="36">
        <v>2</v>
      </c>
      <c r="G254" s="36">
        <v>2</v>
      </c>
      <c r="H254" s="36">
        <v>4</v>
      </c>
      <c r="I254" s="36">
        <v>4</v>
      </c>
      <c r="J254" s="36">
        <v>3</v>
      </c>
      <c r="K254" s="36">
        <v>2</v>
      </c>
      <c r="L254" s="36">
        <v>3</v>
      </c>
      <c r="M254" s="36">
        <v>3</v>
      </c>
      <c r="N254" s="36">
        <v>1</v>
      </c>
      <c r="O254" s="36">
        <v>1</v>
      </c>
      <c r="P254" s="36">
        <v>4</v>
      </c>
      <c r="Q254" s="36">
        <v>4</v>
      </c>
    </row>
    <row r="255" spans="1:17">
      <c r="A255" s="36">
        <v>46801</v>
      </c>
      <c r="B255" s="36">
        <v>2</v>
      </c>
      <c r="C255" s="36">
        <v>2</v>
      </c>
      <c r="D255" s="36">
        <v>4</v>
      </c>
      <c r="E255" s="36">
        <v>2</v>
      </c>
      <c r="F255" s="36">
        <v>3</v>
      </c>
      <c r="G255" s="36">
        <v>2</v>
      </c>
      <c r="H255" s="36">
        <v>3</v>
      </c>
      <c r="I255" s="36">
        <v>2</v>
      </c>
      <c r="J255" s="36">
        <v>1</v>
      </c>
      <c r="K255" s="36">
        <v>2</v>
      </c>
      <c r="L255" s="36">
        <v>3</v>
      </c>
      <c r="M255" s="36">
        <v>3</v>
      </c>
      <c r="N255" s="36">
        <v>2</v>
      </c>
      <c r="O255" s="36">
        <v>2</v>
      </c>
      <c r="P255" s="36">
        <v>3</v>
      </c>
      <c r="Q255" s="36">
        <v>2</v>
      </c>
    </row>
    <row r="256" spans="1:17">
      <c r="A256" s="36">
        <v>46807</v>
      </c>
      <c r="B256" s="36">
        <v>4</v>
      </c>
      <c r="C256" s="36">
        <v>2</v>
      </c>
      <c r="D256" s="36">
        <v>4</v>
      </c>
      <c r="E256" s="36">
        <v>1</v>
      </c>
      <c r="F256" s="36">
        <v>2</v>
      </c>
      <c r="G256" s="36">
        <v>2</v>
      </c>
      <c r="H256" s="36">
        <v>1</v>
      </c>
      <c r="I256" s="36">
        <v>2</v>
      </c>
      <c r="J256" s="36">
        <v>2</v>
      </c>
      <c r="K256" s="36">
        <v>4</v>
      </c>
      <c r="L256" s="36">
        <v>2</v>
      </c>
      <c r="M256" s="36">
        <v>2</v>
      </c>
      <c r="N256" s="36">
        <v>1</v>
      </c>
      <c r="O256" s="36">
        <v>1</v>
      </c>
      <c r="P256" s="36">
        <v>3</v>
      </c>
      <c r="Q256" s="36">
        <v>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2753-41AE-4F6F-9F9B-8C0616F718E0}">
  <dimension ref="A1:AO23"/>
  <sheetViews>
    <sheetView zoomScale="51" zoomScaleNormal="51" workbookViewId="0">
      <selection activeCell="D1" sqref="D1:D2"/>
    </sheetView>
  </sheetViews>
  <sheetFormatPr defaultRowHeight="14.5"/>
  <cols>
    <col min="1" max="14" width="8.6640625" style="30"/>
    <col min="15" max="15" width="8.6640625" style="33"/>
    <col min="16" max="16" width="8.6640625" style="32"/>
    <col min="17" max="17" width="8.6640625" style="31"/>
    <col min="18" max="18" width="8.6640625" style="34"/>
    <col min="19" max="29" width="8.6640625" style="30"/>
    <col min="30" max="30" width="8.6640625" style="34"/>
    <col min="31" max="31" width="8.6640625" style="33"/>
    <col min="32" max="32" width="8.6640625" style="32"/>
    <col min="33" max="33" width="8.6640625" style="31"/>
    <col min="34" max="37" width="8.6640625" style="30"/>
    <col min="38" max="38" width="24.08203125" style="30" customWidth="1"/>
    <col min="39" max="39" width="14.58203125" style="30" customWidth="1"/>
    <col min="40" max="40" width="12.25" style="30" customWidth="1"/>
    <col min="41" max="16384" width="8.6640625" style="30"/>
  </cols>
  <sheetData>
    <row r="1" spans="1:41">
      <c r="A1" s="30" t="s">
        <v>0</v>
      </c>
      <c r="B1" s="30" t="s">
        <v>1</v>
      </c>
      <c r="C1" s="30" t="s">
        <v>2</v>
      </c>
      <c r="D1" s="30" t="s">
        <v>88</v>
      </c>
      <c r="E1" s="30" t="s">
        <v>87</v>
      </c>
      <c r="F1" s="30" t="s">
        <v>86</v>
      </c>
      <c r="G1" s="30" t="s">
        <v>85</v>
      </c>
      <c r="H1" s="30" t="s">
        <v>84</v>
      </c>
      <c r="I1" s="30" t="s">
        <v>83</v>
      </c>
      <c r="J1" s="30" t="s">
        <v>82</v>
      </c>
      <c r="K1" s="30" t="s">
        <v>81</v>
      </c>
      <c r="L1" s="30" t="s">
        <v>80</v>
      </c>
      <c r="M1" s="30" t="s">
        <v>79</v>
      </c>
      <c r="N1" s="30" t="s">
        <v>78</v>
      </c>
      <c r="O1" s="33" t="s">
        <v>77</v>
      </c>
      <c r="P1" s="32" t="s">
        <v>76</v>
      </c>
      <c r="Q1" s="31" t="s">
        <v>75</v>
      </c>
      <c r="R1" s="34" t="s">
        <v>74</v>
      </c>
      <c r="S1" s="30" t="s">
        <v>73</v>
      </c>
      <c r="T1" s="30" t="s">
        <v>72</v>
      </c>
      <c r="U1" s="30" t="s">
        <v>71</v>
      </c>
      <c r="V1" s="30" t="s">
        <v>70</v>
      </c>
      <c r="W1" s="30" t="s">
        <v>69</v>
      </c>
      <c r="X1" s="30" t="s">
        <v>68</v>
      </c>
      <c r="Y1" s="30" t="s">
        <v>67</v>
      </c>
      <c r="Z1" s="30" t="s">
        <v>66</v>
      </c>
      <c r="AA1" s="30" t="s">
        <v>65</v>
      </c>
      <c r="AB1" s="30" t="s">
        <v>64</v>
      </c>
      <c r="AC1" s="30" t="s">
        <v>63</v>
      </c>
      <c r="AD1" s="34" t="s">
        <v>62</v>
      </c>
      <c r="AE1" s="33" t="s">
        <v>61</v>
      </c>
      <c r="AF1" s="32" t="s">
        <v>60</v>
      </c>
      <c r="AG1" s="31" t="s">
        <v>59</v>
      </c>
      <c r="AI1" s="35" t="s">
        <v>58</v>
      </c>
      <c r="AJ1" s="35" t="s">
        <v>57</v>
      </c>
    </row>
    <row r="2" spans="1:41">
      <c r="A2" s="30">
        <v>41702</v>
      </c>
      <c r="B2" s="30">
        <v>0</v>
      </c>
      <c r="C2" s="30">
        <v>2003</v>
      </c>
      <c r="D2" s="30">
        <v>3</v>
      </c>
      <c r="E2" s="30">
        <v>3</v>
      </c>
      <c r="F2" s="30">
        <v>4</v>
      </c>
      <c r="G2" s="30">
        <v>3</v>
      </c>
      <c r="H2" s="30">
        <v>3</v>
      </c>
      <c r="I2" s="30">
        <v>3</v>
      </c>
      <c r="J2" s="30">
        <v>3</v>
      </c>
      <c r="K2" s="30">
        <v>3</v>
      </c>
      <c r="L2" s="30">
        <v>3</v>
      </c>
      <c r="M2" s="30">
        <v>4</v>
      </c>
      <c r="N2" s="30">
        <v>2</v>
      </c>
      <c r="O2" s="33">
        <f t="shared" ref="O2:O23" si="0">F2+G2+K2+L2</f>
        <v>13</v>
      </c>
      <c r="P2" s="32">
        <f t="shared" ref="P2:P23" si="1">D2+J2+M2</f>
        <v>10</v>
      </c>
      <c r="Q2" s="31">
        <f t="shared" ref="Q2:Q23" si="2">E2+H2+I2+N2</f>
        <v>11</v>
      </c>
      <c r="R2" s="34">
        <f t="shared" ref="R2:R23" si="3">SUM(D2:N2)</f>
        <v>34</v>
      </c>
      <c r="S2" s="30">
        <v>3</v>
      </c>
      <c r="T2" s="30">
        <v>3</v>
      </c>
      <c r="U2" s="30">
        <v>4</v>
      </c>
      <c r="V2" s="30">
        <v>4</v>
      </c>
      <c r="W2" s="30">
        <v>3</v>
      </c>
      <c r="X2" s="30">
        <v>3</v>
      </c>
      <c r="Y2" s="30">
        <v>3</v>
      </c>
      <c r="Z2" s="30">
        <v>3</v>
      </c>
      <c r="AA2" s="30">
        <v>3</v>
      </c>
      <c r="AB2" s="30">
        <v>4</v>
      </c>
      <c r="AC2" s="30">
        <v>3</v>
      </c>
      <c r="AD2" s="34">
        <f t="shared" ref="AD2:AD23" si="4">SUM(S2:AC2)</f>
        <v>36</v>
      </c>
      <c r="AE2" s="33">
        <f t="shared" ref="AE2:AE23" si="5">U2+V2+Z2+AA2</f>
        <v>14</v>
      </c>
      <c r="AF2" s="32">
        <f t="shared" ref="AF2:AF23" si="6">S2+Y2+AB2</f>
        <v>10</v>
      </c>
      <c r="AG2" s="31">
        <f t="shared" ref="AG2:AG23" si="7">T2+W2+X2+AC2</f>
        <v>12</v>
      </c>
      <c r="AI2" s="35">
        <v>34</v>
      </c>
      <c r="AJ2" s="35">
        <v>36</v>
      </c>
      <c r="AL2" s="35" t="s">
        <v>101</v>
      </c>
      <c r="AM2" s="35" t="s">
        <v>102</v>
      </c>
      <c r="AN2" s="35" t="s">
        <v>103</v>
      </c>
      <c r="AO2" s="35" t="s">
        <v>104</v>
      </c>
    </row>
    <row r="3" spans="1:41">
      <c r="A3" s="30">
        <v>41008</v>
      </c>
      <c r="B3" s="30">
        <v>0</v>
      </c>
      <c r="C3" s="30">
        <v>1989</v>
      </c>
      <c r="D3" s="30">
        <v>3</v>
      </c>
      <c r="E3" s="30">
        <v>3</v>
      </c>
      <c r="F3" s="30">
        <v>3</v>
      </c>
      <c r="G3" s="30">
        <v>3</v>
      </c>
      <c r="H3" s="30">
        <v>2</v>
      </c>
      <c r="I3" s="30">
        <v>2</v>
      </c>
      <c r="J3" s="30">
        <v>3</v>
      </c>
      <c r="K3" s="30">
        <v>3</v>
      </c>
      <c r="L3" s="30">
        <v>3</v>
      </c>
      <c r="M3" s="30">
        <v>3</v>
      </c>
      <c r="N3" s="30">
        <v>3</v>
      </c>
      <c r="O3" s="33">
        <f t="shared" si="0"/>
        <v>12</v>
      </c>
      <c r="P3" s="32">
        <f t="shared" si="1"/>
        <v>9</v>
      </c>
      <c r="Q3" s="31">
        <f t="shared" si="2"/>
        <v>10</v>
      </c>
      <c r="R3" s="34">
        <f t="shared" si="3"/>
        <v>31</v>
      </c>
      <c r="S3" s="30">
        <v>2</v>
      </c>
      <c r="T3" s="30">
        <v>4</v>
      </c>
      <c r="U3" s="30">
        <v>4</v>
      </c>
      <c r="V3" s="30">
        <v>2</v>
      </c>
      <c r="W3" s="30">
        <v>3</v>
      </c>
      <c r="X3" s="30">
        <v>3</v>
      </c>
      <c r="Y3" s="30">
        <v>3</v>
      </c>
      <c r="Z3" s="30">
        <v>2</v>
      </c>
      <c r="AA3" s="30">
        <v>3</v>
      </c>
      <c r="AB3" s="30">
        <v>3</v>
      </c>
      <c r="AC3" s="30">
        <v>2</v>
      </c>
      <c r="AD3" s="34">
        <f t="shared" si="4"/>
        <v>31</v>
      </c>
      <c r="AE3" s="33">
        <f t="shared" si="5"/>
        <v>11</v>
      </c>
      <c r="AF3" s="32">
        <f t="shared" si="6"/>
        <v>8</v>
      </c>
      <c r="AG3" s="31">
        <f t="shared" si="7"/>
        <v>12</v>
      </c>
      <c r="AI3" s="35">
        <v>31</v>
      </c>
      <c r="AJ3" s="35">
        <v>31</v>
      </c>
      <c r="AL3" s="35" t="s">
        <v>89</v>
      </c>
      <c r="AM3" s="35" t="s">
        <v>90</v>
      </c>
      <c r="AN3" s="35" t="s">
        <v>91</v>
      </c>
      <c r="AO3" s="35" t="s">
        <v>92</v>
      </c>
    </row>
    <row r="4" spans="1:41">
      <c r="A4" s="30">
        <v>41538</v>
      </c>
      <c r="B4" s="30">
        <v>0</v>
      </c>
      <c r="C4" s="30">
        <v>2001</v>
      </c>
      <c r="D4" s="30">
        <v>2</v>
      </c>
      <c r="E4" s="30">
        <v>3</v>
      </c>
      <c r="F4" s="30">
        <v>4</v>
      </c>
      <c r="G4" s="30">
        <v>2</v>
      </c>
      <c r="H4" s="30">
        <v>2</v>
      </c>
      <c r="I4" s="30">
        <v>2</v>
      </c>
      <c r="J4" s="30">
        <v>3</v>
      </c>
      <c r="K4" s="30">
        <v>2</v>
      </c>
      <c r="L4" s="30">
        <v>2</v>
      </c>
      <c r="M4" s="30">
        <v>3</v>
      </c>
      <c r="N4" s="30">
        <v>2</v>
      </c>
      <c r="O4" s="33">
        <f t="shared" si="0"/>
        <v>10</v>
      </c>
      <c r="P4" s="32">
        <f t="shared" si="1"/>
        <v>8</v>
      </c>
      <c r="Q4" s="31">
        <f t="shared" si="2"/>
        <v>9</v>
      </c>
      <c r="R4" s="34">
        <f t="shared" si="3"/>
        <v>27</v>
      </c>
      <c r="S4" s="30">
        <v>3</v>
      </c>
      <c r="T4" s="30">
        <v>3</v>
      </c>
      <c r="U4" s="30">
        <v>4</v>
      </c>
      <c r="V4" s="30">
        <v>3</v>
      </c>
      <c r="W4" s="30">
        <v>3</v>
      </c>
      <c r="X4" s="30">
        <v>3</v>
      </c>
      <c r="Y4" s="30">
        <v>2</v>
      </c>
      <c r="Z4" s="30">
        <v>2</v>
      </c>
      <c r="AA4" s="30">
        <v>3</v>
      </c>
      <c r="AB4" s="30">
        <v>3</v>
      </c>
      <c r="AC4" s="30">
        <v>3</v>
      </c>
      <c r="AD4" s="34">
        <f t="shared" si="4"/>
        <v>32</v>
      </c>
      <c r="AE4" s="33">
        <f t="shared" si="5"/>
        <v>12</v>
      </c>
      <c r="AF4" s="32">
        <f t="shared" si="6"/>
        <v>8</v>
      </c>
      <c r="AG4" s="31">
        <f t="shared" si="7"/>
        <v>12</v>
      </c>
      <c r="AI4" s="35">
        <v>27</v>
      </c>
      <c r="AJ4" s="35">
        <v>32</v>
      </c>
      <c r="AL4" s="35" t="s">
        <v>93</v>
      </c>
      <c r="AM4" s="35" t="s">
        <v>94</v>
      </c>
      <c r="AN4" s="35" t="s">
        <v>95</v>
      </c>
      <c r="AO4" s="35" t="s">
        <v>92</v>
      </c>
    </row>
    <row r="5" spans="1:41">
      <c r="A5" s="30">
        <v>40683</v>
      </c>
      <c r="B5" s="30">
        <v>0</v>
      </c>
      <c r="C5" s="30">
        <v>2003</v>
      </c>
      <c r="D5" s="30">
        <v>3</v>
      </c>
      <c r="E5" s="30">
        <v>3</v>
      </c>
      <c r="F5" s="30">
        <v>3</v>
      </c>
      <c r="G5" s="30">
        <v>3</v>
      </c>
      <c r="H5" s="30">
        <v>2</v>
      </c>
      <c r="I5" s="30">
        <v>4</v>
      </c>
      <c r="J5" s="30">
        <v>2</v>
      </c>
      <c r="K5" s="30">
        <v>3</v>
      </c>
      <c r="L5" s="30">
        <v>2</v>
      </c>
      <c r="M5" s="30">
        <v>2</v>
      </c>
      <c r="N5" s="30">
        <v>2</v>
      </c>
      <c r="O5" s="33">
        <f t="shared" si="0"/>
        <v>11</v>
      </c>
      <c r="P5" s="32">
        <f t="shared" si="1"/>
        <v>7</v>
      </c>
      <c r="Q5" s="31">
        <f t="shared" si="2"/>
        <v>11</v>
      </c>
      <c r="R5" s="34">
        <f t="shared" si="3"/>
        <v>29</v>
      </c>
      <c r="S5" s="30">
        <v>3</v>
      </c>
      <c r="T5" s="30">
        <v>4</v>
      </c>
      <c r="U5" s="30">
        <v>3</v>
      </c>
      <c r="V5" s="30">
        <v>3</v>
      </c>
      <c r="W5" s="30">
        <v>2</v>
      </c>
      <c r="X5" s="30">
        <v>4</v>
      </c>
      <c r="Y5" s="30">
        <v>2</v>
      </c>
      <c r="Z5" s="30">
        <v>2</v>
      </c>
      <c r="AA5" s="30">
        <v>4</v>
      </c>
      <c r="AB5" s="30">
        <v>2</v>
      </c>
      <c r="AC5" s="30">
        <v>2</v>
      </c>
      <c r="AD5" s="34">
        <f t="shared" si="4"/>
        <v>31</v>
      </c>
      <c r="AE5" s="33">
        <f t="shared" si="5"/>
        <v>12</v>
      </c>
      <c r="AF5" s="32">
        <f t="shared" si="6"/>
        <v>7</v>
      </c>
      <c r="AG5" s="31">
        <f t="shared" si="7"/>
        <v>12</v>
      </c>
      <c r="AI5" s="35">
        <v>29</v>
      </c>
      <c r="AJ5" s="35">
        <v>31</v>
      </c>
      <c r="AL5" s="35" t="s">
        <v>96</v>
      </c>
      <c r="AM5" s="35" t="s">
        <v>97</v>
      </c>
      <c r="AN5" s="35" t="s">
        <v>98</v>
      </c>
      <c r="AO5" s="35" t="s">
        <v>92</v>
      </c>
    </row>
    <row r="6" spans="1:41">
      <c r="A6" s="30">
        <v>42879</v>
      </c>
      <c r="B6" s="30">
        <v>0</v>
      </c>
      <c r="C6" s="30">
        <v>2005</v>
      </c>
      <c r="D6" s="30">
        <v>3</v>
      </c>
      <c r="E6" s="30">
        <v>2</v>
      </c>
      <c r="F6" s="30">
        <v>3</v>
      </c>
      <c r="G6" s="30">
        <v>3</v>
      </c>
      <c r="H6" s="30">
        <v>3</v>
      </c>
      <c r="I6" s="30">
        <v>3</v>
      </c>
      <c r="J6" s="30">
        <v>2</v>
      </c>
      <c r="K6" s="30">
        <v>2</v>
      </c>
      <c r="L6" s="30">
        <v>3</v>
      </c>
      <c r="M6" s="30">
        <v>3</v>
      </c>
      <c r="N6" s="30">
        <v>2</v>
      </c>
      <c r="O6" s="33">
        <f t="shared" si="0"/>
        <v>11</v>
      </c>
      <c r="P6" s="32">
        <f t="shared" si="1"/>
        <v>8</v>
      </c>
      <c r="Q6" s="31">
        <f t="shared" si="2"/>
        <v>10</v>
      </c>
      <c r="R6" s="34">
        <f t="shared" si="3"/>
        <v>29</v>
      </c>
      <c r="S6" s="30">
        <v>3</v>
      </c>
      <c r="T6" s="30">
        <v>2</v>
      </c>
      <c r="U6" s="30">
        <v>3</v>
      </c>
      <c r="V6" s="30">
        <v>3</v>
      </c>
      <c r="W6" s="30">
        <v>3</v>
      </c>
      <c r="X6" s="30">
        <v>3</v>
      </c>
      <c r="Y6" s="30">
        <v>3</v>
      </c>
      <c r="Z6" s="30">
        <v>2</v>
      </c>
      <c r="AA6" s="30">
        <v>3</v>
      </c>
      <c r="AB6" s="30">
        <v>3</v>
      </c>
      <c r="AC6" s="30">
        <v>2</v>
      </c>
      <c r="AD6" s="34">
        <f t="shared" si="4"/>
        <v>30</v>
      </c>
      <c r="AE6" s="33">
        <f t="shared" si="5"/>
        <v>11</v>
      </c>
      <c r="AF6" s="32">
        <f t="shared" si="6"/>
        <v>9</v>
      </c>
      <c r="AG6" s="31">
        <f t="shared" si="7"/>
        <v>10</v>
      </c>
      <c r="AI6" s="35">
        <v>29</v>
      </c>
      <c r="AJ6" s="35">
        <v>30</v>
      </c>
      <c r="AL6" s="35" t="s">
        <v>99</v>
      </c>
      <c r="AM6" s="35" t="s">
        <v>94</v>
      </c>
      <c r="AN6" s="35" t="s">
        <v>100</v>
      </c>
      <c r="AO6" s="35" t="s">
        <v>92</v>
      </c>
    </row>
    <row r="7" spans="1:41">
      <c r="A7" s="30">
        <v>41692</v>
      </c>
      <c r="B7" s="30">
        <v>0</v>
      </c>
      <c r="C7" s="30">
        <v>2001</v>
      </c>
      <c r="D7" s="30">
        <v>3</v>
      </c>
      <c r="E7" s="30">
        <v>2</v>
      </c>
      <c r="F7" s="30">
        <v>3</v>
      </c>
      <c r="G7" s="30">
        <v>3</v>
      </c>
      <c r="H7" s="30">
        <v>2</v>
      </c>
      <c r="I7" s="30">
        <v>1</v>
      </c>
      <c r="J7" s="30">
        <v>2</v>
      </c>
      <c r="K7" s="30">
        <v>2</v>
      </c>
      <c r="L7" s="30">
        <v>1</v>
      </c>
      <c r="M7" s="30">
        <v>3</v>
      </c>
      <c r="N7" s="30">
        <v>2</v>
      </c>
      <c r="O7" s="33">
        <f t="shared" si="0"/>
        <v>9</v>
      </c>
      <c r="P7" s="32">
        <f t="shared" si="1"/>
        <v>8</v>
      </c>
      <c r="Q7" s="31">
        <f t="shared" si="2"/>
        <v>7</v>
      </c>
      <c r="R7" s="34">
        <f t="shared" si="3"/>
        <v>24</v>
      </c>
      <c r="S7" s="30">
        <v>3</v>
      </c>
      <c r="T7" s="30">
        <v>2</v>
      </c>
      <c r="U7" s="30">
        <v>2</v>
      </c>
      <c r="V7" s="30">
        <v>3</v>
      </c>
      <c r="W7" s="30">
        <v>3</v>
      </c>
      <c r="X7" s="30">
        <v>2</v>
      </c>
      <c r="Y7" s="30">
        <v>2</v>
      </c>
      <c r="Z7" s="30">
        <v>2</v>
      </c>
      <c r="AA7" s="30">
        <v>1</v>
      </c>
      <c r="AB7" s="30">
        <v>4</v>
      </c>
      <c r="AC7" s="30">
        <v>1</v>
      </c>
      <c r="AD7" s="34">
        <f t="shared" si="4"/>
        <v>25</v>
      </c>
      <c r="AE7" s="33">
        <f t="shared" si="5"/>
        <v>8</v>
      </c>
      <c r="AF7" s="32">
        <f t="shared" si="6"/>
        <v>9</v>
      </c>
      <c r="AG7" s="31">
        <f t="shared" si="7"/>
        <v>8</v>
      </c>
      <c r="AI7" s="35">
        <v>24</v>
      </c>
      <c r="AJ7" s="35">
        <v>25</v>
      </c>
    </row>
    <row r="8" spans="1:41">
      <c r="A8" s="30">
        <v>40854</v>
      </c>
      <c r="B8" s="30">
        <v>0</v>
      </c>
      <c r="C8" s="30">
        <v>1983</v>
      </c>
      <c r="D8" s="30">
        <v>3</v>
      </c>
      <c r="E8" s="30">
        <v>2</v>
      </c>
      <c r="F8" s="30">
        <v>2</v>
      </c>
      <c r="G8" s="30">
        <v>3</v>
      </c>
      <c r="H8" s="30">
        <v>2</v>
      </c>
      <c r="I8" s="30">
        <v>2</v>
      </c>
      <c r="J8" s="30">
        <v>2</v>
      </c>
      <c r="K8" s="30">
        <v>2</v>
      </c>
      <c r="L8" s="30">
        <v>2</v>
      </c>
      <c r="M8" s="30">
        <v>2</v>
      </c>
      <c r="N8" s="30">
        <v>2</v>
      </c>
      <c r="O8" s="33">
        <f t="shared" si="0"/>
        <v>9</v>
      </c>
      <c r="P8" s="32">
        <f t="shared" si="1"/>
        <v>7</v>
      </c>
      <c r="Q8" s="31">
        <f t="shared" si="2"/>
        <v>8</v>
      </c>
      <c r="R8" s="34">
        <f t="shared" si="3"/>
        <v>24</v>
      </c>
      <c r="S8" s="30">
        <v>2</v>
      </c>
      <c r="T8" s="30">
        <v>2</v>
      </c>
      <c r="U8" s="30">
        <v>3</v>
      </c>
      <c r="V8" s="30">
        <v>3</v>
      </c>
      <c r="W8" s="30">
        <v>2</v>
      </c>
      <c r="X8" s="30">
        <v>2</v>
      </c>
      <c r="Y8" s="30">
        <v>2</v>
      </c>
      <c r="Z8" s="30">
        <v>2</v>
      </c>
      <c r="AA8" s="30">
        <v>3</v>
      </c>
      <c r="AB8" s="30">
        <v>3</v>
      </c>
      <c r="AC8" s="30">
        <v>2</v>
      </c>
      <c r="AD8" s="34">
        <f t="shared" si="4"/>
        <v>26</v>
      </c>
      <c r="AE8" s="33">
        <f t="shared" si="5"/>
        <v>11</v>
      </c>
      <c r="AF8" s="32">
        <f t="shared" si="6"/>
        <v>7</v>
      </c>
      <c r="AG8" s="31">
        <f t="shared" si="7"/>
        <v>8</v>
      </c>
      <c r="AI8" s="35">
        <v>24</v>
      </c>
      <c r="AJ8" s="35">
        <v>26</v>
      </c>
    </row>
    <row r="9" spans="1:41">
      <c r="A9" s="30">
        <v>43451</v>
      </c>
      <c r="B9" s="30">
        <v>0</v>
      </c>
      <c r="C9" s="30">
        <v>2001</v>
      </c>
      <c r="D9" s="30">
        <v>4</v>
      </c>
      <c r="E9" s="30">
        <v>4</v>
      </c>
      <c r="F9" s="30">
        <v>3</v>
      </c>
      <c r="G9" s="30">
        <v>3</v>
      </c>
      <c r="H9" s="30">
        <v>2</v>
      </c>
      <c r="I9" s="30">
        <v>3</v>
      </c>
      <c r="J9" s="30">
        <v>4</v>
      </c>
      <c r="K9" s="30">
        <v>2</v>
      </c>
      <c r="L9" s="30">
        <v>3</v>
      </c>
      <c r="M9" s="30">
        <v>3</v>
      </c>
      <c r="N9" s="30">
        <v>2</v>
      </c>
      <c r="O9" s="33">
        <f t="shared" si="0"/>
        <v>11</v>
      </c>
      <c r="P9" s="32">
        <f t="shared" si="1"/>
        <v>11</v>
      </c>
      <c r="Q9" s="31">
        <f t="shared" si="2"/>
        <v>11</v>
      </c>
      <c r="R9" s="34">
        <f t="shared" si="3"/>
        <v>33</v>
      </c>
      <c r="S9" s="30">
        <v>4</v>
      </c>
      <c r="T9" s="30">
        <v>3</v>
      </c>
      <c r="U9" s="30">
        <v>3</v>
      </c>
      <c r="V9" s="30">
        <v>4</v>
      </c>
      <c r="W9" s="30">
        <v>2</v>
      </c>
      <c r="X9" s="30">
        <v>3</v>
      </c>
      <c r="Y9" s="30">
        <v>4</v>
      </c>
      <c r="Z9" s="30">
        <v>2</v>
      </c>
      <c r="AA9" s="30">
        <v>2</v>
      </c>
      <c r="AB9" s="30">
        <v>3</v>
      </c>
      <c r="AC9" s="30">
        <v>1</v>
      </c>
      <c r="AD9" s="34">
        <f t="shared" si="4"/>
        <v>31</v>
      </c>
      <c r="AE9" s="33">
        <f t="shared" si="5"/>
        <v>11</v>
      </c>
      <c r="AF9" s="32">
        <f t="shared" si="6"/>
        <v>11</v>
      </c>
      <c r="AG9" s="31">
        <f t="shared" si="7"/>
        <v>9</v>
      </c>
      <c r="AI9" s="35">
        <v>33</v>
      </c>
      <c r="AJ9" s="35">
        <v>31</v>
      </c>
    </row>
    <row r="10" spans="1:41">
      <c r="A10" s="30">
        <v>40708</v>
      </c>
      <c r="B10" s="30">
        <v>0</v>
      </c>
      <c r="C10" s="30">
        <v>2002</v>
      </c>
      <c r="D10" s="30">
        <v>2</v>
      </c>
      <c r="E10" s="30">
        <v>3</v>
      </c>
      <c r="F10" s="30">
        <v>4</v>
      </c>
      <c r="G10" s="30">
        <v>3</v>
      </c>
      <c r="H10" s="30">
        <v>4</v>
      </c>
      <c r="I10" s="30">
        <v>3</v>
      </c>
      <c r="J10" s="30">
        <v>3</v>
      </c>
      <c r="K10" s="30">
        <v>3</v>
      </c>
      <c r="L10" s="30">
        <v>3</v>
      </c>
      <c r="M10" s="30">
        <v>3</v>
      </c>
      <c r="N10" s="30">
        <v>2</v>
      </c>
      <c r="O10" s="33">
        <f t="shared" si="0"/>
        <v>13</v>
      </c>
      <c r="P10" s="32">
        <f t="shared" si="1"/>
        <v>8</v>
      </c>
      <c r="Q10" s="31">
        <f t="shared" si="2"/>
        <v>12</v>
      </c>
      <c r="R10" s="34">
        <f t="shared" si="3"/>
        <v>33</v>
      </c>
      <c r="S10" s="30">
        <v>2</v>
      </c>
      <c r="T10" s="30">
        <v>3</v>
      </c>
      <c r="U10" s="30">
        <v>3</v>
      </c>
      <c r="V10" s="30">
        <v>3</v>
      </c>
      <c r="W10" s="30">
        <v>3</v>
      </c>
      <c r="X10" s="30">
        <v>3</v>
      </c>
      <c r="Y10" s="30">
        <v>2</v>
      </c>
      <c r="Z10" s="30">
        <v>3</v>
      </c>
      <c r="AA10" s="30">
        <v>2</v>
      </c>
      <c r="AB10" s="30">
        <v>4</v>
      </c>
      <c r="AC10" s="30">
        <v>2</v>
      </c>
      <c r="AD10" s="34">
        <f t="shared" si="4"/>
        <v>30</v>
      </c>
      <c r="AE10" s="33">
        <f t="shared" si="5"/>
        <v>11</v>
      </c>
      <c r="AF10" s="32">
        <f t="shared" si="6"/>
        <v>8</v>
      </c>
      <c r="AG10" s="31">
        <f t="shared" si="7"/>
        <v>11</v>
      </c>
      <c r="AI10" s="35">
        <v>33</v>
      </c>
      <c r="AJ10" s="35">
        <v>30</v>
      </c>
    </row>
    <row r="11" spans="1:41">
      <c r="A11" s="30">
        <v>43896</v>
      </c>
      <c r="B11" s="30">
        <v>1</v>
      </c>
      <c r="C11" s="30">
        <v>2001</v>
      </c>
      <c r="D11" s="30">
        <v>3</v>
      </c>
      <c r="E11" s="30">
        <v>4</v>
      </c>
      <c r="F11" s="30">
        <v>2</v>
      </c>
      <c r="G11" s="30">
        <v>3</v>
      </c>
      <c r="H11" s="30">
        <v>3</v>
      </c>
      <c r="I11" s="30">
        <v>3</v>
      </c>
      <c r="J11" s="30">
        <v>3</v>
      </c>
      <c r="K11" s="30">
        <v>2</v>
      </c>
      <c r="L11" s="30">
        <v>3</v>
      </c>
      <c r="M11" s="30">
        <v>2</v>
      </c>
      <c r="N11" s="30">
        <v>3</v>
      </c>
      <c r="O11" s="33">
        <f t="shared" si="0"/>
        <v>10</v>
      </c>
      <c r="P11" s="32">
        <f t="shared" si="1"/>
        <v>8</v>
      </c>
      <c r="Q11" s="31">
        <f t="shared" si="2"/>
        <v>13</v>
      </c>
      <c r="R11" s="34">
        <f t="shared" si="3"/>
        <v>31</v>
      </c>
      <c r="S11" s="30">
        <v>3</v>
      </c>
      <c r="T11" s="30">
        <v>4</v>
      </c>
      <c r="U11" s="30">
        <v>2</v>
      </c>
      <c r="V11" s="30">
        <v>3</v>
      </c>
      <c r="W11" s="30">
        <v>2</v>
      </c>
      <c r="X11" s="30">
        <v>3</v>
      </c>
      <c r="Y11" s="30">
        <v>3</v>
      </c>
      <c r="Z11" s="30">
        <v>2</v>
      </c>
      <c r="AA11" s="30">
        <v>3</v>
      </c>
      <c r="AB11" s="30">
        <v>1</v>
      </c>
      <c r="AC11" s="30">
        <v>2</v>
      </c>
      <c r="AD11" s="34">
        <f t="shared" si="4"/>
        <v>28</v>
      </c>
      <c r="AE11" s="33">
        <f t="shared" si="5"/>
        <v>10</v>
      </c>
      <c r="AF11" s="32">
        <f t="shared" si="6"/>
        <v>7</v>
      </c>
      <c r="AG11" s="31">
        <f t="shared" si="7"/>
        <v>11</v>
      </c>
      <c r="AI11" s="35">
        <v>31</v>
      </c>
      <c r="AJ11" s="35">
        <v>28</v>
      </c>
    </row>
    <row r="12" spans="1:41">
      <c r="A12" s="30">
        <v>43954</v>
      </c>
      <c r="B12" s="30">
        <v>0</v>
      </c>
      <c r="C12" s="30">
        <v>2003</v>
      </c>
      <c r="D12" s="30">
        <v>3</v>
      </c>
      <c r="E12" s="30">
        <v>3</v>
      </c>
      <c r="F12" s="30">
        <v>3</v>
      </c>
      <c r="G12" s="30">
        <v>2</v>
      </c>
      <c r="H12" s="30">
        <v>3</v>
      </c>
      <c r="I12" s="30">
        <v>2</v>
      </c>
      <c r="J12" s="30">
        <v>4</v>
      </c>
      <c r="K12" s="30">
        <v>2</v>
      </c>
      <c r="L12" s="30">
        <v>3</v>
      </c>
      <c r="M12" s="30">
        <v>3</v>
      </c>
      <c r="N12" s="30">
        <v>1</v>
      </c>
      <c r="O12" s="33">
        <f t="shared" si="0"/>
        <v>10</v>
      </c>
      <c r="P12" s="32">
        <f t="shared" si="1"/>
        <v>10</v>
      </c>
      <c r="Q12" s="31">
        <f t="shared" si="2"/>
        <v>9</v>
      </c>
      <c r="R12" s="34">
        <f t="shared" si="3"/>
        <v>29</v>
      </c>
      <c r="S12" s="30">
        <v>2</v>
      </c>
      <c r="T12" s="30">
        <v>3</v>
      </c>
      <c r="U12" s="30">
        <v>3</v>
      </c>
      <c r="V12" s="30">
        <v>3</v>
      </c>
      <c r="W12" s="30">
        <v>3</v>
      </c>
      <c r="X12" s="30">
        <v>2</v>
      </c>
      <c r="Y12" s="30">
        <v>3</v>
      </c>
      <c r="Z12" s="30">
        <v>2</v>
      </c>
      <c r="AA12" s="30">
        <v>2</v>
      </c>
      <c r="AB12" s="30">
        <v>3</v>
      </c>
      <c r="AC12" s="30">
        <v>2</v>
      </c>
      <c r="AD12" s="34">
        <f t="shared" si="4"/>
        <v>28</v>
      </c>
      <c r="AE12" s="33">
        <f t="shared" si="5"/>
        <v>10</v>
      </c>
      <c r="AF12" s="32">
        <f t="shared" si="6"/>
        <v>8</v>
      </c>
      <c r="AG12" s="31">
        <f t="shared" si="7"/>
        <v>10</v>
      </c>
      <c r="AI12" s="35">
        <v>29</v>
      </c>
      <c r="AJ12" s="35">
        <v>28</v>
      </c>
    </row>
    <row r="13" spans="1:41">
      <c r="A13" s="30">
        <v>43967</v>
      </c>
      <c r="B13" s="30">
        <v>0</v>
      </c>
      <c r="C13" s="30">
        <v>2002</v>
      </c>
      <c r="D13" s="30">
        <v>3</v>
      </c>
      <c r="E13" s="30">
        <v>1</v>
      </c>
      <c r="F13" s="30">
        <v>3</v>
      </c>
      <c r="G13" s="30">
        <v>3</v>
      </c>
      <c r="H13" s="30">
        <v>1</v>
      </c>
      <c r="I13" s="30">
        <v>2</v>
      </c>
      <c r="J13" s="30">
        <v>3</v>
      </c>
      <c r="K13" s="30">
        <v>2</v>
      </c>
      <c r="L13" s="30">
        <v>1</v>
      </c>
      <c r="M13" s="30">
        <v>3</v>
      </c>
      <c r="N13" s="30">
        <v>1</v>
      </c>
      <c r="O13" s="33">
        <f t="shared" si="0"/>
        <v>9</v>
      </c>
      <c r="P13" s="32">
        <f t="shared" si="1"/>
        <v>9</v>
      </c>
      <c r="Q13" s="31">
        <f t="shared" si="2"/>
        <v>5</v>
      </c>
      <c r="R13" s="34">
        <f t="shared" si="3"/>
        <v>23</v>
      </c>
      <c r="S13" s="30">
        <v>3</v>
      </c>
      <c r="T13" s="30">
        <v>2</v>
      </c>
      <c r="U13" s="30">
        <v>2</v>
      </c>
      <c r="V13" s="30">
        <v>3</v>
      </c>
      <c r="W13" s="30">
        <v>1</v>
      </c>
      <c r="X13" s="30">
        <v>2</v>
      </c>
      <c r="Y13" s="30">
        <v>3</v>
      </c>
      <c r="Z13" s="30">
        <v>2</v>
      </c>
      <c r="AA13" s="30">
        <v>1</v>
      </c>
      <c r="AB13" s="30">
        <v>3</v>
      </c>
      <c r="AC13" s="30">
        <v>1</v>
      </c>
      <c r="AD13" s="34">
        <f t="shared" si="4"/>
        <v>23</v>
      </c>
      <c r="AE13" s="33">
        <f t="shared" si="5"/>
        <v>8</v>
      </c>
      <c r="AF13" s="32">
        <f t="shared" si="6"/>
        <v>9</v>
      </c>
      <c r="AG13" s="31">
        <f t="shared" si="7"/>
        <v>6</v>
      </c>
      <c r="AI13" s="35">
        <v>23</v>
      </c>
      <c r="AJ13" s="35">
        <v>23</v>
      </c>
    </row>
    <row r="14" spans="1:41">
      <c r="A14" s="30">
        <v>44031</v>
      </c>
      <c r="B14" s="30">
        <v>0</v>
      </c>
      <c r="C14" s="30">
        <v>2005</v>
      </c>
      <c r="D14" s="30">
        <v>4</v>
      </c>
      <c r="E14" s="30">
        <v>3</v>
      </c>
      <c r="F14" s="30">
        <v>4</v>
      </c>
      <c r="G14" s="30">
        <v>4</v>
      </c>
      <c r="H14" s="30">
        <v>3</v>
      </c>
      <c r="I14" s="30">
        <v>2</v>
      </c>
      <c r="J14" s="30">
        <v>4</v>
      </c>
      <c r="K14" s="30">
        <v>3</v>
      </c>
      <c r="L14" s="30">
        <v>3</v>
      </c>
      <c r="M14" s="30">
        <v>3</v>
      </c>
      <c r="N14" s="30">
        <v>2</v>
      </c>
      <c r="O14" s="33">
        <f t="shared" si="0"/>
        <v>14</v>
      </c>
      <c r="P14" s="32">
        <f t="shared" si="1"/>
        <v>11</v>
      </c>
      <c r="Q14" s="31">
        <f t="shared" si="2"/>
        <v>10</v>
      </c>
      <c r="R14" s="34">
        <f t="shared" si="3"/>
        <v>35</v>
      </c>
      <c r="S14" s="30">
        <v>3</v>
      </c>
      <c r="T14" s="30">
        <v>3</v>
      </c>
      <c r="U14" s="30">
        <v>3</v>
      </c>
      <c r="V14" s="30">
        <v>4</v>
      </c>
      <c r="W14" s="30">
        <v>3</v>
      </c>
      <c r="X14" s="30">
        <v>3</v>
      </c>
      <c r="Y14" s="30">
        <v>4</v>
      </c>
      <c r="Z14" s="30">
        <v>3</v>
      </c>
      <c r="AA14" s="30">
        <v>3</v>
      </c>
      <c r="AB14" s="30">
        <v>3</v>
      </c>
      <c r="AC14" s="30">
        <v>2</v>
      </c>
      <c r="AD14" s="34">
        <f t="shared" si="4"/>
        <v>34</v>
      </c>
      <c r="AE14" s="33">
        <f t="shared" si="5"/>
        <v>13</v>
      </c>
      <c r="AF14" s="32">
        <f t="shared" si="6"/>
        <v>10</v>
      </c>
      <c r="AG14" s="31">
        <f t="shared" si="7"/>
        <v>11</v>
      </c>
      <c r="AI14" s="35">
        <v>35</v>
      </c>
      <c r="AJ14" s="35">
        <v>34</v>
      </c>
    </row>
    <row r="15" spans="1:41">
      <c r="A15" s="30">
        <v>44159</v>
      </c>
      <c r="B15" s="30">
        <v>0</v>
      </c>
      <c r="C15" s="30">
        <v>1982</v>
      </c>
      <c r="D15" s="30">
        <v>3</v>
      </c>
      <c r="E15" s="30">
        <v>3</v>
      </c>
      <c r="F15" s="30">
        <v>3</v>
      </c>
      <c r="G15" s="30">
        <v>3</v>
      </c>
      <c r="H15" s="30">
        <v>3</v>
      </c>
      <c r="I15" s="30">
        <v>3</v>
      </c>
      <c r="J15" s="30">
        <v>3</v>
      </c>
      <c r="K15" s="30">
        <v>3</v>
      </c>
      <c r="L15" s="30">
        <v>3</v>
      </c>
      <c r="M15" s="30">
        <v>3</v>
      </c>
      <c r="N15" s="30">
        <v>3</v>
      </c>
      <c r="O15" s="33">
        <f t="shared" si="0"/>
        <v>12</v>
      </c>
      <c r="P15" s="32">
        <f t="shared" si="1"/>
        <v>9</v>
      </c>
      <c r="Q15" s="31">
        <f t="shared" si="2"/>
        <v>12</v>
      </c>
      <c r="R15" s="34">
        <f t="shared" si="3"/>
        <v>33</v>
      </c>
      <c r="S15" s="30">
        <v>3</v>
      </c>
      <c r="T15" s="30">
        <v>3</v>
      </c>
      <c r="U15" s="30">
        <v>3</v>
      </c>
      <c r="V15" s="30">
        <v>3</v>
      </c>
      <c r="W15" s="30">
        <v>3</v>
      </c>
      <c r="X15" s="30">
        <v>3</v>
      </c>
      <c r="Y15" s="30">
        <v>3</v>
      </c>
      <c r="Z15" s="30">
        <v>3</v>
      </c>
      <c r="AA15" s="30">
        <v>3</v>
      </c>
      <c r="AB15" s="30">
        <v>2</v>
      </c>
      <c r="AC15" s="30">
        <v>3</v>
      </c>
      <c r="AD15" s="34">
        <f t="shared" si="4"/>
        <v>32</v>
      </c>
      <c r="AE15" s="33">
        <f t="shared" si="5"/>
        <v>12</v>
      </c>
      <c r="AF15" s="32">
        <f t="shared" si="6"/>
        <v>8</v>
      </c>
      <c r="AG15" s="31">
        <f t="shared" si="7"/>
        <v>12</v>
      </c>
      <c r="AI15" s="35">
        <v>33</v>
      </c>
      <c r="AJ15" s="35">
        <v>32</v>
      </c>
    </row>
    <row r="16" spans="1:41">
      <c r="A16" s="30">
        <v>44170</v>
      </c>
      <c r="B16" s="30">
        <v>0</v>
      </c>
      <c r="C16" s="30">
        <v>2004</v>
      </c>
      <c r="D16" s="30">
        <v>3</v>
      </c>
      <c r="E16" s="30">
        <v>3</v>
      </c>
      <c r="F16" s="30">
        <v>4</v>
      </c>
      <c r="G16" s="30">
        <v>3</v>
      </c>
      <c r="H16" s="30">
        <v>2</v>
      </c>
      <c r="I16" s="30">
        <v>2</v>
      </c>
      <c r="J16" s="30">
        <v>2</v>
      </c>
      <c r="K16" s="30">
        <v>3</v>
      </c>
      <c r="L16" s="30">
        <v>3</v>
      </c>
      <c r="M16" s="30">
        <v>2</v>
      </c>
      <c r="N16" s="30">
        <v>2</v>
      </c>
      <c r="O16" s="33">
        <f t="shared" si="0"/>
        <v>13</v>
      </c>
      <c r="P16" s="32">
        <f t="shared" si="1"/>
        <v>7</v>
      </c>
      <c r="Q16" s="31">
        <f t="shared" si="2"/>
        <v>9</v>
      </c>
      <c r="R16" s="34">
        <f t="shared" si="3"/>
        <v>29</v>
      </c>
      <c r="S16" s="30">
        <v>4</v>
      </c>
      <c r="T16" s="30">
        <v>3</v>
      </c>
      <c r="U16" s="30">
        <v>3</v>
      </c>
      <c r="V16" s="30">
        <v>4</v>
      </c>
      <c r="W16" s="30">
        <v>3</v>
      </c>
      <c r="X16" s="30">
        <v>2</v>
      </c>
      <c r="Y16" s="30">
        <v>2</v>
      </c>
      <c r="Z16" s="30">
        <v>3</v>
      </c>
      <c r="AA16" s="30">
        <v>2</v>
      </c>
      <c r="AB16" s="30">
        <v>2</v>
      </c>
      <c r="AC16" s="30">
        <v>2</v>
      </c>
      <c r="AD16" s="34">
        <f t="shared" si="4"/>
        <v>30</v>
      </c>
      <c r="AE16" s="33">
        <f t="shared" si="5"/>
        <v>12</v>
      </c>
      <c r="AF16" s="32">
        <f t="shared" si="6"/>
        <v>8</v>
      </c>
      <c r="AG16" s="31">
        <f t="shared" si="7"/>
        <v>10</v>
      </c>
      <c r="AI16" s="35">
        <v>29</v>
      </c>
      <c r="AJ16" s="35">
        <v>30</v>
      </c>
    </row>
    <row r="17" spans="1:36">
      <c r="A17" s="30">
        <v>41037</v>
      </c>
      <c r="B17" s="30">
        <v>0</v>
      </c>
      <c r="C17" s="30">
        <v>2000</v>
      </c>
      <c r="D17" s="30">
        <v>3</v>
      </c>
      <c r="E17" s="30">
        <v>3</v>
      </c>
      <c r="F17" s="30">
        <v>2</v>
      </c>
      <c r="G17" s="30">
        <v>3</v>
      </c>
      <c r="H17" s="30">
        <v>2</v>
      </c>
      <c r="I17" s="30">
        <v>3</v>
      </c>
      <c r="J17" s="30">
        <v>4</v>
      </c>
      <c r="K17" s="30">
        <v>2</v>
      </c>
      <c r="L17" s="30">
        <v>2</v>
      </c>
      <c r="M17" s="30">
        <v>3</v>
      </c>
      <c r="N17" s="30">
        <v>2</v>
      </c>
      <c r="O17" s="33">
        <f t="shared" si="0"/>
        <v>9</v>
      </c>
      <c r="P17" s="32">
        <f t="shared" si="1"/>
        <v>10</v>
      </c>
      <c r="Q17" s="31">
        <f t="shared" si="2"/>
        <v>10</v>
      </c>
      <c r="R17" s="34">
        <f t="shared" si="3"/>
        <v>29</v>
      </c>
      <c r="S17" s="30">
        <v>3</v>
      </c>
      <c r="T17" s="30">
        <v>3</v>
      </c>
      <c r="U17" s="30">
        <v>2</v>
      </c>
      <c r="V17" s="30">
        <v>2</v>
      </c>
      <c r="W17" s="30">
        <v>3</v>
      </c>
      <c r="X17" s="30">
        <v>2</v>
      </c>
      <c r="Y17" s="30">
        <v>2</v>
      </c>
      <c r="Z17" s="30">
        <v>2</v>
      </c>
      <c r="AA17" s="30">
        <v>2</v>
      </c>
      <c r="AB17" s="30">
        <v>3</v>
      </c>
      <c r="AC17" s="30">
        <v>3</v>
      </c>
      <c r="AD17" s="34">
        <f t="shared" si="4"/>
        <v>27</v>
      </c>
      <c r="AE17" s="33">
        <f t="shared" si="5"/>
        <v>8</v>
      </c>
      <c r="AF17" s="32">
        <f t="shared" si="6"/>
        <v>8</v>
      </c>
      <c r="AG17" s="31">
        <f t="shared" si="7"/>
        <v>11</v>
      </c>
      <c r="AI17" s="35">
        <v>29</v>
      </c>
      <c r="AJ17" s="35">
        <v>27</v>
      </c>
    </row>
    <row r="18" spans="1:36">
      <c r="A18" s="30">
        <v>44260</v>
      </c>
      <c r="B18" s="30">
        <v>0</v>
      </c>
      <c r="C18" s="30">
        <v>2002</v>
      </c>
      <c r="D18" s="30">
        <v>3</v>
      </c>
      <c r="E18" s="30">
        <v>4</v>
      </c>
      <c r="F18" s="30">
        <v>3</v>
      </c>
      <c r="G18" s="30">
        <v>4</v>
      </c>
      <c r="H18" s="30">
        <v>4</v>
      </c>
      <c r="I18" s="30">
        <v>3</v>
      </c>
      <c r="J18" s="30">
        <v>3</v>
      </c>
      <c r="K18" s="30">
        <v>3</v>
      </c>
      <c r="L18" s="30">
        <v>2</v>
      </c>
      <c r="M18" s="30">
        <v>4</v>
      </c>
      <c r="N18" s="30">
        <v>3</v>
      </c>
      <c r="O18" s="33">
        <f t="shared" si="0"/>
        <v>12</v>
      </c>
      <c r="P18" s="32">
        <f t="shared" si="1"/>
        <v>10</v>
      </c>
      <c r="Q18" s="31">
        <f t="shared" si="2"/>
        <v>14</v>
      </c>
      <c r="R18" s="34">
        <f t="shared" si="3"/>
        <v>36</v>
      </c>
      <c r="S18" s="30">
        <v>4</v>
      </c>
      <c r="T18" s="30">
        <v>3</v>
      </c>
      <c r="U18" s="30">
        <v>3</v>
      </c>
      <c r="V18" s="30">
        <v>4</v>
      </c>
      <c r="W18" s="30">
        <v>3</v>
      </c>
      <c r="X18" s="30">
        <v>3</v>
      </c>
      <c r="Y18" s="30">
        <v>4</v>
      </c>
      <c r="Z18" s="30">
        <v>3</v>
      </c>
      <c r="AA18" s="30">
        <v>3</v>
      </c>
      <c r="AB18" s="30">
        <v>4</v>
      </c>
      <c r="AC18" s="30">
        <v>2</v>
      </c>
      <c r="AD18" s="34">
        <f t="shared" si="4"/>
        <v>36</v>
      </c>
      <c r="AE18" s="33">
        <f t="shared" si="5"/>
        <v>13</v>
      </c>
      <c r="AF18" s="32">
        <f t="shared" si="6"/>
        <v>12</v>
      </c>
      <c r="AG18" s="31">
        <f t="shared" si="7"/>
        <v>11</v>
      </c>
      <c r="AI18" s="35">
        <v>36</v>
      </c>
      <c r="AJ18" s="35">
        <v>36</v>
      </c>
    </row>
    <row r="19" spans="1:36">
      <c r="A19" s="30">
        <v>44385</v>
      </c>
      <c r="B19" s="30">
        <v>0</v>
      </c>
      <c r="C19" s="30">
        <v>2001</v>
      </c>
      <c r="D19" s="30">
        <v>3</v>
      </c>
      <c r="E19" s="30">
        <v>2</v>
      </c>
      <c r="F19" s="30">
        <v>4</v>
      </c>
      <c r="G19" s="30">
        <v>3</v>
      </c>
      <c r="H19" s="30">
        <v>3</v>
      </c>
      <c r="I19" s="30">
        <v>2</v>
      </c>
      <c r="J19" s="30">
        <v>3</v>
      </c>
      <c r="K19" s="30">
        <v>3</v>
      </c>
      <c r="L19" s="30">
        <v>2</v>
      </c>
      <c r="M19" s="30">
        <v>3</v>
      </c>
      <c r="N19" s="30">
        <v>1</v>
      </c>
      <c r="O19" s="33">
        <f t="shared" si="0"/>
        <v>12</v>
      </c>
      <c r="P19" s="32">
        <f t="shared" si="1"/>
        <v>9</v>
      </c>
      <c r="Q19" s="31">
        <f t="shared" si="2"/>
        <v>8</v>
      </c>
      <c r="R19" s="34">
        <f t="shared" si="3"/>
        <v>29</v>
      </c>
      <c r="S19" s="30">
        <v>3</v>
      </c>
      <c r="T19" s="30">
        <v>2</v>
      </c>
      <c r="U19" s="30">
        <v>3</v>
      </c>
      <c r="V19" s="30">
        <v>3</v>
      </c>
      <c r="W19" s="30">
        <v>3</v>
      </c>
      <c r="X19" s="30">
        <v>2</v>
      </c>
      <c r="Y19" s="30">
        <v>3</v>
      </c>
      <c r="Z19" s="30">
        <v>2</v>
      </c>
      <c r="AA19" s="30">
        <v>3</v>
      </c>
      <c r="AB19" s="30">
        <v>4</v>
      </c>
      <c r="AC19" s="30">
        <v>1</v>
      </c>
      <c r="AD19" s="34">
        <f t="shared" si="4"/>
        <v>29</v>
      </c>
      <c r="AE19" s="33">
        <f t="shared" si="5"/>
        <v>11</v>
      </c>
      <c r="AF19" s="32">
        <f t="shared" si="6"/>
        <v>10</v>
      </c>
      <c r="AG19" s="31">
        <f t="shared" si="7"/>
        <v>8</v>
      </c>
      <c r="AI19" s="35">
        <v>29</v>
      </c>
      <c r="AJ19" s="35">
        <v>29</v>
      </c>
    </row>
    <row r="20" spans="1:36">
      <c r="A20" s="30">
        <v>44489</v>
      </c>
      <c r="B20" s="30">
        <v>1</v>
      </c>
      <c r="C20" s="30">
        <v>2003</v>
      </c>
      <c r="D20" s="30">
        <v>4</v>
      </c>
      <c r="E20" s="30">
        <v>4</v>
      </c>
      <c r="F20" s="30">
        <v>4</v>
      </c>
      <c r="G20" s="30">
        <v>3</v>
      </c>
      <c r="H20" s="30">
        <v>3</v>
      </c>
      <c r="I20" s="30">
        <v>3</v>
      </c>
      <c r="J20" s="30">
        <v>4</v>
      </c>
      <c r="K20" s="30">
        <v>3</v>
      </c>
      <c r="L20" s="30">
        <v>4</v>
      </c>
      <c r="M20" s="30">
        <v>4</v>
      </c>
      <c r="N20" s="30">
        <v>2</v>
      </c>
      <c r="O20" s="33">
        <f t="shared" si="0"/>
        <v>14</v>
      </c>
      <c r="P20" s="32">
        <f t="shared" si="1"/>
        <v>12</v>
      </c>
      <c r="Q20" s="31">
        <f t="shared" si="2"/>
        <v>12</v>
      </c>
      <c r="R20" s="34">
        <f t="shared" si="3"/>
        <v>38</v>
      </c>
      <c r="S20" s="30">
        <v>4</v>
      </c>
      <c r="T20" s="30">
        <v>3</v>
      </c>
      <c r="U20" s="30">
        <v>4</v>
      </c>
      <c r="V20" s="30">
        <v>3</v>
      </c>
      <c r="W20" s="30">
        <v>3</v>
      </c>
      <c r="X20" s="30">
        <v>3</v>
      </c>
      <c r="Y20" s="30">
        <v>4</v>
      </c>
      <c r="Z20" s="30">
        <v>3</v>
      </c>
      <c r="AA20" s="30">
        <v>4</v>
      </c>
      <c r="AB20" s="30">
        <v>4</v>
      </c>
      <c r="AC20" s="30">
        <v>2</v>
      </c>
      <c r="AD20" s="34">
        <f t="shared" si="4"/>
        <v>37</v>
      </c>
      <c r="AE20" s="33">
        <f t="shared" si="5"/>
        <v>14</v>
      </c>
      <c r="AF20" s="32">
        <f t="shared" si="6"/>
        <v>12</v>
      </c>
      <c r="AG20" s="31">
        <f t="shared" si="7"/>
        <v>11</v>
      </c>
      <c r="AI20" s="35">
        <v>38</v>
      </c>
      <c r="AJ20" s="35">
        <v>37</v>
      </c>
    </row>
    <row r="21" spans="1:36">
      <c r="A21" s="30">
        <v>44735</v>
      </c>
      <c r="B21" s="30">
        <v>0</v>
      </c>
      <c r="C21" s="30">
        <v>2005</v>
      </c>
      <c r="D21" s="30">
        <v>3</v>
      </c>
      <c r="E21" s="30">
        <v>3</v>
      </c>
      <c r="F21" s="30">
        <v>3</v>
      </c>
      <c r="G21" s="30">
        <v>3</v>
      </c>
      <c r="H21" s="30">
        <v>3</v>
      </c>
      <c r="I21" s="30">
        <v>3</v>
      </c>
      <c r="J21" s="30">
        <v>3</v>
      </c>
      <c r="K21" s="30">
        <v>3</v>
      </c>
      <c r="L21" s="30">
        <v>3</v>
      </c>
      <c r="M21" s="30">
        <v>3</v>
      </c>
      <c r="N21" s="30">
        <v>2</v>
      </c>
      <c r="O21" s="33">
        <f t="shared" si="0"/>
        <v>12</v>
      </c>
      <c r="P21" s="32">
        <f t="shared" si="1"/>
        <v>9</v>
      </c>
      <c r="Q21" s="31">
        <f t="shared" si="2"/>
        <v>11</v>
      </c>
      <c r="R21" s="34">
        <f t="shared" si="3"/>
        <v>32</v>
      </c>
      <c r="S21" s="30">
        <v>3</v>
      </c>
      <c r="T21" s="30">
        <v>2</v>
      </c>
      <c r="U21" s="30">
        <v>3</v>
      </c>
      <c r="V21" s="30">
        <v>3</v>
      </c>
      <c r="W21" s="30">
        <v>3</v>
      </c>
      <c r="X21" s="30">
        <v>3</v>
      </c>
      <c r="Y21" s="30">
        <v>3</v>
      </c>
      <c r="Z21" s="30">
        <v>2</v>
      </c>
      <c r="AA21" s="30">
        <v>3</v>
      </c>
      <c r="AB21" s="30">
        <v>3</v>
      </c>
      <c r="AC21" s="30">
        <v>2</v>
      </c>
      <c r="AD21" s="34">
        <f t="shared" si="4"/>
        <v>30</v>
      </c>
      <c r="AE21" s="33">
        <f t="shared" si="5"/>
        <v>11</v>
      </c>
      <c r="AF21" s="32">
        <f t="shared" si="6"/>
        <v>9</v>
      </c>
      <c r="AG21" s="31">
        <f t="shared" si="7"/>
        <v>10</v>
      </c>
      <c r="AI21" s="35">
        <v>32</v>
      </c>
      <c r="AJ21" s="35">
        <v>30</v>
      </c>
    </row>
    <row r="22" spans="1:36">
      <c r="A22" s="30">
        <v>44817</v>
      </c>
      <c r="B22" s="30">
        <v>0</v>
      </c>
      <c r="C22" s="30">
        <v>2001</v>
      </c>
      <c r="D22" s="30">
        <v>3</v>
      </c>
      <c r="E22" s="30">
        <v>4</v>
      </c>
      <c r="F22" s="30">
        <v>4</v>
      </c>
      <c r="G22" s="30">
        <v>4</v>
      </c>
      <c r="H22" s="30">
        <v>3</v>
      </c>
      <c r="I22" s="30">
        <v>2</v>
      </c>
      <c r="J22" s="30">
        <v>4</v>
      </c>
      <c r="K22" s="30">
        <v>1</v>
      </c>
      <c r="L22" s="30">
        <v>3</v>
      </c>
      <c r="M22" s="30">
        <v>4</v>
      </c>
      <c r="N22" s="30">
        <v>2</v>
      </c>
      <c r="O22" s="33">
        <f t="shared" si="0"/>
        <v>12</v>
      </c>
      <c r="P22" s="32">
        <f t="shared" si="1"/>
        <v>11</v>
      </c>
      <c r="Q22" s="31">
        <f t="shared" si="2"/>
        <v>11</v>
      </c>
      <c r="R22" s="34">
        <f t="shared" si="3"/>
        <v>34</v>
      </c>
      <c r="S22" s="30">
        <v>3</v>
      </c>
      <c r="T22" s="30">
        <v>3</v>
      </c>
      <c r="U22" s="30">
        <v>3</v>
      </c>
      <c r="V22" s="30">
        <v>3</v>
      </c>
      <c r="W22" s="30">
        <v>3</v>
      </c>
      <c r="X22" s="30">
        <v>2</v>
      </c>
      <c r="Y22" s="30">
        <v>4</v>
      </c>
      <c r="Z22" s="30">
        <v>4</v>
      </c>
      <c r="AA22" s="30">
        <v>3</v>
      </c>
      <c r="AB22" s="30">
        <v>4</v>
      </c>
      <c r="AC22" s="30">
        <v>1</v>
      </c>
      <c r="AD22" s="34">
        <f t="shared" si="4"/>
        <v>33</v>
      </c>
      <c r="AE22" s="33">
        <f t="shared" si="5"/>
        <v>13</v>
      </c>
      <c r="AF22" s="32">
        <f t="shared" si="6"/>
        <v>11</v>
      </c>
      <c r="AG22" s="31">
        <f t="shared" si="7"/>
        <v>9</v>
      </c>
      <c r="AI22" s="35">
        <v>34</v>
      </c>
      <c r="AJ22" s="35">
        <v>33</v>
      </c>
    </row>
    <row r="23" spans="1:36">
      <c r="A23" s="30">
        <v>44919</v>
      </c>
      <c r="B23" s="30">
        <v>0</v>
      </c>
      <c r="C23" s="30">
        <v>1997</v>
      </c>
      <c r="D23" s="30">
        <v>1</v>
      </c>
      <c r="E23" s="30">
        <v>2</v>
      </c>
      <c r="F23" s="30">
        <v>3</v>
      </c>
      <c r="G23" s="30">
        <v>3</v>
      </c>
      <c r="H23" s="30">
        <v>2</v>
      </c>
      <c r="I23" s="30">
        <v>2</v>
      </c>
      <c r="J23" s="30">
        <v>1</v>
      </c>
      <c r="K23" s="30">
        <v>2</v>
      </c>
      <c r="L23" s="30">
        <v>2</v>
      </c>
      <c r="M23" s="30">
        <v>2</v>
      </c>
      <c r="N23" s="30">
        <v>2</v>
      </c>
      <c r="O23" s="33">
        <f t="shared" si="0"/>
        <v>10</v>
      </c>
      <c r="P23" s="32">
        <f t="shared" si="1"/>
        <v>4</v>
      </c>
      <c r="Q23" s="31">
        <f t="shared" si="2"/>
        <v>8</v>
      </c>
      <c r="R23" s="34">
        <f t="shared" si="3"/>
        <v>22</v>
      </c>
      <c r="S23" s="30">
        <v>1</v>
      </c>
      <c r="T23" s="30">
        <v>2</v>
      </c>
      <c r="U23" s="30">
        <v>3</v>
      </c>
      <c r="V23" s="30">
        <v>3</v>
      </c>
      <c r="W23" s="30">
        <v>2</v>
      </c>
      <c r="X23" s="30">
        <v>1</v>
      </c>
      <c r="Y23" s="30">
        <v>2</v>
      </c>
      <c r="Z23" s="30">
        <v>3</v>
      </c>
      <c r="AA23" s="30">
        <v>2</v>
      </c>
      <c r="AB23" s="30">
        <v>3</v>
      </c>
      <c r="AC23" s="30">
        <v>1</v>
      </c>
      <c r="AD23" s="34">
        <f t="shared" si="4"/>
        <v>23</v>
      </c>
      <c r="AE23" s="33">
        <f t="shared" si="5"/>
        <v>11</v>
      </c>
      <c r="AF23" s="32">
        <f t="shared" si="6"/>
        <v>6</v>
      </c>
      <c r="AG23" s="31">
        <f t="shared" si="7"/>
        <v>6</v>
      </c>
      <c r="AI23" s="35">
        <v>22</v>
      </c>
      <c r="AJ23" s="35">
        <v>23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85B95-6400-4353-8584-8CC7B400932E}">
  <sheetPr>
    <tabColor theme="1" tint="0.499984740745262"/>
  </sheetPr>
  <dimension ref="A1:AX194"/>
  <sheetViews>
    <sheetView topLeftCell="K1" zoomScale="44" zoomScaleNormal="60" workbookViewId="0">
      <selection activeCell="T42" sqref="T42"/>
    </sheetView>
  </sheetViews>
  <sheetFormatPr defaultColWidth="8.83203125" defaultRowHeight="16"/>
  <cols>
    <col min="1" max="6" width="8.83203125" bestFit="1" customWidth="1"/>
    <col min="7" max="13" width="8.9140625" bestFit="1" customWidth="1"/>
    <col min="14" max="14" width="8.9140625" style="15" bestFit="1" customWidth="1"/>
    <col min="15" max="15" width="8.6640625" style="15"/>
    <col min="16" max="16" width="8.9140625" style="15" bestFit="1" customWidth="1"/>
    <col min="17" max="17" width="8.6640625" style="15"/>
    <col min="18" max="19" width="8.9140625" style="15" bestFit="1" customWidth="1"/>
    <col min="22" max="23" width="8.9140625" style="15" bestFit="1" customWidth="1"/>
    <col min="28" max="40" width="8.9140625" bestFit="1" customWidth="1"/>
    <col min="41" max="41" width="8.9140625" style="15" bestFit="1" customWidth="1"/>
    <col min="42" max="42" width="8.6640625" style="15"/>
    <col min="43" max="43" width="8.75" style="15" bestFit="1" customWidth="1"/>
    <col min="45" max="46" width="8.75" style="15" bestFit="1" customWidth="1"/>
    <col min="49" max="50" width="8.6640625" style="15"/>
  </cols>
  <sheetData>
    <row r="1" spans="1:46">
      <c r="A1" s="13" t="s">
        <v>1</v>
      </c>
      <c r="B1" s="13" t="s">
        <v>2</v>
      </c>
      <c r="C1" s="13" t="s">
        <v>4</v>
      </c>
      <c r="D1" s="13" t="s">
        <v>6</v>
      </c>
      <c r="E1" s="13" t="s">
        <v>7</v>
      </c>
      <c r="F1" s="13" t="s">
        <v>9</v>
      </c>
      <c r="G1" s="13" t="s">
        <v>12</v>
      </c>
      <c r="H1" s="13" t="s">
        <v>13</v>
      </c>
      <c r="I1" s="13" t="s">
        <v>14</v>
      </c>
      <c r="J1" s="13" t="s">
        <v>15</v>
      </c>
      <c r="K1" s="13" t="s">
        <v>16</v>
      </c>
      <c r="L1" s="13" t="s">
        <v>17</v>
      </c>
      <c r="M1" s="13" t="s">
        <v>18</v>
      </c>
      <c r="N1" s="14" t="s">
        <v>23</v>
      </c>
      <c r="AB1" s="16" t="s">
        <v>1</v>
      </c>
      <c r="AC1" s="16" t="s">
        <v>2</v>
      </c>
      <c r="AD1" s="16" t="s">
        <v>4</v>
      </c>
      <c r="AE1" s="16" t="s">
        <v>6</v>
      </c>
      <c r="AF1" s="16" t="s">
        <v>7</v>
      </c>
      <c r="AG1" s="16" t="s">
        <v>9</v>
      </c>
      <c r="AH1" s="16" t="s">
        <v>12</v>
      </c>
      <c r="AI1" s="16" t="s">
        <v>13</v>
      </c>
      <c r="AJ1" s="16" t="s">
        <v>14</v>
      </c>
      <c r="AK1" s="16" t="s">
        <v>15</v>
      </c>
      <c r="AL1" s="16" t="s">
        <v>16</v>
      </c>
      <c r="AM1" s="16" t="s">
        <v>17</v>
      </c>
      <c r="AN1" s="16" t="s">
        <v>18</v>
      </c>
      <c r="AO1" s="17" t="s">
        <v>23</v>
      </c>
    </row>
    <row r="2" spans="1:46">
      <c r="A2" s="1">
        <v>0</v>
      </c>
      <c r="B2" s="1">
        <v>2002</v>
      </c>
      <c r="C2" s="1">
        <v>2</v>
      </c>
      <c r="D2" s="1">
        <v>2</v>
      </c>
      <c r="E2" s="1">
        <v>3</v>
      </c>
      <c r="F2" s="1">
        <v>2</v>
      </c>
      <c r="G2" s="1">
        <v>3</v>
      </c>
      <c r="H2" s="1">
        <v>3</v>
      </c>
      <c r="I2" s="1">
        <v>3</v>
      </c>
      <c r="J2" s="1">
        <v>3</v>
      </c>
      <c r="K2" s="1">
        <v>3</v>
      </c>
      <c r="L2" s="1">
        <v>3</v>
      </c>
      <c r="M2" s="1">
        <v>2</v>
      </c>
      <c r="N2" s="15">
        <f>SUM(C2:M2)</f>
        <v>29</v>
      </c>
      <c r="O2" s="18" t="s">
        <v>25</v>
      </c>
      <c r="P2" s="15">
        <f>MIN(N:N)</f>
        <v>16</v>
      </c>
      <c r="R2" s="18" t="s">
        <v>23</v>
      </c>
      <c r="S2" s="18" t="s">
        <v>26</v>
      </c>
      <c r="AB2" s="1">
        <v>1</v>
      </c>
      <c r="AC2" s="1">
        <v>2003</v>
      </c>
      <c r="AD2" s="1">
        <v>4</v>
      </c>
      <c r="AE2" s="1">
        <v>3</v>
      </c>
      <c r="AF2" s="1">
        <v>4</v>
      </c>
      <c r="AG2" s="1">
        <v>4</v>
      </c>
      <c r="AH2" s="1">
        <v>3</v>
      </c>
      <c r="AI2" s="1">
        <v>2</v>
      </c>
      <c r="AJ2" s="1">
        <v>1</v>
      </c>
      <c r="AK2" s="1">
        <v>3</v>
      </c>
      <c r="AL2" s="1">
        <v>3</v>
      </c>
      <c r="AM2" s="1">
        <v>4</v>
      </c>
      <c r="AN2" s="1">
        <v>1</v>
      </c>
      <c r="AO2" s="15">
        <f>SUM(AD2:AN2)</f>
        <v>32</v>
      </c>
      <c r="AP2" s="19" t="s">
        <v>25</v>
      </c>
      <c r="AQ2" s="15">
        <f>MIN(AO:AO)</f>
        <v>20</v>
      </c>
      <c r="AS2" s="19" t="s">
        <v>23</v>
      </c>
      <c r="AT2" s="19" t="s">
        <v>26</v>
      </c>
    </row>
    <row r="3" spans="1:46">
      <c r="A3" s="1">
        <v>0</v>
      </c>
      <c r="B3" s="1">
        <v>2005</v>
      </c>
      <c r="C3" s="1">
        <v>1</v>
      </c>
      <c r="D3" s="1">
        <v>3</v>
      </c>
      <c r="E3" s="1">
        <v>3</v>
      </c>
      <c r="F3" s="1">
        <v>2</v>
      </c>
      <c r="G3" s="1">
        <v>2</v>
      </c>
      <c r="H3" s="1">
        <v>2</v>
      </c>
      <c r="I3" s="1">
        <v>3</v>
      </c>
      <c r="J3" s="1">
        <v>3</v>
      </c>
      <c r="K3" s="1">
        <v>2</v>
      </c>
      <c r="L3" s="1">
        <v>2</v>
      </c>
      <c r="M3" s="1">
        <v>2</v>
      </c>
      <c r="N3" s="15">
        <f t="shared" ref="N3:N66" si="0">SUM(C3:M3)</f>
        <v>25</v>
      </c>
      <c r="O3" s="18" t="s">
        <v>28</v>
      </c>
      <c r="P3" s="15">
        <f>MAX(N:N)</f>
        <v>44</v>
      </c>
      <c r="R3" s="15">
        <v>11</v>
      </c>
      <c r="S3" s="15">
        <f>COUNTIF(N:N,R3)</f>
        <v>0</v>
      </c>
      <c r="AB3" s="1">
        <v>1</v>
      </c>
      <c r="AC3" s="1">
        <v>2006</v>
      </c>
      <c r="AD3" s="1">
        <v>3</v>
      </c>
      <c r="AE3" s="1">
        <v>4</v>
      </c>
      <c r="AF3" s="1">
        <v>4</v>
      </c>
      <c r="AG3" s="1">
        <v>4</v>
      </c>
      <c r="AH3" s="1">
        <v>4</v>
      </c>
      <c r="AI3" s="1">
        <v>4</v>
      </c>
      <c r="AJ3" s="1">
        <v>3</v>
      </c>
      <c r="AK3" s="1">
        <v>3</v>
      </c>
      <c r="AL3" s="1">
        <v>3</v>
      </c>
      <c r="AM3" s="1">
        <v>4</v>
      </c>
      <c r="AN3" s="1">
        <v>4</v>
      </c>
      <c r="AO3" s="15">
        <f t="shared" ref="AO3:AO63" si="1">SUM(AD3:AN3)</f>
        <v>40</v>
      </c>
      <c r="AP3" s="19" t="s">
        <v>28</v>
      </c>
      <c r="AQ3" s="15">
        <f>MAX(AO:AO)</f>
        <v>41</v>
      </c>
      <c r="AS3" s="15">
        <v>11</v>
      </c>
      <c r="AT3" s="15">
        <f>COUNTIF(AO:AO,AS3)</f>
        <v>0</v>
      </c>
    </row>
    <row r="4" spans="1:46">
      <c r="A4" s="1">
        <v>0</v>
      </c>
      <c r="B4" s="1">
        <v>2005</v>
      </c>
      <c r="C4" s="1">
        <v>2</v>
      </c>
      <c r="D4" s="1">
        <v>3</v>
      </c>
      <c r="E4" s="1">
        <v>3</v>
      </c>
      <c r="F4" s="1">
        <v>3</v>
      </c>
      <c r="G4" s="1">
        <v>4</v>
      </c>
      <c r="H4" s="1">
        <v>3</v>
      </c>
      <c r="I4" s="1">
        <v>2</v>
      </c>
      <c r="J4" s="1">
        <v>3</v>
      </c>
      <c r="K4" s="1">
        <v>3</v>
      </c>
      <c r="L4" s="1">
        <v>2</v>
      </c>
      <c r="M4" s="1">
        <v>2</v>
      </c>
      <c r="N4" s="15">
        <f t="shared" si="0"/>
        <v>30</v>
      </c>
      <c r="R4" s="15">
        <v>12</v>
      </c>
      <c r="S4" s="15">
        <f t="shared" ref="S4:S36" si="2">COUNTIF(N:N,R4)</f>
        <v>0</v>
      </c>
      <c r="AB4" s="1">
        <v>1</v>
      </c>
      <c r="AC4" s="1">
        <v>1977</v>
      </c>
      <c r="AD4" s="1">
        <v>2</v>
      </c>
      <c r="AE4" s="1">
        <v>3</v>
      </c>
      <c r="AF4" s="1">
        <v>4</v>
      </c>
      <c r="AG4" s="1">
        <v>3</v>
      </c>
      <c r="AH4" s="1">
        <v>3</v>
      </c>
      <c r="AI4" s="1">
        <v>3</v>
      </c>
      <c r="AJ4" s="1">
        <v>3</v>
      </c>
      <c r="AK4" s="1">
        <v>3</v>
      </c>
      <c r="AL4" s="1">
        <v>3</v>
      </c>
      <c r="AM4" s="1">
        <v>2</v>
      </c>
      <c r="AN4" s="1">
        <v>2</v>
      </c>
      <c r="AO4" s="15">
        <f t="shared" si="1"/>
        <v>31</v>
      </c>
      <c r="AS4" s="15">
        <v>12</v>
      </c>
      <c r="AT4" s="15">
        <f t="shared" ref="AT4:AT36" si="3">COUNTIF(AO:AO,AS4)</f>
        <v>0</v>
      </c>
    </row>
    <row r="5" spans="1:46">
      <c r="A5" s="1">
        <v>0</v>
      </c>
      <c r="B5" s="1">
        <v>2003</v>
      </c>
      <c r="C5" s="1">
        <v>2</v>
      </c>
      <c r="D5" s="1">
        <v>3</v>
      </c>
      <c r="E5" s="1">
        <v>3</v>
      </c>
      <c r="F5" s="1">
        <v>4</v>
      </c>
      <c r="G5" s="1">
        <v>2</v>
      </c>
      <c r="H5" s="1">
        <v>2</v>
      </c>
      <c r="I5" s="1">
        <v>2</v>
      </c>
      <c r="J5" s="1">
        <v>3</v>
      </c>
      <c r="K5" s="1">
        <v>3</v>
      </c>
      <c r="L5" s="1">
        <v>2</v>
      </c>
      <c r="M5" s="1">
        <v>3</v>
      </c>
      <c r="N5" s="15">
        <f t="shared" si="0"/>
        <v>29</v>
      </c>
      <c r="R5" s="15">
        <v>13</v>
      </c>
      <c r="S5" s="15">
        <f t="shared" si="2"/>
        <v>0</v>
      </c>
      <c r="AB5" s="1">
        <v>1</v>
      </c>
      <c r="AC5" s="1">
        <v>2003</v>
      </c>
      <c r="AD5" s="1">
        <v>2</v>
      </c>
      <c r="AE5" s="1">
        <v>4</v>
      </c>
      <c r="AF5" s="1">
        <v>4</v>
      </c>
      <c r="AG5" s="1">
        <v>3</v>
      </c>
      <c r="AH5" s="1">
        <v>2</v>
      </c>
      <c r="AI5" s="1">
        <v>3</v>
      </c>
      <c r="AJ5" s="1">
        <v>3</v>
      </c>
      <c r="AK5" s="1">
        <v>3</v>
      </c>
      <c r="AL5" s="1">
        <v>4</v>
      </c>
      <c r="AM5" s="1">
        <v>4</v>
      </c>
      <c r="AN5" s="1">
        <v>3</v>
      </c>
      <c r="AO5" s="15">
        <f t="shared" si="1"/>
        <v>35</v>
      </c>
      <c r="AS5" s="15">
        <v>13</v>
      </c>
      <c r="AT5" s="15">
        <f t="shared" si="3"/>
        <v>0</v>
      </c>
    </row>
    <row r="6" spans="1:46">
      <c r="A6" s="1">
        <v>0</v>
      </c>
      <c r="B6" s="1">
        <v>2004</v>
      </c>
      <c r="C6" s="1">
        <v>3</v>
      </c>
      <c r="D6" s="1">
        <v>2</v>
      </c>
      <c r="E6" s="1">
        <v>3</v>
      </c>
      <c r="F6" s="1">
        <v>2</v>
      </c>
      <c r="G6" s="1">
        <v>3</v>
      </c>
      <c r="H6" s="1">
        <v>3</v>
      </c>
      <c r="I6" s="1">
        <v>2</v>
      </c>
      <c r="J6" s="1">
        <v>3</v>
      </c>
      <c r="K6" s="1">
        <v>3</v>
      </c>
      <c r="L6" s="1">
        <v>3</v>
      </c>
      <c r="M6" s="1">
        <v>2</v>
      </c>
      <c r="N6" s="15">
        <f t="shared" si="0"/>
        <v>29</v>
      </c>
      <c r="R6" s="15">
        <v>14</v>
      </c>
      <c r="S6" s="15">
        <f t="shared" si="2"/>
        <v>0</v>
      </c>
      <c r="AB6" s="1">
        <v>1</v>
      </c>
      <c r="AC6" s="1">
        <v>2002</v>
      </c>
      <c r="AD6" s="1">
        <v>3</v>
      </c>
      <c r="AE6" s="1">
        <v>3</v>
      </c>
      <c r="AF6" s="1">
        <v>4</v>
      </c>
      <c r="AG6" s="1">
        <v>3</v>
      </c>
      <c r="AH6" s="1">
        <v>3</v>
      </c>
      <c r="AI6" s="1">
        <v>3</v>
      </c>
      <c r="AJ6" s="1">
        <v>4</v>
      </c>
      <c r="AK6" s="1">
        <v>2</v>
      </c>
      <c r="AL6" s="1">
        <v>3</v>
      </c>
      <c r="AM6" s="1">
        <v>3</v>
      </c>
      <c r="AN6" s="1">
        <v>2</v>
      </c>
      <c r="AO6" s="15">
        <f t="shared" si="1"/>
        <v>33</v>
      </c>
      <c r="AS6" s="15">
        <v>14</v>
      </c>
      <c r="AT6" s="15">
        <f t="shared" si="3"/>
        <v>0</v>
      </c>
    </row>
    <row r="7" spans="1:46">
      <c r="A7" s="1">
        <v>0</v>
      </c>
      <c r="B7" s="1">
        <v>1992</v>
      </c>
      <c r="C7" s="1">
        <v>2</v>
      </c>
      <c r="D7" s="1">
        <v>3</v>
      </c>
      <c r="E7" s="1">
        <v>3</v>
      </c>
      <c r="F7" s="1">
        <v>2</v>
      </c>
      <c r="G7" s="1">
        <v>3</v>
      </c>
      <c r="H7" s="1">
        <v>3</v>
      </c>
      <c r="I7" s="1">
        <v>3</v>
      </c>
      <c r="J7" s="1">
        <v>2</v>
      </c>
      <c r="K7" s="1">
        <v>3</v>
      </c>
      <c r="L7" s="1">
        <v>3</v>
      </c>
      <c r="M7" s="1">
        <v>2</v>
      </c>
      <c r="N7" s="15">
        <f t="shared" si="0"/>
        <v>29</v>
      </c>
      <c r="R7" s="15">
        <v>15</v>
      </c>
      <c r="S7" s="15">
        <f t="shared" si="2"/>
        <v>0</v>
      </c>
      <c r="AB7" s="1">
        <v>1</v>
      </c>
      <c r="AC7" s="1">
        <v>2002</v>
      </c>
      <c r="AD7" s="1">
        <v>3</v>
      </c>
      <c r="AE7" s="1">
        <v>3</v>
      </c>
      <c r="AF7" s="1">
        <v>3</v>
      </c>
      <c r="AG7" s="1">
        <v>3</v>
      </c>
      <c r="AH7" s="1">
        <v>4</v>
      </c>
      <c r="AI7" s="1">
        <v>3</v>
      </c>
      <c r="AJ7" s="1">
        <v>3</v>
      </c>
      <c r="AK7" s="1">
        <v>3</v>
      </c>
      <c r="AL7" s="1">
        <v>3</v>
      </c>
      <c r="AM7" s="1">
        <v>3</v>
      </c>
      <c r="AN7" s="1">
        <v>3</v>
      </c>
      <c r="AO7" s="15">
        <f t="shared" si="1"/>
        <v>34</v>
      </c>
      <c r="AS7" s="15">
        <v>15</v>
      </c>
      <c r="AT7" s="15">
        <f t="shared" si="3"/>
        <v>0</v>
      </c>
    </row>
    <row r="8" spans="1:46">
      <c r="A8" s="1">
        <v>0</v>
      </c>
      <c r="B8" s="1">
        <v>2001</v>
      </c>
      <c r="C8" s="1">
        <v>3</v>
      </c>
      <c r="D8" s="1">
        <v>3</v>
      </c>
      <c r="E8" s="1">
        <v>3</v>
      </c>
      <c r="F8" s="1">
        <v>3</v>
      </c>
      <c r="G8" s="1">
        <v>3</v>
      </c>
      <c r="H8" s="1">
        <v>3</v>
      </c>
      <c r="I8" s="1">
        <v>1</v>
      </c>
      <c r="J8" s="1">
        <v>3</v>
      </c>
      <c r="K8" s="1">
        <v>3</v>
      </c>
      <c r="L8" s="1">
        <v>4</v>
      </c>
      <c r="M8" s="1">
        <v>2</v>
      </c>
      <c r="N8" s="15">
        <f t="shared" si="0"/>
        <v>31</v>
      </c>
      <c r="R8" s="15">
        <v>16</v>
      </c>
      <c r="S8" s="15">
        <f t="shared" si="2"/>
        <v>2</v>
      </c>
      <c r="AB8" s="1">
        <v>1</v>
      </c>
      <c r="AC8" s="1">
        <v>1999</v>
      </c>
      <c r="AD8" s="1">
        <v>3</v>
      </c>
      <c r="AE8" s="1">
        <v>3</v>
      </c>
      <c r="AF8" s="1">
        <v>3</v>
      </c>
      <c r="AG8" s="1">
        <v>3</v>
      </c>
      <c r="AH8" s="1">
        <v>3</v>
      </c>
      <c r="AI8" s="1">
        <v>3</v>
      </c>
      <c r="AJ8" s="1">
        <v>3</v>
      </c>
      <c r="AK8" s="1">
        <v>3</v>
      </c>
      <c r="AL8" s="1">
        <v>3</v>
      </c>
      <c r="AM8" s="1">
        <v>3</v>
      </c>
      <c r="AN8" s="1">
        <v>3</v>
      </c>
      <c r="AO8" s="15">
        <f t="shared" si="1"/>
        <v>33</v>
      </c>
      <c r="AS8" s="15">
        <v>16</v>
      </c>
      <c r="AT8" s="15">
        <f t="shared" si="3"/>
        <v>0</v>
      </c>
    </row>
    <row r="9" spans="1:46">
      <c r="A9" s="1">
        <v>0</v>
      </c>
      <c r="B9" s="1">
        <v>2003</v>
      </c>
      <c r="C9" s="1">
        <v>2</v>
      </c>
      <c r="D9" s="1">
        <v>2</v>
      </c>
      <c r="E9" s="1">
        <v>2</v>
      </c>
      <c r="F9" s="1">
        <v>1</v>
      </c>
      <c r="G9" s="1">
        <v>1</v>
      </c>
      <c r="H9" s="1">
        <v>1</v>
      </c>
      <c r="I9" s="1">
        <v>2</v>
      </c>
      <c r="J9" s="1">
        <v>2</v>
      </c>
      <c r="K9" s="1">
        <v>1</v>
      </c>
      <c r="L9" s="1">
        <v>3</v>
      </c>
      <c r="M9" s="1">
        <v>2</v>
      </c>
      <c r="N9" s="15">
        <f t="shared" si="0"/>
        <v>19</v>
      </c>
      <c r="R9" s="15">
        <v>17</v>
      </c>
      <c r="S9" s="15">
        <f t="shared" si="2"/>
        <v>1</v>
      </c>
      <c r="AB9" s="1">
        <v>1</v>
      </c>
      <c r="AC9" s="1">
        <v>2002</v>
      </c>
      <c r="AD9" s="1">
        <v>3</v>
      </c>
      <c r="AE9" s="1">
        <v>4</v>
      </c>
      <c r="AF9" s="1">
        <v>2</v>
      </c>
      <c r="AG9" s="1">
        <v>2</v>
      </c>
      <c r="AH9" s="1">
        <v>1</v>
      </c>
      <c r="AI9" s="1">
        <v>2</v>
      </c>
      <c r="AJ9" s="1">
        <v>3</v>
      </c>
      <c r="AK9" s="1">
        <v>2</v>
      </c>
      <c r="AL9" s="1">
        <v>1</v>
      </c>
      <c r="AM9" s="1">
        <v>2</v>
      </c>
      <c r="AN9" s="1">
        <v>2</v>
      </c>
      <c r="AO9" s="15">
        <f t="shared" si="1"/>
        <v>24</v>
      </c>
      <c r="AS9" s="15">
        <v>17</v>
      </c>
      <c r="AT9" s="15">
        <f t="shared" si="3"/>
        <v>0</v>
      </c>
    </row>
    <row r="10" spans="1:46">
      <c r="A10" s="1">
        <v>0</v>
      </c>
      <c r="B10" s="1">
        <v>1981</v>
      </c>
      <c r="C10" s="1">
        <v>3</v>
      </c>
      <c r="D10" s="1">
        <v>3</v>
      </c>
      <c r="E10" s="1">
        <v>3</v>
      </c>
      <c r="F10" s="1">
        <v>2</v>
      </c>
      <c r="G10" s="1">
        <v>3</v>
      </c>
      <c r="H10" s="1">
        <v>2</v>
      </c>
      <c r="I10" s="1">
        <v>3</v>
      </c>
      <c r="J10" s="1">
        <v>3</v>
      </c>
      <c r="K10" s="1">
        <v>2</v>
      </c>
      <c r="L10" s="1">
        <v>3</v>
      </c>
      <c r="M10" s="1">
        <v>2</v>
      </c>
      <c r="N10" s="15">
        <f t="shared" si="0"/>
        <v>29</v>
      </c>
      <c r="R10" s="15">
        <v>18</v>
      </c>
      <c r="S10" s="15">
        <f t="shared" si="2"/>
        <v>0</v>
      </c>
      <c r="AB10" s="1">
        <v>1</v>
      </c>
      <c r="AC10" s="1">
        <v>2001</v>
      </c>
      <c r="AD10" s="1">
        <v>2</v>
      </c>
      <c r="AE10" s="1">
        <v>3</v>
      </c>
      <c r="AF10" s="1">
        <v>4</v>
      </c>
      <c r="AG10" s="1">
        <v>2</v>
      </c>
      <c r="AH10" s="1">
        <v>3</v>
      </c>
      <c r="AI10" s="1">
        <v>2</v>
      </c>
      <c r="AJ10" s="1">
        <v>2</v>
      </c>
      <c r="AK10" s="1">
        <v>3</v>
      </c>
      <c r="AL10" s="1">
        <v>3</v>
      </c>
      <c r="AM10" s="1">
        <v>4</v>
      </c>
      <c r="AN10" s="1">
        <v>2</v>
      </c>
      <c r="AO10" s="15">
        <f t="shared" si="1"/>
        <v>30</v>
      </c>
      <c r="AS10" s="15">
        <v>18</v>
      </c>
      <c r="AT10" s="15">
        <f t="shared" si="3"/>
        <v>0</v>
      </c>
    </row>
    <row r="11" spans="1:46">
      <c r="A11" s="1">
        <v>0</v>
      </c>
      <c r="B11" s="1">
        <v>2006</v>
      </c>
      <c r="C11" s="1">
        <v>2</v>
      </c>
      <c r="D11" s="1">
        <v>3</v>
      </c>
      <c r="E11" s="1">
        <v>4</v>
      </c>
      <c r="F11" s="1">
        <v>3</v>
      </c>
      <c r="G11" s="1">
        <v>3</v>
      </c>
      <c r="H11" s="1">
        <v>3</v>
      </c>
      <c r="I11" s="1">
        <v>3</v>
      </c>
      <c r="J11" s="1">
        <v>3</v>
      </c>
      <c r="K11" s="1">
        <v>3</v>
      </c>
      <c r="L11" s="1">
        <v>3</v>
      </c>
      <c r="M11" s="1">
        <v>2</v>
      </c>
      <c r="N11" s="15">
        <f t="shared" si="0"/>
        <v>32</v>
      </c>
      <c r="R11" s="15">
        <v>19</v>
      </c>
      <c r="S11" s="15">
        <f t="shared" si="2"/>
        <v>2</v>
      </c>
      <c r="AB11" s="1">
        <v>1</v>
      </c>
      <c r="AC11" s="1">
        <v>2002</v>
      </c>
      <c r="AD11" s="1">
        <v>3</v>
      </c>
      <c r="AE11" s="1">
        <v>2</v>
      </c>
      <c r="AF11" s="1">
        <v>2</v>
      </c>
      <c r="AG11" s="1">
        <v>3</v>
      </c>
      <c r="AH11" s="1">
        <v>2</v>
      </c>
      <c r="AI11" s="1">
        <v>2</v>
      </c>
      <c r="AJ11" s="1">
        <v>3</v>
      </c>
      <c r="AK11" s="1">
        <v>2</v>
      </c>
      <c r="AL11" s="1">
        <v>1</v>
      </c>
      <c r="AM11" s="1">
        <v>3</v>
      </c>
      <c r="AN11" s="1">
        <v>3</v>
      </c>
      <c r="AO11" s="15">
        <f t="shared" si="1"/>
        <v>26</v>
      </c>
      <c r="AS11" s="15">
        <v>19</v>
      </c>
      <c r="AT11" s="15">
        <f t="shared" si="3"/>
        <v>0</v>
      </c>
    </row>
    <row r="12" spans="1:46">
      <c r="A12" s="1">
        <v>0</v>
      </c>
      <c r="B12" s="1">
        <v>2001</v>
      </c>
      <c r="C12" s="1">
        <v>2</v>
      </c>
      <c r="D12" s="1">
        <v>3</v>
      </c>
      <c r="E12" s="1">
        <v>3</v>
      </c>
      <c r="F12" s="1">
        <v>2</v>
      </c>
      <c r="G12" s="1">
        <v>3</v>
      </c>
      <c r="H12" s="1">
        <v>2</v>
      </c>
      <c r="I12" s="1">
        <v>3</v>
      </c>
      <c r="J12" s="1">
        <v>3</v>
      </c>
      <c r="K12" s="1">
        <v>3</v>
      </c>
      <c r="L12" s="1">
        <v>4</v>
      </c>
      <c r="M12" s="1">
        <v>2</v>
      </c>
      <c r="N12" s="15">
        <f t="shared" si="0"/>
        <v>30</v>
      </c>
      <c r="R12" s="15">
        <v>20</v>
      </c>
      <c r="S12" s="15">
        <f t="shared" si="2"/>
        <v>5</v>
      </c>
      <c r="AB12" s="1">
        <v>1</v>
      </c>
      <c r="AC12" s="1">
        <v>2001</v>
      </c>
      <c r="AD12" s="1">
        <v>4</v>
      </c>
      <c r="AE12" s="1">
        <v>3</v>
      </c>
      <c r="AF12" s="1">
        <v>3</v>
      </c>
      <c r="AG12" s="1">
        <v>3</v>
      </c>
      <c r="AH12" s="1">
        <v>2</v>
      </c>
      <c r="AI12" s="1">
        <v>1</v>
      </c>
      <c r="AJ12" s="1">
        <v>4</v>
      </c>
      <c r="AK12" s="1">
        <v>2</v>
      </c>
      <c r="AL12" s="1">
        <v>1</v>
      </c>
      <c r="AM12" s="1">
        <v>4</v>
      </c>
      <c r="AN12" s="1">
        <v>3</v>
      </c>
      <c r="AO12" s="15">
        <f t="shared" si="1"/>
        <v>30</v>
      </c>
      <c r="AS12" s="15">
        <v>20</v>
      </c>
      <c r="AT12" s="15">
        <f t="shared" si="3"/>
        <v>1</v>
      </c>
    </row>
    <row r="13" spans="1:46">
      <c r="A13" s="1">
        <v>0</v>
      </c>
      <c r="B13" s="1">
        <v>2002</v>
      </c>
      <c r="C13" s="1">
        <v>2</v>
      </c>
      <c r="D13" s="1">
        <v>1</v>
      </c>
      <c r="E13" s="1">
        <v>4</v>
      </c>
      <c r="F13" s="1">
        <v>1</v>
      </c>
      <c r="G13" s="1">
        <v>1</v>
      </c>
      <c r="H13" s="1">
        <v>1</v>
      </c>
      <c r="I13" s="1">
        <v>4</v>
      </c>
      <c r="J13" s="1">
        <v>1</v>
      </c>
      <c r="K13" s="1">
        <v>1</v>
      </c>
      <c r="L13" s="1">
        <v>3</v>
      </c>
      <c r="M13" s="1">
        <v>1</v>
      </c>
      <c r="N13" s="15">
        <f t="shared" si="0"/>
        <v>20</v>
      </c>
      <c r="R13" s="15">
        <v>21</v>
      </c>
      <c r="S13" s="15">
        <f t="shared" si="2"/>
        <v>0</v>
      </c>
      <c r="AB13" s="1">
        <v>1</v>
      </c>
      <c r="AC13" s="1">
        <v>2003</v>
      </c>
      <c r="AD13" s="1">
        <v>3</v>
      </c>
      <c r="AE13" s="1">
        <v>3</v>
      </c>
      <c r="AF13" s="1">
        <v>3</v>
      </c>
      <c r="AG13" s="1">
        <v>2</v>
      </c>
      <c r="AH13" s="1">
        <v>3</v>
      </c>
      <c r="AI13" s="1">
        <v>3</v>
      </c>
      <c r="AJ13" s="1">
        <v>2</v>
      </c>
      <c r="AK13" s="1">
        <v>3</v>
      </c>
      <c r="AL13" s="1">
        <v>2</v>
      </c>
      <c r="AM13" s="1">
        <v>3</v>
      </c>
      <c r="AN13" s="1">
        <v>2</v>
      </c>
      <c r="AO13" s="15">
        <f t="shared" si="1"/>
        <v>29</v>
      </c>
      <c r="AS13" s="15">
        <v>21</v>
      </c>
      <c r="AT13" s="15">
        <f t="shared" si="3"/>
        <v>1</v>
      </c>
    </row>
    <row r="14" spans="1:46">
      <c r="A14" s="1">
        <v>0</v>
      </c>
      <c r="B14" s="1">
        <v>2004</v>
      </c>
      <c r="C14" s="1">
        <v>3</v>
      </c>
      <c r="D14" s="1">
        <v>3</v>
      </c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1">
        <v>3</v>
      </c>
      <c r="K14" s="1">
        <v>3</v>
      </c>
      <c r="L14" s="1">
        <v>3</v>
      </c>
      <c r="M14" s="1">
        <v>2</v>
      </c>
      <c r="N14" s="15">
        <f t="shared" si="0"/>
        <v>32</v>
      </c>
      <c r="R14" s="15">
        <v>22</v>
      </c>
      <c r="S14" s="15">
        <f t="shared" si="2"/>
        <v>6</v>
      </c>
      <c r="AB14" s="1">
        <v>1</v>
      </c>
      <c r="AC14" s="1">
        <v>2002</v>
      </c>
      <c r="AD14" s="1">
        <v>2</v>
      </c>
      <c r="AE14" s="1">
        <v>3</v>
      </c>
      <c r="AF14" s="1">
        <v>4</v>
      </c>
      <c r="AG14" s="1">
        <v>2</v>
      </c>
      <c r="AH14" s="1">
        <v>3</v>
      </c>
      <c r="AI14" s="1">
        <v>3</v>
      </c>
      <c r="AJ14" s="1">
        <v>1</v>
      </c>
      <c r="AK14" s="1">
        <v>3</v>
      </c>
      <c r="AL14" s="1">
        <v>3</v>
      </c>
      <c r="AM14" s="1">
        <v>3</v>
      </c>
      <c r="AN14" s="1">
        <v>2</v>
      </c>
      <c r="AO14" s="15">
        <f t="shared" si="1"/>
        <v>29</v>
      </c>
      <c r="AS14" s="15">
        <v>22</v>
      </c>
      <c r="AT14" s="15">
        <f t="shared" si="3"/>
        <v>1</v>
      </c>
    </row>
    <row r="15" spans="1:46">
      <c r="A15" s="1">
        <v>0</v>
      </c>
      <c r="B15" s="1">
        <v>1994</v>
      </c>
      <c r="C15" s="1">
        <v>3</v>
      </c>
      <c r="D15" s="1">
        <v>3</v>
      </c>
      <c r="E15" s="1">
        <v>3</v>
      </c>
      <c r="F15" s="1">
        <v>3</v>
      </c>
      <c r="G15" s="1">
        <v>1</v>
      </c>
      <c r="H15" s="1">
        <v>2</v>
      </c>
      <c r="I15" s="1">
        <v>3</v>
      </c>
      <c r="J15" s="1">
        <v>2</v>
      </c>
      <c r="K15" s="1">
        <v>2</v>
      </c>
      <c r="L15" s="1">
        <v>3</v>
      </c>
      <c r="M15" s="1">
        <v>2</v>
      </c>
      <c r="N15" s="15">
        <f t="shared" si="0"/>
        <v>27</v>
      </c>
      <c r="R15" s="15">
        <v>23</v>
      </c>
      <c r="S15" s="15">
        <f>COUNTIF(N:N,R15)</f>
        <v>8</v>
      </c>
      <c r="AB15" s="1">
        <v>1</v>
      </c>
      <c r="AC15" s="1">
        <v>1999</v>
      </c>
      <c r="AD15" s="1">
        <v>3</v>
      </c>
      <c r="AE15" s="1">
        <v>2</v>
      </c>
      <c r="AF15" s="1">
        <v>2</v>
      </c>
      <c r="AG15" s="1">
        <v>3</v>
      </c>
      <c r="AH15" s="1">
        <v>2</v>
      </c>
      <c r="AI15" s="1">
        <v>2</v>
      </c>
      <c r="AJ15" s="1">
        <v>2</v>
      </c>
      <c r="AK15" s="1">
        <v>3</v>
      </c>
      <c r="AL15" s="1">
        <v>1</v>
      </c>
      <c r="AM15" s="1">
        <v>4</v>
      </c>
      <c r="AN15" s="1">
        <v>2</v>
      </c>
      <c r="AO15" s="15">
        <f t="shared" si="1"/>
        <v>26</v>
      </c>
      <c r="AS15" s="15">
        <v>23</v>
      </c>
      <c r="AT15" s="15">
        <f t="shared" si="3"/>
        <v>3</v>
      </c>
    </row>
    <row r="16" spans="1:46">
      <c r="A16" s="1">
        <v>0</v>
      </c>
      <c r="B16" s="1">
        <v>1999</v>
      </c>
      <c r="C16" s="1">
        <v>1</v>
      </c>
      <c r="D16" s="1">
        <v>1</v>
      </c>
      <c r="E16" s="1">
        <v>3</v>
      </c>
      <c r="F16" s="1">
        <v>2</v>
      </c>
      <c r="G16" s="1">
        <v>1</v>
      </c>
      <c r="H16" s="1">
        <v>1</v>
      </c>
      <c r="I16" s="1">
        <v>2</v>
      </c>
      <c r="J16" s="1">
        <v>2</v>
      </c>
      <c r="K16" s="1">
        <v>2</v>
      </c>
      <c r="L16" s="1">
        <v>1</v>
      </c>
      <c r="M16" s="1">
        <v>1</v>
      </c>
      <c r="N16" s="15">
        <f t="shared" si="0"/>
        <v>17</v>
      </c>
      <c r="R16" s="15">
        <v>24</v>
      </c>
      <c r="S16" s="15">
        <f t="shared" si="2"/>
        <v>10</v>
      </c>
      <c r="AB16" s="1">
        <v>1</v>
      </c>
      <c r="AC16" s="1">
        <v>2004</v>
      </c>
      <c r="AD16" s="1">
        <v>3</v>
      </c>
      <c r="AE16" s="1">
        <v>3</v>
      </c>
      <c r="AF16" s="1">
        <v>2</v>
      </c>
      <c r="AG16" s="1">
        <v>4</v>
      </c>
      <c r="AH16" s="1">
        <v>2</v>
      </c>
      <c r="AI16" s="1">
        <v>2</v>
      </c>
      <c r="AJ16" s="1">
        <v>4</v>
      </c>
      <c r="AK16" s="1">
        <v>2</v>
      </c>
      <c r="AL16" s="1">
        <v>3</v>
      </c>
      <c r="AM16" s="1">
        <v>3</v>
      </c>
      <c r="AN16" s="1">
        <v>2</v>
      </c>
      <c r="AO16" s="15">
        <f t="shared" si="1"/>
        <v>30</v>
      </c>
      <c r="AS16" s="15">
        <v>24</v>
      </c>
      <c r="AT16" s="15">
        <f t="shared" si="3"/>
        <v>3</v>
      </c>
    </row>
    <row r="17" spans="1:46">
      <c r="A17" s="1">
        <v>0</v>
      </c>
      <c r="B17" s="1">
        <v>2003</v>
      </c>
      <c r="C17" s="1">
        <v>3</v>
      </c>
      <c r="D17" s="1">
        <v>4</v>
      </c>
      <c r="E17" s="1">
        <v>3</v>
      </c>
      <c r="F17" s="1">
        <v>2</v>
      </c>
      <c r="G17" s="1">
        <v>3</v>
      </c>
      <c r="H17" s="1">
        <v>3</v>
      </c>
      <c r="I17" s="1">
        <v>3</v>
      </c>
      <c r="J17" s="1">
        <v>3</v>
      </c>
      <c r="K17" s="1">
        <v>2</v>
      </c>
      <c r="L17" s="1">
        <v>4</v>
      </c>
      <c r="M17" s="1">
        <v>2</v>
      </c>
      <c r="N17" s="15">
        <f t="shared" si="0"/>
        <v>32</v>
      </c>
      <c r="R17" s="15">
        <v>25</v>
      </c>
      <c r="S17" s="15">
        <f t="shared" si="2"/>
        <v>12</v>
      </c>
      <c r="AB17" s="1">
        <v>1</v>
      </c>
      <c r="AC17" s="1">
        <v>2002</v>
      </c>
      <c r="AD17" s="1">
        <v>3</v>
      </c>
      <c r="AE17" s="1">
        <v>3</v>
      </c>
      <c r="AF17" s="1">
        <v>3</v>
      </c>
      <c r="AG17" s="1">
        <v>2</v>
      </c>
      <c r="AH17" s="1">
        <v>3</v>
      </c>
      <c r="AI17" s="1">
        <v>2</v>
      </c>
      <c r="AJ17" s="1">
        <v>2</v>
      </c>
      <c r="AK17" s="1">
        <v>3</v>
      </c>
      <c r="AL17" s="1">
        <v>2</v>
      </c>
      <c r="AM17" s="1">
        <v>4</v>
      </c>
      <c r="AN17" s="1">
        <v>2</v>
      </c>
      <c r="AO17" s="15">
        <f t="shared" si="1"/>
        <v>29</v>
      </c>
      <c r="AS17" s="15">
        <v>25</v>
      </c>
      <c r="AT17" s="15">
        <f t="shared" si="3"/>
        <v>2</v>
      </c>
    </row>
    <row r="18" spans="1:46">
      <c r="A18" s="1">
        <v>0</v>
      </c>
      <c r="B18" s="1">
        <v>2002</v>
      </c>
      <c r="C18" s="1">
        <v>3</v>
      </c>
      <c r="D18" s="1">
        <v>2</v>
      </c>
      <c r="E18" s="1">
        <v>3</v>
      </c>
      <c r="F18" s="1">
        <v>2</v>
      </c>
      <c r="G18" s="1">
        <v>3</v>
      </c>
      <c r="H18" s="1">
        <v>3</v>
      </c>
      <c r="I18" s="1">
        <v>3</v>
      </c>
      <c r="J18" s="1">
        <v>2</v>
      </c>
      <c r="K18" s="1">
        <v>2</v>
      </c>
      <c r="L18" s="1">
        <v>3</v>
      </c>
      <c r="M18" s="1">
        <v>2</v>
      </c>
      <c r="N18" s="15">
        <f t="shared" si="0"/>
        <v>28</v>
      </c>
      <c r="R18" s="15">
        <v>26</v>
      </c>
      <c r="S18" s="15">
        <f t="shared" si="2"/>
        <v>11</v>
      </c>
      <c r="AB18" s="1">
        <v>1</v>
      </c>
      <c r="AC18" s="1">
        <v>2000</v>
      </c>
      <c r="AD18" s="1">
        <v>3</v>
      </c>
      <c r="AE18" s="1">
        <v>3</v>
      </c>
      <c r="AF18" s="1">
        <v>2</v>
      </c>
      <c r="AG18" s="1">
        <v>2</v>
      </c>
      <c r="AH18" s="1">
        <v>2</v>
      </c>
      <c r="AI18" s="1">
        <v>1</v>
      </c>
      <c r="AJ18" s="1">
        <v>3</v>
      </c>
      <c r="AK18" s="1">
        <v>2</v>
      </c>
      <c r="AL18" s="1">
        <v>1</v>
      </c>
      <c r="AM18" s="1">
        <v>3</v>
      </c>
      <c r="AN18" s="1">
        <v>1</v>
      </c>
      <c r="AO18" s="15">
        <f t="shared" si="1"/>
        <v>23</v>
      </c>
      <c r="AS18" s="15">
        <v>26</v>
      </c>
      <c r="AT18" s="15">
        <f t="shared" si="3"/>
        <v>6</v>
      </c>
    </row>
    <row r="19" spans="1:46">
      <c r="A19" s="1">
        <v>0</v>
      </c>
      <c r="B19" s="1">
        <v>2000</v>
      </c>
      <c r="C19" s="1">
        <v>4</v>
      </c>
      <c r="D19" s="1">
        <v>3</v>
      </c>
      <c r="E19" s="1">
        <v>3</v>
      </c>
      <c r="F19" s="1">
        <v>3</v>
      </c>
      <c r="G19" s="1">
        <v>2</v>
      </c>
      <c r="H19" s="1">
        <v>3</v>
      </c>
      <c r="I19" s="1">
        <v>4</v>
      </c>
      <c r="J19" s="1">
        <v>2</v>
      </c>
      <c r="K19" s="1">
        <v>4</v>
      </c>
      <c r="L19" s="1">
        <v>4</v>
      </c>
      <c r="M19" s="1">
        <v>3</v>
      </c>
      <c r="N19" s="15">
        <f t="shared" si="0"/>
        <v>35</v>
      </c>
      <c r="R19" s="15">
        <v>27</v>
      </c>
      <c r="S19" s="15">
        <f t="shared" si="2"/>
        <v>14</v>
      </c>
      <c r="AB19" s="1">
        <v>1</v>
      </c>
      <c r="AC19" s="1">
        <v>2003</v>
      </c>
      <c r="AD19" s="1">
        <v>2</v>
      </c>
      <c r="AE19" s="1">
        <v>3</v>
      </c>
      <c r="AF19" s="1">
        <v>3</v>
      </c>
      <c r="AG19" s="1">
        <v>3</v>
      </c>
      <c r="AH19" s="1">
        <v>3</v>
      </c>
      <c r="AI19" s="1">
        <v>3</v>
      </c>
      <c r="AJ19" s="1">
        <v>2</v>
      </c>
      <c r="AK19" s="1">
        <v>2</v>
      </c>
      <c r="AL19" s="1">
        <v>3</v>
      </c>
      <c r="AM19" s="1">
        <v>3</v>
      </c>
      <c r="AN19" s="1">
        <v>2</v>
      </c>
      <c r="AO19" s="15">
        <f t="shared" si="1"/>
        <v>29</v>
      </c>
      <c r="AS19" s="15">
        <v>27</v>
      </c>
      <c r="AT19" s="15">
        <f t="shared" si="3"/>
        <v>0</v>
      </c>
    </row>
    <row r="20" spans="1:46">
      <c r="A20" s="1">
        <v>0</v>
      </c>
      <c r="B20" s="1">
        <v>2002</v>
      </c>
      <c r="C20" s="1">
        <v>2</v>
      </c>
      <c r="D20" s="1">
        <v>3</v>
      </c>
      <c r="E20" s="1">
        <v>3</v>
      </c>
      <c r="F20" s="1">
        <v>3</v>
      </c>
      <c r="G20" s="1">
        <v>2</v>
      </c>
      <c r="H20" s="1">
        <v>3</v>
      </c>
      <c r="I20" s="1">
        <v>2</v>
      </c>
      <c r="J20" s="1">
        <v>2</v>
      </c>
      <c r="K20" s="1">
        <v>3</v>
      </c>
      <c r="L20" s="1">
        <v>3</v>
      </c>
      <c r="M20" s="1">
        <v>1</v>
      </c>
      <c r="N20" s="15">
        <f t="shared" si="0"/>
        <v>27</v>
      </c>
      <c r="R20" s="15">
        <v>28</v>
      </c>
      <c r="S20" s="15">
        <f t="shared" si="2"/>
        <v>19</v>
      </c>
      <c r="AB20" s="1">
        <v>1</v>
      </c>
      <c r="AC20" s="1">
        <v>2005</v>
      </c>
      <c r="AD20" s="1">
        <v>2</v>
      </c>
      <c r="AE20" s="1">
        <v>3</v>
      </c>
      <c r="AF20" s="1">
        <v>2</v>
      </c>
      <c r="AG20" s="1">
        <v>3</v>
      </c>
      <c r="AH20" s="1">
        <v>3</v>
      </c>
      <c r="AI20" s="1">
        <v>2</v>
      </c>
      <c r="AJ20" s="1">
        <v>3</v>
      </c>
      <c r="AK20" s="1">
        <v>2</v>
      </c>
      <c r="AL20" s="1">
        <v>3</v>
      </c>
      <c r="AM20" s="1">
        <v>2</v>
      </c>
      <c r="AN20" s="1">
        <v>3</v>
      </c>
      <c r="AO20" s="15">
        <f t="shared" si="1"/>
        <v>28</v>
      </c>
      <c r="AS20" s="15">
        <v>28</v>
      </c>
      <c r="AT20" s="15">
        <f t="shared" si="3"/>
        <v>1</v>
      </c>
    </row>
    <row r="21" spans="1:46">
      <c r="A21" s="1">
        <v>0</v>
      </c>
      <c r="B21" s="1">
        <v>2003</v>
      </c>
      <c r="C21" s="1">
        <v>3</v>
      </c>
      <c r="D21" s="1">
        <v>3</v>
      </c>
      <c r="E21" s="1">
        <v>3</v>
      </c>
      <c r="F21" s="1">
        <v>3</v>
      </c>
      <c r="G21" s="1">
        <v>3</v>
      </c>
      <c r="H21" s="1">
        <v>3</v>
      </c>
      <c r="I21" s="1">
        <v>3</v>
      </c>
      <c r="J21" s="1">
        <v>3</v>
      </c>
      <c r="K21" s="1">
        <v>2</v>
      </c>
      <c r="L21" s="1">
        <v>3</v>
      </c>
      <c r="M21" s="1">
        <v>3</v>
      </c>
      <c r="N21" s="15">
        <f t="shared" si="0"/>
        <v>32</v>
      </c>
      <c r="R21" s="15">
        <v>29</v>
      </c>
      <c r="S21" s="15">
        <f t="shared" si="2"/>
        <v>25</v>
      </c>
      <c r="AB21" s="1">
        <v>1</v>
      </c>
      <c r="AC21" s="1">
        <v>2006</v>
      </c>
      <c r="AD21" s="1">
        <v>3</v>
      </c>
      <c r="AE21" s="1">
        <v>4</v>
      </c>
      <c r="AF21" s="1">
        <v>3</v>
      </c>
      <c r="AG21" s="1">
        <v>4</v>
      </c>
      <c r="AH21" s="1">
        <v>4</v>
      </c>
      <c r="AI21" s="1">
        <v>4</v>
      </c>
      <c r="AJ21" s="1">
        <v>3</v>
      </c>
      <c r="AK21" s="1">
        <v>4</v>
      </c>
      <c r="AL21" s="1">
        <v>3</v>
      </c>
      <c r="AM21" s="1">
        <v>4</v>
      </c>
      <c r="AN21" s="1">
        <v>1</v>
      </c>
      <c r="AO21" s="15">
        <f t="shared" si="1"/>
        <v>37</v>
      </c>
      <c r="AS21" s="15">
        <v>29</v>
      </c>
      <c r="AT21" s="15">
        <f t="shared" si="3"/>
        <v>5</v>
      </c>
    </row>
    <row r="22" spans="1:46">
      <c r="A22" s="1">
        <v>0</v>
      </c>
      <c r="B22" s="1">
        <v>2004</v>
      </c>
      <c r="C22" s="1">
        <v>1</v>
      </c>
      <c r="D22" s="1">
        <v>3</v>
      </c>
      <c r="E22" s="1">
        <v>3</v>
      </c>
      <c r="F22" s="1">
        <v>3</v>
      </c>
      <c r="G22" s="1">
        <v>2</v>
      </c>
      <c r="H22" s="1">
        <v>3</v>
      </c>
      <c r="I22" s="1">
        <v>2</v>
      </c>
      <c r="J22" s="1">
        <v>2</v>
      </c>
      <c r="K22" s="1">
        <v>2</v>
      </c>
      <c r="L22" s="1">
        <v>3</v>
      </c>
      <c r="M22" s="1">
        <v>2</v>
      </c>
      <c r="N22" s="15">
        <f t="shared" si="0"/>
        <v>26</v>
      </c>
      <c r="R22" s="15">
        <v>30</v>
      </c>
      <c r="S22" s="15">
        <f t="shared" si="2"/>
        <v>10</v>
      </c>
      <c r="AB22" s="1">
        <v>1</v>
      </c>
      <c r="AC22" s="1">
        <v>2003</v>
      </c>
      <c r="AD22" s="1">
        <v>3</v>
      </c>
      <c r="AE22" s="1">
        <v>4</v>
      </c>
      <c r="AF22" s="1">
        <v>4</v>
      </c>
      <c r="AG22" s="1">
        <v>3</v>
      </c>
      <c r="AH22" s="1">
        <v>4</v>
      </c>
      <c r="AI22" s="1">
        <v>4</v>
      </c>
      <c r="AJ22" s="1">
        <v>4</v>
      </c>
      <c r="AK22" s="1">
        <v>3</v>
      </c>
      <c r="AL22" s="1">
        <v>3</v>
      </c>
      <c r="AM22" s="1">
        <v>3</v>
      </c>
      <c r="AN22" s="1">
        <v>3</v>
      </c>
      <c r="AO22" s="15">
        <f t="shared" si="1"/>
        <v>38</v>
      </c>
      <c r="AS22" s="15">
        <v>30</v>
      </c>
      <c r="AT22" s="15">
        <f t="shared" si="3"/>
        <v>7</v>
      </c>
    </row>
    <row r="23" spans="1:46">
      <c r="A23" s="1">
        <v>0</v>
      </c>
      <c r="B23" s="1">
        <v>2002</v>
      </c>
      <c r="C23" s="1">
        <v>1</v>
      </c>
      <c r="D23" s="1">
        <v>3</v>
      </c>
      <c r="E23" s="1">
        <v>4</v>
      </c>
      <c r="F23" s="1">
        <v>1</v>
      </c>
      <c r="G23" s="1">
        <v>2</v>
      </c>
      <c r="H23" s="1">
        <v>2</v>
      </c>
      <c r="I23" s="1">
        <v>3</v>
      </c>
      <c r="J23" s="1">
        <v>2</v>
      </c>
      <c r="K23" s="1">
        <v>3</v>
      </c>
      <c r="L23" s="1">
        <v>4</v>
      </c>
      <c r="M23" s="1">
        <v>2</v>
      </c>
      <c r="N23" s="15">
        <f t="shared" si="0"/>
        <v>27</v>
      </c>
      <c r="R23" s="15">
        <v>31</v>
      </c>
      <c r="S23" s="15">
        <f t="shared" si="2"/>
        <v>12</v>
      </c>
      <c r="AB23" s="1">
        <v>1</v>
      </c>
      <c r="AC23" s="1">
        <v>2005</v>
      </c>
      <c r="AD23" s="1">
        <v>3</v>
      </c>
      <c r="AE23" s="1">
        <v>2</v>
      </c>
      <c r="AF23" s="1">
        <v>3</v>
      </c>
      <c r="AG23" s="1">
        <v>1</v>
      </c>
      <c r="AH23" s="1">
        <v>1</v>
      </c>
      <c r="AI23" s="1">
        <v>2</v>
      </c>
      <c r="AJ23" s="1">
        <v>2</v>
      </c>
      <c r="AK23" s="1">
        <v>1</v>
      </c>
      <c r="AL23" s="1">
        <v>2</v>
      </c>
      <c r="AM23" s="1">
        <v>3</v>
      </c>
      <c r="AN23" s="1">
        <v>1</v>
      </c>
      <c r="AO23" s="15">
        <f t="shared" si="1"/>
        <v>21</v>
      </c>
      <c r="AS23" s="15">
        <v>31</v>
      </c>
      <c r="AT23" s="15">
        <f t="shared" si="3"/>
        <v>3</v>
      </c>
    </row>
    <row r="24" spans="1:46">
      <c r="A24" s="1">
        <v>0</v>
      </c>
      <c r="B24" s="1">
        <v>2001</v>
      </c>
      <c r="C24" s="1">
        <v>2</v>
      </c>
      <c r="D24" s="1">
        <v>2</v>
      </c>
      <c r="E24" s="1">
        <v>3</v>
      </c>
      <c r="F24" s="1">
        <v>3</v>
      </c>
      <c r="G24" s="1">
        <v>1</v>
      </c>
      <c r="H24" s="1">
        <v>3</v>
      </c>
      <c r="I24" s="1">
        <v>3</v>
      </c>
      <c r="J24" s="1">
        <v>3</v>
      </c>
      <c r="K24" s="1">
        <v>3</v>
      </c>
      <c r="L24" s="1">
        <v>3</v>
      </c>
      <c r="M24" s="1">
        <v>2</v>
      </c>
      <c r="N24" s="15">
        <f t="shared" si="0"/>
        <v>28</v>
      </c>
      <c r="R24" s="15">
        <v>32</v>
      </c>
      <c r="S24" s="15">
        <f t="shared" si="2"/>
        <v>13</v>
      </c>
      <c r="AB24" s="1">
        <v>1</v>
      </c>
      <c r="AC24" s="1">
        <v>2001</v>
      </c>
      <c r="AD24" s="1">
        <v>4</v>
      </c>
      <c r="AE24" s="1">
        <v>4</v>
      </c>
      <c r="AF24" s="1">
        <v>4</v>
      </c>
      <c r="AG24" s="1">
        <v>4</v>
      </c>
      <c r="AH24" s="1">
        <v>3</v>
      </c>
      <c r="AI24" s="1">
        <v>4</v>
      </c>
      <c r="AJ24" s="1">
        <v>4</v>
      </c>
      <c r="AK24" s="1">
        <v>4</v>
      </c>
      <c r="AL24" s="1">
        <v>4</v>
      </c>
      <c r="AM24" s="1">
        <v>3</v>
      </c>
      <c r="AN24" s="1">
        <v>3</v>
      </c>
      <c r="AO24" s="15">
        <f t="shared" si="1"/>
        <v>41</v>
      </c>
      <c r="AS24" s="15">
        <v>32</v>
      </c>
      <c r="AT24" s="15">
        <f t="shared" si="3"/>
        <v>7</v>
      </c>
    </row>
    <row r="25" spans="1:46">
      <c r="A25" s="1">
        <v>0</v>
      </c>
      <c r="B25" s="1">
        <v>2003</v>
      </c>
      <c r="C25" s="1">
        <v>2</v>
      </c>
      <c r="D25" s="1">
        <v>2</v>
      </c>
      <c r="E25" s="1">
        <v>3</v>
      </c>
      <c r="F25" s="1">
        <v>2</v>
      </c>
      <c r="G25" s="1">
        <v>3</v>
      </c>
      <c r="H25" s="1">
        <v>1</v>
      </c>
      <c r="I25" s="1">
        <v>3</v>
      </c>
      <c r="J25" s="1">
        <v>2</v>
      </c>
      <c r="K25" s="1">
        <v>1</v>
      </c>
      <c r="L25" s="1">
        <v>3</v>
      </c>
      <c r="M25" s="1">
        <v>1</v>
      </c>
      <c r="N25" s="15">
        <f t="shared" si="0"/>
        <v>23</v>
      </c>
      <c r="R25" s="15">
        <v>33</v>
      </c>
      <c r="S25" s="15">
        <f t="shared" si="2"/>
        <v>10</v>
      </c>
      <c r="AB25" s="1">
        <v>1</v>
      </c>
      <c r="AC25" s="1">
        <v>2003</v>
      </c>
      <c r="AD25" s="1">
        <v>3</v>
      </c>
      <c r="AE25" s="1">
        <v>3</v>
      </c>
      <c r="AF25" s="1">
        <v>3</v>
      </c>
      <c r="AG25" s="1">
        <v>3</v>
      </c>
      <c r="AH25" s="1">
        <v>3</v>
      </c>
      <c r="AI25" s="1">
        <v>3</v>
      </c>
      <c r="AJ25" s="1">
        <v>2</v>
      </c>
      <c r="AK25" s="1">
        <v>3</v>
      </c>
      <c r="AL25" s="1">
        <v>3</v>
      </c>
      <c r="AM25" s="1">
        <v>4</v>
      </c>
      <c r="AN25" s="1">
        <v>4</v>
      </c>
      <c r="AO25" s="15">
        <f t="shared" si="1"/>
        <v>34</v>
      </c>
      <c r="AS25" s="15">
        <v>33</v>
      </c>
      <c r="AT25" s="15">
        <f t="shared" si="3"/>
        <v>6</v>
      </c>
    </row>
    <row r="26" spans="1:46">
      <c r="A26" s="1">
        <v>0</v>
      </c>
      <c r="B26" s="1">
        <v>2004</v>
      </c>
      <c r="C26" s="1">
        <v>2</v>
      </c>
      <c r="D26" s="1">
        <v>4</v>
      </c>
      <c r="E26" s="1">
        <v>3</v>
      </c>
      <c r="F26" s="1">
        <v>3</v>
      </c>
      <c r="G26" s="1">
        <v>2</v>
      </c>
      <c r="H26" s="1">
        <v>1</v>
      </c>
      <c r="I26" s="1">
        <v>1</v>
      </c>
      <c r="J26" s="1">
        <v>1</v>
      </c>
      <c r="K26" s="1">
        <v>3</v>
      </c>
      <c r="L26" s="1">
        <v>2</v>
      </c>
      <c r="M26" s="1">
        <v>1</v>
      </c>
      <c r="N26" s="15">
        <f t="shared" si="0"/>
        <v>23</v>
      </c>
      <c r="R26" s="15">
        <v>34</v>
      </c>
      <c r="S26" s="15">
        <f t="shared" si="2"/>
        <v>10</v>
      </c>
      <c r="AB26" s="1">
        <v>1</v>
      </c>
      <c r="AC26" s="1">
        <v>1991</v>
      </c>
      <c r="AD26" s="1">
        <v>3</v>
      </c>
      <c r="AE26" s="1">
        <v>2</v>
      </c>
      <c r="AF26" s="1">
        <v>3</v>
      </c>
      <c r="AG26" s="1">
        <v>2</v>
      </c>
      <c r="AH26" s="1">
        <v>2</v>
      </c>
      <c r="AI26" s="1">
        <v>2</v>
      </c>
      <c r="AJ26" s="1">
        <v>1</v>
      </c>
      <c r="AK26" s="1">
        <v>2</v>
      </c>
      <c r="AL26" s="1">
        <v>1</v>
      </c>
      <c r="AM26" s="1">
        <v>2</v>
      </c>
      <c r="AN26" s="1">
        <v>2</v>
      </c>
      <c r="AO26" s="15">
        <f t="shared" si="1"/>
        <v>22</v>
      </c>
      <c r="AS26" s="15">
        <v>34</v>
      </c>
      <c r="AT26" s="15">
        <f t="shared" si="3"/>
        <v>2</v>
      </c>
    </row>
    <row r="27" spans="1:46">
      <c r="A27" s="1">
        <v>0</v>
      </c>
      <c r="B27" s="1">
        <v>2003</v>
      </c>
      <c r="C27" s="1">
        <v>3</v>
      </c>
      <c r="D27" s="1">
        <v>3</v>
      </c>
      <c r="E27" s="1">
        <v>4</v>
      </c>
      <c r="F27" s="1">
        <v>3</v>
      </c>
      <c r="G27" s="1">
        <v>3</v>
      </c>
      <c r="H27" s="1">
        <v>3</v>
      </c>
      <c r="I27" s="1">
        <v>3</v>
      </c>
      <c r="J27" s="1">
        <v>3</v>
      </c>
      <c r="K27" s="1">
        <v>3</v>
      </c>
      <c r="L27" s="1">
        <v>4</v>
      </c>
      <c r="M27" s="1">
        <v>2</v>
      </c>
      <c r="N27" s="15">
        <f t="shared" si="0"/>
        <v>34</v>
      </c>
      <c r="R27" s="15">
        <v>35</v>
      </c>
      <c r="S27" s="15">
        <f t="shared" si="2"/>
        <v>8</v>
      </c>
      <c r="AB27" s="1">
        <v>1</v>
      </c>
      <c r="AC27" s="1">
        <v>2002</v>
      </c>
      <c r="AD27" s="1">
        <v>4</v>
      </c>
      <c r="AE27" s="1">
        <v>4</v>
      </c>
      <c r="AF27" s="1">
        <v>4</v>
      </c>
      <c r="AG27" s="1">
        <v>4</v>
      </c>
      <c r="AH27" s="1">
        <v>3</v>
      </c>
      <c r="AI27" s="1">
        <v>2</v>
      </c>
      <c r="AJ27" s="1">
        <v>4</v>
      </c>
      <c r="AK27" s="1">
        <v>3</v>
      </c>
      <c r="AL27" s="1">
        <v>2</v>
      </c>
      <c r="AM27" s="1">
        <v>3</v>
      </c>
      <c r="AN27" s="1">
        <v>3</v>
      </c>
      <c r="AO27" s="15">
        <f t="shared" si="1"/>
        <v>36</v>
      </c>
      <c r="AS27" s="15">
        <v>35</v>
      </c>
      <c r="AT27" s="15">
        <f t="shared" si="3"/>
        <v>3</v>
      </c>
    </row>
    <row r="28" spans="1:46">
      <c r="A28" s="1">
        <v>0</v>
      </c>
      <c r="B28" s="1">
        <v>2004</v>
      </c>
      <c r="C28" s="1">
        <v>3</v>
      </c>
      <c r="D28" s="1">
        <v>4</v>
      </c>
      <c r="E28" s="1">
        <v>3</v>
      </c>
      <c r="F28" s="1">
        <v>3</v>
      </c>
      <c r="G28" s="1">
        <v>3</v>
      </c>
      <c r="H28" s="1">
        <v>2</v>
      </c>
      <c r="I28" s="1">
        <v>2</v>
      </c>
      <c r="J28" s="1">
        <v>2</v>
      </c>
      <c r="K28" s="1">
        <v>3</v>
      </c>
      <c r="L28" s="1">
        <v>3</v>
      </c>
      <c r="M28" s="1">
        <v>3</v>
      </c>
      <c r="N28" s="15">
        <f t="shared" si="0"/>
        <v>31</v>
      </c>
      <c r="R28" s="15">
        <v>36</v>
      </c>
      <c r="S28" s="15">
        <f t="shared" si="2"/>
        <v>4</v>
      </c>
      <c r="AB28" s="1">
        <v>1</v>
      </c>
      <c r="AC28" s="1">
        <v>1979</v>
      </c>
      <c r="AD28" s="1">
        <v>3</v>
      </c>
      <c r="AE28" s="1">
        <v>3</v>
      </c>
      <c r="AF28" s="1">
        <v>3</v>
      </c>
      <c r="AG28" s="1">
        <v>3</v>
      </c>
      <c r="AH28" s="1">
        <v>3</v>
      </c>
      <c r="AI28" s="1">
        <v>3</v>
      </c>
      <c r="AJ28" s="1">
        <v>2</v>
      </c>
      <c r="AK28" s="1">
        <v>4</v>
      </c>
      <c r="AL28" s="1">
        <v>3</v>
      </c>
      <c r="AM28" s="1">
        <v>3</v>
      </c>
      <c r="AN28" s="1">
        <v>3</v>
      </c>
      <c r="AO28" s="15">
        <f t="shared" si="1"/>
        <v>33</v>
      </c>
      <c r="AS28" s="15">
        <v>36</v>
      </c>
      <c r="AT28" s="15">
        <f t="shared" si="3"/>
        <v>1</v>
      </c>
    </row>
    <row r="29" spans="1:46">
      <c r="A29" s="1">
        <v>0</v>
      </c>
      <c r="B29" s="1">
        <v>2001</v>
      </c>
      <c r="C29" s="1">
        <v>2</v>
      </c>
      <c r="D29" s="1">
        <v>2</v>
      </c>
      <c r="E29" s="1">
        <v>3</v>
      </c>
      <c r="F29" s="1">
        <v>2</v>
      </c>
      <c r="G29" s="1">
        <v>2</v>
      </c>
      <c r="H29" s="1">
        <v>2</v>
      </c>
      <c r="I29" s="1">
        <v>2</v>
      </c>
      <c r="J29" s="1">
        <v>2</v>
      </c>
      <c r="K29" s="1">
        <v>2</v>
      </c>
      <c r="L29" s="1">
        <v>3</v>
      </c>
      <c r="M29" s="1">
        <v>2</v>
      </c>
      <c r="N29" s="15">
        <f t="shared" si="0"/>
        <v>24</v>
      </c>
      <c r="R29" s="15">
        <v>37</v>
      </c>
      <c r="S29" s="15">
        <f t="shared" si="2"/>
        <v>1</v>
      </c>
      <c r="AB29" s="1">
        <v>1</v>
      </c>
      <c r="AC29" s="1">
        <v>2000</v>
      </c>
      <c r="AD29" s="1">
        <v>1</v>
      </c>
      <c r="AE29" s="1">
        <v>3</v>
      </c>
      <c r="AF29" s="1">
        <v>4</v>
      </c>
      <c r="AG29" s="1">
        <v>3</v>
      </c>
      <c r="AH29" s="1">
        <v>1</v>
      </c>
      <c r="AI29" s="1">
        <v>2</v>
      </c>
      <c r="AJ29" s="1">
        <v>3</v>
      </c>
      <c r="AK29" s="1">
        <v>4</v>
      </c>
      <c r="AL29" s="1">
        <v>4</v>
      </c>
      <c r="AM29" s="1">
        <v>3</v>
      </c>
      <c r="AN29" s="1">
        <v>2</v>
      </c>
      <c r="AO29" s="15">
        <f t="shared" si="1"/>
        <v>30</v>
      </c>
      <c r="AS29" s="15">
        <v>37</v>
      </c>
      <c r="AT29" s="15">
        <f t="shared" si="3"/>
        <v>1</v>
      </c>
    </row>
    <row r="30" spans="1:46">
      <c r="A30" s="1">
        <v>0</v>
      </c>
      <c r="B30" s="1">
        <v>2003</v>
      </c>
      <c r="C30" s="1">
        <v>3</v>
      </c>
      <c r="D30" s="1">
        <v>3</v>
      </c>
      <c r="E30" s="1">
        <v>3</v>
      </c>
      <c r="F30" s="1">
        <v>3</v>
      </c>
      <c r="G30" s="1">
        <v>3</v>
      </c>
      <c r="H30" s="1">
        <v>3</v>
      </c>
      <c r="I30" s="1">
        <v>3</v>
      </c>
      <c r="J30" s="1">
        <v>2</v>
      </c>
      <c r="K30" s="1">
        <v>2</v>
      </c>
      <c r="L30" s="1">
        <v>2</v>
      </c>
      <c r="M30" s="1">
        <v>3</v>
      </c>
      <c r="N30" s="15">
        <f t="shared" si="0"/>
        <v>30</v>
      </c>
      <c r="R30" s="15">
        <v>38</v>
      </c>
      <c r="S30" s="15">
        <f t="shared" si="2"/>
        <v>3</v>
      </c>
      <c r="AB30" s="1">
        <v>1</v>
      </c>
      <c r="AC30" s="1">
        <v>2002</v>
      </c>
      <c r="AD30" s="1">
        <v>2</v>
      </c>
      <c r="AE30" s="1">
        <v>3</v>
      </c>
      <c r="AF30" s="1">
        <v>3</v>
      </c>
      <c r="AG30" s="1">
        <v>3</v>
      </c>
      <c r="AH30" s="1">
        <v>3</v>
      </c>
      <c r="AI30" s="1">
        <v>2</v>
      </c>
      <c r="AJ30" s="1">
        <v>3</v>
      </c>
      <c r="AK30" s="1">
        <v>3</v>
      </c>
      <c r="AL30" s="1">
        <v>3</v>
      </c>
      <c r="AM30" s="1">
        <v>3</v>
      </c>
      <c r="AN30" s="1">
        <v>4</v>
      </c>
      <c r="AO30" s="15">
        <f t="shared" si="1"/>
        <v>32</v>
      </c>
      <c r="AS30" s="15">
        <v>38</v>
      </c>
      <c r="AT30" s="15">
        <f t="shared" si="3"/>
        <v>5</v>
      </c>
    </row>
    <row r="31" spans="1:46">
      <c r="A31" s="1">
        <v>0</v>
      </c>
      <c r="B31" s="1">
        <v>2002</v>
      </c>
      <c r="C31" s="1">
        <v>3</v>
      </c>
      <c r="D31" s="1">
        <v>3</v>
      </c>
      <c r="E31" s="1">
        <v>3</v>
      </c>
      <c r="F31" s="1">
        <v>4</v>
      </c>
      <c r="G31" s="1">
        <v>3</v>
      </c>
      <c r="H31" s="1">
        <v>3</v>
      </c>
      <c r="I31" s="1">
        <v>3</v>
      </c>
      <c r="J31" s="1">
        <v>3</v>
      </c>
      <c r="K31" s="1">
        <v>3</v>
      </c>
      <c r="L31" s="1">
        <v>3</v>
      </c>
      <c r="M31" s="1">
        <v>3</v>
      </c>
      <c r="N31" s="15">
        <f t="shared" si="0"/>
        <v>34</v>
      </c>
      <c r="R31" s="15">
        <v>39</v>
      </c>
      <c r="S31" s="15">
        <f t="shared" si="2"/>
        <v>1</v>
      </c>
      <c r="AB31" s="1">
        <v>1</v>
      </c>
      <c r="AC31" s="1">
        <v>2000</v>
      </c>
      <c r="AD31" s="1">
        <v>3</v>
      </c>
      <c r="AE31" s="1">
        <v>3</v>
      </c>
      <c r="AF31" s="1">
        <v>4</v>
      </c>
      <c r="AG31" s="1">
        <v>3</v>
      </c>
      <c r="AH31" s="1">
        <v>3</v>
      </c>
      <c r="AI31" s="1">
        <v>2</v>
      </c>
      <c r="AJ31" s="1">
        <v>4</v>
      </c>
      <c r="AK31" s="1">
        <v>2</v>
      </c>
      <c r="AL31" s="1">
        <v>3</v>
      </c>
      <c r="AM31" s="1">
        <v>3</v>
      </c>
      <c r="AN31" s="1">
        <v>2</v>
      </c>
      <c r="AO31" s="15">
        <f t="shared" si="1"/>
        <v>32</v>
      </c>
      <c r="AS31" s="15">
        <v>39</v>
      </c>
      <c r="AT31" s="15">
        <f t="shared" si="3"/>
        <v>0</v>
      </c>
    </row>
    <row r="32" spans="1:46">
      <c r="A32" s="1">
        <v>0</v>
      </c>
      <c r="B32" s="1">
        <v>2003</v>
      </c>
      <c r="C32" s="1">
        <v>2</v>
      </c>
      <c r="D32" s="1">
        <v>2</v>
      </c>
      <c r="E32" s="1">
        <v>3</v>
      </c>
      <c r="F32" s="1">
        <v>3</v>
      </c>
      <c r="G32" s="1">
        <v>2</v>
      </c>
      <c r="H32" s="1">
        <v>2</v>
      </c>
      <c r="I32" s="1">
        <v>3</v>
      </c>
      <c r="J32" s="1">
        <v>3</v>
      </c>
      <c r="K32" s="1">
        <v>3</v>
      </c>
      <c r="L32" s="1">
        <v>3</v>
      </c>
      <c r="M32" s="1">
        <v>1</v>
      </c>
      <c r="N32" s="15">
        <f t="shared" si="0"/>
        <v>27</v>
      </c>
      <c r="R32" s="15">
        <v>40</v>
      </c>
      <c r="S32" s="15">
        <f t="shared" si="2"/>
        <v>0</v>
      </c>
      <c r="AB32" s="1">
        <v>1</v>
      </c>
      <c r="AC32" s="1">
        <v>2001</v>
      </c>
      <c r="AD32" s="1">
        <v>3</v>
      </c>
      <c r="AE32" s="1">
        <v>4</v>
      </c>
      <c r="AF32" s="1">
        <v>2</v>
      </c>
      <c r="AG32" s="1">
        <v>3</v>
      </c>
      <c r="AH32" s="1">
        <v>3</v>
      </c>
      <c r="AI32" s="1">
        <v>3</v>
      </c>
      <c r="AJ32" s="1">
        <v>3</v>
      </c>
      <c r="AK32" s="1">
        <v>2</v>
      </c>
      <c r="AL32" s="1">
        <v>3</v>
      </c>
      <c r="AM32" s="1">
        <v>2</v>
      </c>
      <c r="AN32" s="1">
        <v>3</v>
      </c>
      <c r="AO32" s="15">
        <f t="shared" si="1"/>
        <v>31</v>
      </c>
      <c r="AS32" s="15">
        <v>40</v>
      </c>
      <c r="AT32" s="15">
        <f t="shared" si="3"/>
        <v>3</v>
      </c>
    </row>
    <row r="33" spans="1:46">
      <c r="A33" s="1">
        <v>0</v>
      </c>
      <c r="B33" s="1">
        <v>2001</v>
      </c>
      <c r="C33" s="1">
        <v>3</v>
      </c>
      <c r="D33" s="1">
        <v>3</v>
      </c>
      <c r="E33" s="1">
        <v>2</v>
      </c>
      <c r="F33" s="1">
        <v>3</v>
      </c>
      <c r="G33" s="1">
        <v>3</v>
      </c>
      <c r="H33" s="1">
        <v>2</v>
      </c>
      <c r="I33" s="1">
        <v>3</v>
      </c>
      <c r="J33" s="1">
        <v>2</v>
      </c>
      <c r="K33" s="1">
        <v>3</v>
      </c>
      <c r="L33" s="1">
        <v>2</v>
      </c>
      <c r="M33" s="1">
        <v>3</v>
      </c>
      <c r="N33" s="15">
        <f t="shared" si="0"/>
        <v>29</v>
      </c>
      <c r="R33" s="15">
        <v>41</v>
      </c>
      <c r="S33" s="15">
        <f t="shared" si="2"/>
        <v>3</v>
      </c>
      <c r="AB33" s="1">
        <v>1</v>
      </c>
      <c r="AC33" s="1">
        <v>2003</v>
      </c>
      <c r="AD33" s="1">
        <v>4</v>
      </c>
      <c r="AE33" s="1">
        <v>3</v>
      </c>
      <c r="AF33" s="1">
        <v>4</v>
      </c>
      <c r="AG33" s="1">
        <v>2</v>
      </c>
      <c r="AH33" s="1">
        <v>2</v>
      </c>
      <c r="AI33" s="1">
        <v>2</v>
      </c>
      <c r="AJ33" s="1">
        <v>3</v>
      </c>
      <c r="AK33" s="1">
        <v>3</v>
      </c>
      <c r="AL33" s="1">
        <v>4</v>
      </c>
      <c r="AM33" s="1">
        <v>4</v>
      </c>
      <c r="AN33" s="1">
        <v>1</v>
      </c>
      <c r="AO33" s="15">
        <f t="shared" si="1"/>
        <v>32</v>
      </c>
      <c r="AS33" s="15">
        <v>41</v>
      </c>
      <c r="AT33" s="15">
        <f t="shared" si="3"/>
        <v>1</v>
      </c>
    </row>
    <row r="34" spans="1:46">
      <c r="A34" s="1">
        <v>0</v>
      </c>
      <c r="B34" s="1">
        <v>2005</v>
      </c>
      <c r="C34" s="1">
        <v>2</v>
      </c>
      <c r="D34" s="1">
        <v>3</v>
      </c>
      <c r="E34" s="1">
        <v>3</v>
      </c>
      <c r="F34" s="1">
        <v>3</v>
      </c>
      <c r="G34" s="1">
        <v>2</v>
      </c>
      <c r="H34" s="1">
        <v>2</v>
      </c>
      <c r="I34" s="1">
        <v>3</v>
      </c>
      <c r="J34" s="1">
        <v>2</v>
      </c>
      <c r="K34" s="1">
        <v>2</v>
      </c>
      <c r="L34" s="1">
        <v>3</v>
      </c>
      <c r="M34" s="1">
        <v>2</v>
      </c>
      <c r="N34" s="15">
        <f t="shared" si="0"/>
        <v>27</v>
      </c>
      <c r="R34" s="15">
        <v>42</v>
      </c>
      <c r="S34" s="15">
        <f t="shared" si="2"/>
        <v>1</v>
      </c>
      <c r="AB34" s="1">
        <v>1</v>
      </c>
      <c r="AC34" s="1">
        <v>2002</v>
      </c>
      <c r="AD34" s="1">
        <v>3</v>
      </c>
      <c r="AE34" s="1">
        <v>3</v>
      </c>
      <c r="AF34" s="1">
        <v>3</v>
      </c>
      <c r="AG34" s="1">
        <v>3</v>
      </c>
      <c r="AH34" s="1">
        <v>3</v>
      </c>
      <c r="AI34" s="1">
        <v>2</v>
      </c>
      <c r="AJ34" s="1">
        <v>3</v>
      </c>
      <c r="AK34" s="1">
        <v>2</v>
      </c>
      <c r="AL34" s="1">
        <v>2</v>
      </c>
      <c r="AM34" s="1">
        <v>3</v>
      </c>
      <c r="AN34" s="1">
        <v>3</v>
      </c>
      <c r="AO34" s="15">
        <f t="shared" si="1"/>
        <v>30</v>
      </c>
      <c r="AS34" s="15">
        <v>42</v>
      </c>
      <c r="AT34" s="15">
        <f t="shared" si="3"/>
        <v>0</v>
      </c>
    </row>
    <row r="35" spans="1:46">
      <c r="A35" s="1">
        <v>0</v>
      </c>
      <c r="B35" s="1">
        <v>2001</v>
      </c>
      <c r="C35" s="1">
        <v>3</v>
      </c>
      <c r="D35" s="1">
        <v>2</v>
      </c>
      <c r="E35" s="1">
        <v>3</v>
      </c>
      <c r="F35" s="1">
        <v>4</v>
      </c>
      <c r="G35" s="1">
        <v>4</v>
      </c>
      <c r="H35" s="1">
        <v>3</v>
      </c>
      <c r="I35" s="1">
        <v>3</v>
      </c>
      <c r="J35" s="1">
        <v>3</v>
      </c>
      <c r="K35" s="1">
        <v>2</v>
      </c>
      <c r="L35" s="1">
        <v>1</v>
      </c>
      <c r="M35" s="1">
        <v>3</v>
      </c>
      <c r="N35" s="15">
        <f t="shared" si="0"/>
        <v>31</v>
      </c>
      <c r="R35" s="15">
        <v>43</v>
      </c>
      <c r="S35" s="15">
        <f t="shared" si="2"/>
        <v>1</v>
      </c>
      <c r="AB35" s="1">
        <v>1</v>
      </c>
      <c r="AC35" s="1">
        <v>1998</v>
      </c>
      <c r="AD35" s="1">
        <v>2</v>
      </c>
      <c r="AE35" s="1">
        <v>3</v>
      </c>
      <c r="AF35" s="1">
        <v>3</v>
      </c>
      <c r="AG35" s="1">
        <v>3</v>
      </c>
      <c r="AH35" s="1">
        <v>3</v>
      </c>
      <c r="AI35" s="1">
        <v>2</v>
      </c>
      <c r="AJ35" s="1">
        <v>1</v>
      </c>
      <c r="AK35" s="1">
        <v>2</v>
      </c>
      <c r="AL35" s="1">
        <v>3</v>
      </c>
      <c r="AM35" s="1">
        <v>2</v>
      </c>
      <c r="AN35" s="1">
        <v>1</v>
      </c>
      <c r="AO35" s="15">
        <f t="shared" si="1"/>
        <v>25</v>
      </c>
      <c r="AS35" s="15">
        <v>43</v>
      </c>
      <c r="AT35" s="15">
        <f t="shared" si="3"/>
        <v>0</v>
      </c>
    </row>
    <row r="36" spans="1:46">
      <c r="A36" s="1">
        <v>0</v>
      </c>
      <c r="B36" s="1">
        <v>2003</v>
      </c>
      <c r="C36" s="1">
        <v>3</v>
      </c>
      <c r="D36" s="1">
        <v>3</v>
      </c>
      <c r="E36" s="1">
        <v>2</v>
      </c>
      <c r="F36" s="1">
        <v>2</v>
      </c>
      <c r="G36" s="1">
        <v>3</v>
      </c>
      <c r="H36" s="1">
        <v>3</v>
      </c>
      <c r="I36" s="1">
        <v>3</v>
      </c>
      <c r="J36" s="1">
        <v>2</v>
      </c>
      <c r="K36" s="1">
        <v>2</v>
      </c>
      <c r="L36" s="1">
        <v>3</v>
      </c>
      <c r="M36" s="1">
        <v>2</v>
      </c>
      <c r="N36" s="15">
        <f t="shared" si="0"/>
        <v>28</v>
      </c>
      <c r="R36" s="15">
        <v>44</v>
      </c>
      <c r="S36" s="15">
        <f t="shared" si="2"/>
        <v>1</v>
      </c>
      <c r="AB36" s="1">
        <v>1</v>
      </c>
      <c r="AC36" s="1">
        <v>1996</v>
      </c>
      <c r="AD36" s="1">
        <v>1</v>
      </c>
      <c r="AE36" s="1">
        <v>1</v>
      </c>
      <c r="AF36" s="1">
        <v>4</v>
      </c>
      <c r="AG36" s="1">
        <v>4</v>
      </c>
      <c r="AH36" s="1">
        <v>1</v>
      </c>
      <c r="AI36" s="1">
        <v>1</v>
      </c>
      <c r="AJ36" s="1">
        <v>1</v>
      </c>
      <c r="AK36" s="1">
        <v>1</v>
      </c>
      <c r="AL36" s="1">
        <v>1</v>
      </c>
      <c r="AM36" s="1">
        <v>4</v>
      </c>
      <c r="AN36" s="1">
        <v>1</v>
      </c>
      <c r="AO36" s="15">
        <f t="shared" si="1"/>
        <v>20</v>
      </c>
      <c r="AS36" s="15">
        <v>44</v>
      </c>
      <c r="AT36" s="15">
        <f t="shared" si="3"/>
        <v>0</v>
      </c>
    </row>
    <row r="37" spans="1:46">
      <c r="A37" s="1">
        <v>0</v>
      </c>
      <c r="B37" s="1">
        <v>2002</v>
      </c>
      <c r="C37" s="1">
        <v>2</v>
      </c>
      <c r="D37" s="1">
        <v>2</v>
      </c>
      <c r="E37" s="1">
        <v>3</v>
      </c>
      <c r="F37" s="1">
        <v>3</v>
      </c>
      <c r="G37" s="1">
        <v>2</v>
      </c>
      <c r="H37" s="1">
        <v>2</v>
      </c>
      <c r="I37" s="1">
        <v>3</v>
      </c>
      <c r="J37" s="1">
        <v>3</v>
      </c>
      <c r="K37" s="1">
        <v>2</v>
      </c>
      <c r="L37" s="1">
        <v>2</v>
      </c>
      <c r="M37" s="1">
        <v>2</v>
      </c>
      <c r="N37" s="15">
        <f t="shared" si="0"/>
        <v>26</v>
      </c>
      <c r="AB37" s="1">
        <v>1</v>
      </c>
      <c r="AC37" s="1">
        <v>2002</v>
      </c>
      <c r="AD37" s="1">
        <v>4</v>
      </c>
      <c r="AE37" s="1">
        <v>4</v>
      </c>
      <c r="AF37" s="1">
        <v>3</v>
      </c>
      <c r="AG37" s="1">
        <v>4</v>
      </c>
      <c r="AH37" s="1">
        <v>3</v>
      </c>
      <c r="AI37" s="1">
        <v>3</v>
      </c>
      <c r="AJ37" s="1">
        <v>4</v>
      </c>
      <c r="AK37" s="1">
        <v>3</v>
      </c>
      <c r="AL37" s="1">
        <v>3</v>
      </c>
      <c r="AM37" s="1">
        <v>4</v>
      </c>
      <c r="AN37" s="1">
        <v>3</v>
      </c>
      <c r="AO37" s="15">
        <f t="shared" si="1"/>
        <v>38</v>
      </c>
    </row>
    <row r="38" spans="1:46">
      <c r="A38" s="1">
        <v>0</v>
      </c>
      <c r="B38" s="1">
        <v>1989</v>
      </c>
      <c r="C38" s="1">
        <v>3</v>
      </c>
      <c r="D38" s="1">
        <v>3</v>
      </c>
      <c r="E38" s="1">
        <v>3</v>
      </c>
      <c r="F38" s="1">
        <v>3</v>
      </c>
      <c r="G38" s="1">
        <v>2</v>
      </c>
      <c r="H38" s="1">
        <v>2</v>
      </c>
      <c r="I38" s="1">
        <v>3</v>
      </c>
      <c r="J38" s="1">
        <v>3</v>
      </c>
      <c r="K38" s="1">
        <v>3</v>
      </c>
      <c r="L38" s="1">
        <v>3</v>
      </c>
      <c r="M38" s="1">
        <v>3</v>
      </c>
      <c r="N38" s="15">
        <f t="shared" si="0"/>
        <v>31</v>
      </c>
      <c r="AB38" s="1">
        <v>1</v>
      </c>
      <c r="AC38" s="1">
        <v>2003</v>
      </c>
      <c r="AD38" s="1">
        <v>3</v>
      </c>
      <c r="AE38" s="1">
        <v>3</v>
      </c>
      <c r="AF38" s="1">
        <v>3</v>
      </c>
      <c r="AG38" s="1">
        <v>2</v>
      </c>
      <c r="AH38" s="1">
        <v>2</v>
      </c>
      <c r="AI38" s="1">
        <v>2</v>
      </c>
      <c r="AJ38" s="1">
        <v>2</v>
      </c>
      <c r="AK38" s="1">
        <v>2</v>
      </c>
      <c r="AL38" s="1">
        <v>2</v>
      </c>
      <c r="AM38" s="1">
        <v>3</v>
      </c>
      <c r="AN38" s="1">
        <v>2</v>
      </c>
      <c r="AO38" s="15">
        <f t="shared" si="1"/>
        <v>26</v>
      </c>
    </row>
    <row r="39" spans="1:46">
      <c r="A39" s="1">
        <v>0</v>
      </c>
      <c r="B39" s="1">
        <v>2004</v>
      </c>
      <c r="C39" s="1">
        <v>2</v>
      </c>
      <c r="D39" s="1">
        <v>3</v>
      </c>
      <c r="E39" s="1">
        <v>2</v>
      </c>
      <c r="F39" s="1">
        <v>2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3</v>
      </c>
      <c r="M39" s="1">
        <v>3</v>
      </c>
      <c r="N39" s="15">
        <f t="shared" si="0"/>
        <v>28</v>
      </c>
      <c r="AB39" s="1">
        <v>1</v>
      </c>
      <c r="AC39" s="1">
        <v>2002</v>
      </c>
      <c r="AD39" s="1">
        <v>3</v>
      </c>
      <c r="AE39" s="1">
        <v>2</v>
      </c>
      <c r="AF39" s="1">
        <v>3</v>
      </c>
      <c r="AG39" s="1">
        <v>3</v>
      </c>
      <c r="AH39" s="1">
        <v>1</v>
      </c>
      <c r="AI39" s="1">
        <v>2</v>
      </c>
      <c r="AJ39" s="1">
        <v>2</v>
      </c>
      <c r="AK39" s="1">
        <v>1</v>
      </c>
      <c r="AL39" s="1">
        <v>2</v>
      </c>
      <c r="AM39" s="1">
        <v>3</v>
      </c>
      <c r="AN39" s="1">
        <v>2</v>
      </c>
      <c r="AO39" s="15">
        <f t="shared" si="1"/>
        <v>24</v>
      </c>
    </row>
    <row r="40" spans="1:46">
      <c r="A40" s="1">
        <v>0</v>
      </c>
      <c r="B40" s="1">
        <v>2001</v>
      </c>
      <c r="C40" s="1">
        <v>2</v>
      </c>
      <c r="D40" s="1">
        <v>3</v>
      </c>
      <c r="E40" s="1">
        <v>4</v>
      </c>
      <c r="F40" s="1">
        <v>2</v>
      </c>
      <c r="G40" s="1">
        <v>2</v>
      </c>
      <c r="H40" s="1">
        <v>2</v>
      </c>
      <c r="I40" s="1">
        <v>3</v>
      </c>
      <c r="J40" s="1">
        <v>2</v>
      </c>
      <c r="K40" s="1">
        <v>2</v>
      </c>
      <c r="L40" s="1">
        <v>3</v>
      </c>
      <c r="M40" s="1">
        <v>2</v>
      </c>
      <c r="N40" s="15">
        <f t="shared" si="0"/>
        <v>27</v>
      </c>
      <c r="AB40" s="1">
        <v>1</v>
      </c>
      <c r="AC40" s="1">
        <v>2003</v>
      </c>
      <c r="AD40" s="1">
        <v>2</v>
      </c>
      <c r="AE40" s="1">
        <v>4</v>
      </c>
      <c r="AF40" s="1">
        <v>4</v>
      </c>
      <c r="AG40" s="1">
        <v>4</v>
      </c>
      <c r="AH40" s="1">
        <v>4</v>
      </c>
      <c r="AI40" s="1">
        <v>3</v>
      </c>
      <c r="AJ40" s="1">
        <v>4</v>
      </c>
      <c r="AK40" s="1">
        <v>4</v>
      </c>
      <c r="AL40" s="1">
        <v>4</v>
      </c>
      <c r="AM40" s="1">
        <v>3</v>
      </c>
      <c r="AN40" s="1">
        <v>2</v>
      </c>
      <c r="AO40" s="15">
        <f t="shared" si="1"/>
        <v>38</v>
      </c>
    </row>
    <row r="41" spans="1:46">
      <c r="A41" s="1">
        <v>0</v>
      </c>
      <c r="B41" s="1">
        <v>2003</v>
      </c>
      <c r="C41" s="1">
        <v>3</v>
      </c>
      <c r="D41" s="1">
        <v>3</v>
      </c>
      <c r="E41" s="1">
        <v>3</v>
      </c>
      <c r="F41" s="1">
        <v>3</v>
      </c>
      <c r="G41" s="1">
        <v>2</v>
      </c>
      <c r="H41" s="1">
        <v>4</v>
      </c>
      <c r="I41" s="1">
        <v>2</v>
      </c>
      <c r="J41" s="1">
        <v>3</v>
      </c>
      <c r="K41" s="1">
        <v>2</v>
      </c>
      <c r="L41" s="1">
        <v>2</v>
      </c>
      <c r="M41" s="1">
        <v>2</v>
      </c>
      <c r="N41" s="15">
        <f t="shared" si="0"/>
        <v>29</v>
      </c>
      <c r="AB41" s="1">
        <v>1</v>
      </c>
      <c r="AC41" s="1">
        <v>2004</v>
      </c>
      <c r="AD41" s="1">
        <v>3</v>
      </c>
      <c r="AE41" s="1">
        <v>4</v>
      </c>
      <c r="AF41" s="1">
        <v>4</v>
      </c>
      <c r="AG41" s="1">
        <v>3</v>
      </c>
      <c r="AH41" s="1">
        <v>4</v>
      </c>
      <c r="AI41" s="1">
        <v>4</v>
      </c>
      <c r="AJ41" s="1">
        <v>4</v>
      </c>
      <c r="AK41" s="1">
        <v>4</v>
      </c>
      <c r="AL41" s="1">
        <v>4</v>
      </c>
      <c r="AM41" s="1">
        <v>3</v>
      </c>
      <c r="AN41" s="1">
        <v>3</v>
      </c>
      <c r="AO41" s="15">
        <f t="shared" si="1"/>
        <v>40</v>
      </c>
    </row>
    <row r="42" spans="1:46">
      <c r="A42" s="1">
        <v>0</v>
      </c>
      <c r="B42" s="1">
        <v>2006</v>
      </c>
      <c r="C42" s="1">
        <v>1</v>
      </c>
      <c r="D42" s="1">
        <v>4</v>
      </c>
      <c r="E42" s="1">
        <v>4</v>
      </c>
      <c r="F42" s="1">
        <v>2</v>
      </c>
      <c r="G42" s="1">
        <v>4</v>
      </c>
      <c r="H42" s="1">
        <v>4</v>
      </c>
      <c r="I42" s="1">
        <v>4</v>
      </c>
      <c r="J42" s="1">
        <v>2</v>
      </c>
      <c r="K42" s="1">
        <v>3</v>
      </c>
      <c r="L42" s="1">
        <v>4</v>
      </c>
      <c r="M42" s="1">
        <v>2</v>
      </c>
      <c r="N42" s="15">
        <f t="shared" si="0"/>
        <v>34</v>
      </c>
      <c r="AB42" s="1">
        <v>1</v>
      </c>
      <c r="AC42" s="1">
        <v>2004</v>
      </c>
      <c r="AD42" s="1">
        <v>4</v>
      </c>
      <c r="AE42" s="1">
        <v>4</v>
      </c>
      <c r="AF42" s="1">
        <v>3</v>
      </c>
      <c r="AG42" s="1">
        <v>3</v>
      </c>
      <c r="AH42" s="1">
        <v>3</v>
      </c>
      <c r="AI42" s="1">
        <v>4</v>
      </c>
      <c r="AJ42" s="1">
        <v>4</v>
      </c>
      <c r="AK42" s="1">
        <v>3</v>
      </c>
      <c r="AL42" s="1">
        <v>3</v>
      </c>
      <c r="AM42" s="1">
        <v>2</v>
      </c>
      <c r="AN42" s="1">
        <v>2</v>
      </c>
      <c r="AO42" s="15">
        <f t="shared" si="1"/>
        <v>35</v>
      </c>
    </row>
    <row r="43" spans="1:46">
      <c r="A43" s="1">
        <v>0</v>
      </c>
      <c r="B43" s="1">
        <v>2005</v>
      </c>
      <c r="C43" s="1">
        <v>3</v>
      </c>
      <c r="D43" s="1">
        <v>3</v>
      </c>
      <c r="E43" s="1">
        <v>3</v>
      </c>
      <c r="F43" s="1">
        <v>3</v>
      </c>
      <c r="G43" s="1">
        <v>3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4</v>
      </c>
      <c r="N43" s="15">
        <f t="shared" si="0"/>
        <v>31</v>
      </c>
      <c r="AB43" s="1">
        <v>1</v>
      </c>
      <c r="AC43" s="1">
        <v>2003</v>
      </c>
      <c r="AD43" s="1">
        <v>4</v>
      </c>
      <c r="AE43" s="1">
        <v>4</v>
      </c>
      <c r="AF43" s="1">
        <v>4</v>
      </c>
      <c r="AG43" s="1">
        <v>3</v>
      </c>
      <c r="AH43" s="1">
        <v>3</v>
      </c>
      <c r="AI43" s="1">
        <v>3</v>
      </c>
      <c r="AJ43" s="1">
        <v>4</v>
      </c>
      <c r="AK43" s="1">
        <v>3</v>
      </c>
      <c r="AL43" s="1">
        <v>4</v>
      </c>
      <c r="AM43" s="1">
        <v>4</v>
      </c>
      <c r="AN43" s="1">
        <v>2</v>
      </c>
      <c r="AO43" s="15">
        <f t="shared" si="1"/>
        <v>38</v>
      </c>
    </row>
    <row r="44" spans="1:46">
      <c r="A44" s="1">
        <v>0</v>
      </c>
      <c r="B44" s="1">
        <v>2005</v>
      </c>
      <c r="C44" s="1">
        <v>3</v>
      </c>
      <c r="D44" s="1">
        <v>2</v>
      </c>
      <c r="E44" s="1">
        <v>3</v>
      </c>
      <c r="F44" s="1">
        <v>3</v>
      </c>
      <c r="G44" s="1">
        <v>3</v>
      </c>
      <c r="H44" s="1">
        <v>3</v>
      </c>
      <c r="I44" s="1">
        <v>2</v>
      </c>
      <c r="J44" s="1">
        <v>2</v>
      </c>
      <c r="K44" s="1">
        <v>3</v>
      </c>
      <c r="L44" s="1">
        <v>3</v>
      </c>
      <c r="M44" s="1">
        <v>2</v>
      </c>
      <c r="N44" s="15">
        <f t="shared" si="0"/>
        <v>29</v>
      </c>
      <c r="AB44" s="1">
        <v>1</v>
      </c>
      <c r="AC44" s="1">
        <v>2003</v>
      </c>
      <c r="AD44" s="1">
        <v>3</v>
      </c>
      <c r="AE44" s="1">
        <v>4</v>
      </c>
      <c r="AF44" s="1">
        <v>4</v>
      </c>
      <c r="AG44" s="1">
        <v>4</v>
      </c>
      <c r="AH44" s="1">
        <v>4</v>
      </c>
      <c r="AI44" s="1">
        <v>4</v>
      </c>
      <c r="AJ44" s="1">
        <v>2</v>
      </c>
      <c r="AK44" s="1">
        <v>3</v>
      </c>
      <c r="AL44" s="1">
        <v>4</v>
      </c>
      <c r="AM44" s="1">
        <v>4</v>
      </c>
      <c r="AN44" s="1">
        <v>4</v>
      </c>
      <c r="AO44" s="15">
        <f t="shared" si="1"/>
        <v>40</v>
      </c>
    </row>
    <row r="45" spans="1:46">
      <c r="A45" s="1">
        <v>0</v>
      </c>
      <c r="B45" s="1">
        <v>1985</v>
      </c>
      <c r="C45" s="1">
        <v>2</v>
      </c>
      <c r="D45" s="1">
        <v>3</v>
      </c>
      <c r="E45" s="1">
        <v>3</v>
      </c>
      <c r="F45" s="1">
        <v>3</v>
      </c>
      <c r="G45" s="1">
        <v>3</v>
      </c>
      <c r="H45" s="1">
        <v>3</v>
      </c>
      <c r="I45" s="1">
        <v>2</v>
      </c>
      <c r="J45" s="1">
        <v>3</v>
      </c>
      <c r="K45" s="1">
        <v>3</v>
      </c>
      <c r="L45" s="1">
        <v>3</v>
      </c>
      <c r="M45" s="1">
        <v>2</v>
      </c>
      <c r="N45" s="15">
        <f t="shared" si="0"/>
        <v>30</v>
      </c>
      <c r="AB45" s="1">
        <v>1</v>
      </c>
      <c r="AC45" s="1">
        <v>2004</v>
      </c>
      <c r="AD45" s="1">
        <v>4</v>
      </c>
      <c r="AE45" s="1">
        <v>3</v>
      </c>
      <c r="AF45" s="1">
        <v>4</v>
      </c>
      <c r="AG45" s="1">
        <v>3</v>
      </c>
      <c r="AH45" s="1">
        <v>2</v>
      </c>
      <c r="AI45" s="1">
        <v>3</v>
      </c>
      <c r="AJ45" s="1">
        <v>4</v>
      </c>
      <c r="AK45" s="1">
        <v>2</v>
      </c>
      <c r="AL45" s="1">
        <v>2</v>
      </c>
      <c r="AM45" s="1">
        <v>4</v>
      </c>
      <c r="AN45" s="1">
        <v>2</v>
      </c>
      <c r="AO45" s="15">
        <f t="shared" si="1"/>
        <v>33</v>
      </c>
    </row>
    <row r="46" spans="1:46">
      <c r="A46" s="1">
        <v>0</v>
      </c>
      <c r="B46" s="1">
        <v>2001</v>
      </c>
      <c r="C46" s="1">
        <v>3</v>
      </c>
      <c r="D46" s="1">
        <v>2</v>
      </c>
      <c r="E46" s="1">
        <v>3</v>
      </c>
      <c r="F46" s="1">
        <v>3</v>
      </c>
      <c r="G46" s="1">
        <v>2</v>
      </c>
      <c r="H46" s="1">
        <v>1</v>
      </c>
      <c r="I46" s="1">
        <v>2</v>
      </c>
      <c r="J46" s="1">
        <v>2</v>
      </c>
      <c r="K46" s="1">
        <v>1</v>
      </c>
      <c r="L46" s="1">
        <v>3</v>
      </c>
      <c r="M46" s="1">
        <v>2</v>
      </c>
      <c r="N46" s="15">
        <f t="shared" si="0"/>
        <v>24</v>
      </c>
      <c r="AB46" s="1">
        <v>1</v>
      </c>
      <c r="AC46" s="1">
        <v>1999</v>
      </c>
      <c r="AD46" s="1">
        <v>3</v>
      </c>
      <c r="AE46" s="1">
        <v>3</v>
      </c>
      <c r="AF46" s="1">
        <v>3</v>
      </c>
      <c r="AG46" s="1">
        <v>3</v>
      </c>
      <c r="AH46" s="1">
        <v>3</v>
      </c>
      <c r="AI46" s="1">
        <v>3</v>
      </c>
      <c r="AJ46" s="1">
        <v>3</v>
      </c>
      <c r="AK46" s="1">
        <v>3</v>
      </c>
      <c r="AL46" s="1">
        <v>3</v>
      </c>
      <c r="AM46" s="1">
        <v>3</v>
      </c>
      <c r="AN46" s="1">
        <v>3</v>
      </c>
      <c r="AO46" s="15">
        <f t="shared" si="1"/>
        <v>33</v>
      </c>
    </row>
    <row r="47" spans="1:46">
      <c r="A47" s="1">
        <v>0</v>
      </c>
      <c r="B47" s="1">
        <v>2004</v>
      </c>
      <c r="C47" s="1">
        <v>3</v>
      </c>
      <c r="D47" s="1">
        <v>3</v>
      </c>
      <c r="E47" s="1">
        <v>4</v>
      </c>
      <c r="F47" s="1">
        <v>2</v>
      </c>
      <c r="G47" s="1">
        <v>2</v>
      </c>
      <c r="H47" s="1">
        <v>3</v>
      </c>
      <c r="I47" s="1">
        <v>3</v>
      </c>
      <c r="J47" s="1">
        <v>3</v>
      </c>
      <c r="K47" s="1">
        <v>2</v>
      </c>
      <c r="L47" s="1">
        <v>3</v>
      </c>
      <c r="M47" s="1">
        <v>1</v>
      </c>
      <c r="N47" s="15">
        <f t="shared" si="0"/>
        <v>29</v>
      </c>
      <c r="AB47" s="1">
        <v>1</v>
      </c>
      <c r="AC47" s="1">
        <v>1988</v>
      </c>
      <c r="AD47" s="1">
        <v>1</v>
      </c>
      <c r="AE47" s="1">
        <v>2</v>
      </c>
      <c r="AF47" s="1">
        <v>3</v>
      </c>
      <c r="AG47" s="1">
        <v>3</v>
      </c>
      <c r="AH47" s="1">
        <v>3</v>
      </c>
      <c r="AI47" s="1">
        <v>2</v>
      </c>
      <c r="AJ47" s="1">
        <v>2</v>
      </c>
      <c r="AK47" s="1">
        <v>2</v>
      </c>
      <c r="AL47" s="1">
        <v>3</v>
      </c>
      <c r="AM47" s="1">
        <v>3</v>
      </c>
      <c r="AN47" s="1">
        <v>2</v>
      </c>
      <c r="AO47" s="15">
        <f t="shared" si="1"/>
        <v>26</v>
      </c>
    </row>
    <row r="48" spans="1:46">
      <c r="A48" s="1">
        <v>0</v>
      </c>
      <c r="B48" s="1">
        <v>1982</v>
      </c>
      <c r="C48" s="1">
        <v>2</v>
      </c>
      <c r="D48" s="1">
        <v>3</v>
      </c>
      <c r="E48" s="1">
        <v>3</v>
      </c>
      <c r="F48" s="1">
        <v>2</v>
      </c>
      <c r="G48" s="1">
        <v>2</v>
      </c>
      <c r="H48" s="1">
        <v>2</v>
      </c>
      <c r="I48" s="1">
        <v>3</v>
      </c>
      <c r="J48" s="1">
        <v>2</v>
      </c>
      <c r="K48" s="1">
        <v>2</v>
      </c>
      <c r="L48" s="1">
        <v>3</v>
      </c>
      <c r="M48" s="1">
        <v>2</v>
      </c>
      <c r="N48" s="15">
        <f t="shared" si="0"/>
        <v>26</v>
      </c>
      <c r="AB48" s="1">
        <v>1</v>
      </c>
      <c r="AC48" s="1">
        <v>1994</v>
      </c>
      <c r="AD48" s="1">
        <v>1</v>
      </c>
      <c r="AE48" s="1">
        <v>1</v>
      </c>
      <c r="AF48" s="1">
        <v>4</v>
      </c>
      <c r="AG48" s="1">
        <v>4</v>
      </c>
      <c r="AH48" s="1">
        <v>4</v>
      </c>
      <c r="AI48" s="1">
        <v>1</v>
      </c>
      <c r="AJ48" s="1">
        <v>1</v>
      </c>
      <c r="AK48" s="1">
        <v>4</v>
      </c>
      <c r="AL48" s="1">
        <v>4</v>
      </c>
      <c r="AM48" s="1">
        <v>1</v>
      </c>
      <c r="AN48" s="1">
        <v>1</v>
      </c>
      <c r="AO48" s="15">
        <f t="shared" si="1"/>
        <v>26</v>
      </c>
    </row>
    <row r="49" spans="1:41">
      <c r="A49" s="1">
        <v>0</v>
      </c>
      <c r="B49" s="1">
        <v>2002</v>
      </c>
      <c r="C49" s="1">
        <v>3</v>
      </c>
      <c r="D49" s="1">
        <v>3</v>
      </c>
      <c r="E49" s="1">
        <v>2</v>
      </c>
      <c r="F49" s="1">
        <v>3</v>
      </c>
      <c r="G49" s="1">
        <v>2</v>
      </c>
      <c r="H49" s="1">
        <v>3</v>
      </c>
      <c r="I49" s="1">
        <v>4</v>
      </c>
      <c r="J49" s="1">
        <v>3</v>
      </c>
      <c r="K49" s="1">
        <v>2</v>
      </c>
      <c r="L49" s="1">
        <v>4</v>
      </c>
      <c r="M49" s="1">
        <v>2</v>
      </c>
      <c r="N49" s="15">
        <f t="shared" si="0"/>
        <v>31</v>
      </c>
      <c r="AB49" s="1">
        <v>1</v>
      </c>
      <c r="AC49" s="1">
        <v>2000</v>
      </c>
      <c r="AD49" s="1">
        <v>3</v>
      </c>
      <c r="AE49" s="1">
        <v>3</v>
      </c>
      <c r="AF49" s="1">
        <v>3</v>
      </c>
      <c r="AG49" s="1">
        <v>3</v>
      </c>
      <c r="AH49" s="1">
        <v>3</v>
      </c>
      <c r="AI49" s="1">
        <v>3</v>
      </c>
      <c r="AJ49" s="1">
        <v>3</v>
      </c>
      <c r="AK49" s="1">
        <v>3</v>
      </c>
      <c r="AL49" s="1">
        <v>3</v>
      </c>
      <c r="AM49" s="1">
        <v>3</v>
      </c>
      <c r="AN49" s="1">
        <v>2</v>
      </c>
      <c r="AO49" s="15">
        <f t="shared" si="1"/>
        <v>32</v>
      </c>
    </row>
    <row r="50" spans="1:41">
      <c r="A50" s="1">
        <v>0</v>
      </c>
      <c r="B50" s="1">
        <v>2006</v>
      </c>
      <c r="C50" s="1">
        <v>2</v>
      </c>
      <c r="D50" s="1">
        <v>2</v>
      </c>
      <c r="E50" s="1">
        <v>3</v>
      </c>
      <c r="F50" s="1">
        <v>3</v>
      </c>
      <c r="G50" s="1">
        <v>3</v>
      </c>
      <c r="H50" s="1">
        <v>3</v>
      </c>
      <c r="I50" s="1">
        <v>3</v>
      </c>
      <c r="J50" s="1">
        <v>1</v>
      </c>
      <c r="K50" s="1">
        <v>1</v>
      </c>
      <c r="L50" s="1">
        <v>3</v>
      </c>
      <c r="M50" s="1">
        <v>4</v>
      </c>
      <c r="N50" s="15">
        <f t="shared" si="0"/>
        <v>28</v>
      </c>
      <c r="AB50" s="1">
        <v>1</v>
      </c>
      <c r="AC50" s="1">
        <v>2000</v>
      </c>
      <c r="AD50" s="1">
        <v>3</v>
      </c>
      <c r="AE50" s="1">
        <v>4</v>
      </c>
      <c r="AF50" s="1">
        <v>3</v>
      </c>
      <c r="AG50" s="1">
        <v>3</v>
      </c>
      <c r="AH50" s="1">
        <v>3</v>
      </c>
      <c r="AI50" s="1">
        <v>4</v>
      </c>
      <c r="AJ50" s="1">
        <v>4</v>
      </c>
      <c r="AK50" s="1">
        <v>4</v>
      </c>
      <c r="AL50" s="1">
        <v>2</v>
      </c>
      <c r="AM50" s="1">
        <v>4</v>
      </c>
      <c r="AN50" s="1">
        <v>4</v>
      </c>
      <c r="AO50" s="15">
        <f t="shared" si="1"/>
        <v>38</v>
      </c>
    </row>
    <row r="51" spans="1:41">
      <c r="A51" s="1">
        <v>0</v>
      </c>
      <c r="B51" s="1">
        <v>2003</v>
      </c>
      <c r="C51" s="1">
        <v>3</v>
      </c>
      <c r="D51" s="1">
        <v>3</v>
      </c>
      <c r="E51" s="1">
        <v>3</v>
      </c>
      <c r="F51" s="1">
        <v>3</v>
      </c>
      <c r="G51" s="1">
        <v>3</v>
      </c>
      <c r="H51" s="1">
        <v>2</v>
      </c>
      <c r="I51" s="1">
        <v>2</v>
      </c>
      <c r="J51" s="1">
        <v>2</v>
      </c>
      <c r="K51" s="1">
        <v>2</v>
      </c>
      <c r="L51" s="1">
        <v>3</v>
      </c>
      <c r="M51" s="1">
        <v>2</v>
      </c>
      <c r="N51" s="15">
        <f t="shared" si="0"/>
        <v>28</v>
      </c>
      <c r="AB51" s="1">
        <v>1</v>
      </c>
      <c r="AC51" s="1">
        <v>1986</v>
      </c>
      <c r="AD51" s="1">
        <v>2</v>
      </c>
      <c r="AE51" s="1">
        <v>2</v>
      </c>
      <c r="AF51" s="1">
        <v>2</v>
      </c>
      <c r="AG51" s="1">
        <v>2</v>
      </c>
      <c r="AH51" s="1">
        <v>2</v>
      </c>
      <c r="AI51" s="1">
        <v>2</v>
      </c>
      <c r="AJ51" s="1">
        <v>3</v>
      </c>
      <c r="AK51" s="1">
        <v>2</v>
      </c>
      <c r="AL51" s="1">
        <v>1</v>
      </c>
      <c r="AM51" s="1">
        <v>3</v>
      </c>
      <c r="AN51" s="1">
        <v>2</v>
      </c>
      <c r="AO51" s="15">
        <f t="shared" si="1"/>
        <v>23</v>
      </c>
    </row>
    <row r="52" spans="1:41">
      <c r="A52" s="1">
        <v>0</v>
      </c>
      <c r="B52" s="1">
        <v>1983</v>
      </c>
      <c r="C52" s="1">
        <v>3</v>
      </c>
      <c r="D52" s="1">
        <v>2</v>
      </c>
      <c r="E52" s="1">
        <v>2</v>
      </c>
      <c r="F52" s="1">
        <v>3</v>
      </c>
      <c r="G52" s="1">
        <v>2</v>
      </c>
      <c r="H52" s="1">
        <v>2</v>
      </c>
      <c r="I52" s="1">
        <v>2</v>
      </c>
      <c r="J52" s="1">
        <v>2</v>
      </c>
      <c r="K52" s="1">
        <v>2</v>
      </c>
      <c r="L52" s="1">
        <v>2</v>
      </c>
      <c r="M52" s="1">
        <v>2</v>
      </c>
      <c r="N52" s="15">
        <f t="shared" si="0"/>
        <v>24</v>
      </c>
      <c r="AB52" s="1">
        <v>1</v>
      </c>
      <c r="AC52" s="1">
        <v>2004</v>
      </c>
      <c r="AD52" s="1">
        <v>2</v>
      </c>
      <c r="AE52" s="1">
        <v>3</v>
      </c>
      <c r="AF52" s="1">
        <v>3</v>
      </c>
      <c r="AG52" s="1">
        <v>3</v>
      </c>
      <c r="AH52" s="1">
        <v>3</v>
      </c>
      <c r="AI52" s="1">
        <v>4</v>
      </c>
      <c r="AJ52" s="1">
        <v>3</v>
      </c>
      <c r="AK52" s="1">
        <v>3</v>
      </c>
      <c r="AL52" s="1">
        <v>2</v>
      </c>
      <c r="AM52" s="1">
        <v>3</v>
      </c>
      <c r="AN52" s="1">
        <v>3</v>
      </c>
      <c r="AO52" s="15">
        <f t="shared" si="1"/>
        <v>32</v>
      </c>
    </row>
    <row r="53" spans="1:41">
      <c r="A53" s="1">
        <v>0</v>
      </c>
      <c r="B53" s="1">
        <v>2001</v>
      </c>
      <c r="C53" s="1">
        <v>4</v>
      </c>
      <c r="D53" s="1">
        <v>4</v>
      </c>
      <c r="E53" s="1">
        <v>3</v>
      </c>
      <c r="F53" s="1">
        <v>3</v>
      </c>
      <c r="G53" s="1">
        <v>2</v>
      </c>
      <c r="H53" s="1">
        <v>3</v>
      </c>
      <c r="I53" s="1">
        <v>4</v>
      </c>
      <c r="J53" s="1">
        <v>2</v>
      </c>
      <c r="K53" s="1">
        <v>3</v>
      </c>
      <c r="L53" s="1">
        <v>3</v>
      </c>
      <c r="M53" s="1">
        <v>2</v>
      </c>
      <c r="N53" s="15">
        <f t="shared" si="0"/>
        <v>33</v>
      </c>
      <c r="AB53" s="1">
        <v>1</v>
      </c>
      <c r="AC53" s="1">
        <v>2004</v>
      </c>
      <c r="AD53" s="1">
        <v>2</v>
      </c>
      <c r="AE53" s="1">
        <v>2</v>
      </c>
      <c r="AF53" s="1">
        <v>4</v>
      </c>
      <c r="AG53" s="1">
        <v>2</v>
      </c>
      <c r="AH53" s="1">
        <v>3</v>
      </c>
      <c r="AI53" s="1">
        <v>2</v>
      </c>
      <c r="AJ53" s="1">
        <v>1</v>
      </c>
      <c r="AK53" s="1">
        <v>2</v>
      </c>
      <c r="AL53" s="1">
        <v>2</v>
      </c>
      <c r="AM53" s="1">
        <v>4</v>
      </c>
      <c r="AN53" s="1">
        <v>1</v>
      </c>
      <c r="AO53" s="15">
        <f t="shared" si="1"/>
        <v>25</v>
      </c>
    </row>
    <row r="54" spans="1:41">
      <c r="A54" s="1">
        <v>0</v>
      </c>
      <c r="B54" s="1">
        <v>2001</v>
      </c>
      <c r="C54" s="1">
        <v>4</v>
      </c>
      <c r="D54" s="1">
        <v>4</v>
      </c>
      <c r="E54" s="1">
        <v>4</v>
      </c>
      <c r="F54" s="1">
        <v>4</v>
      </c>
      <c r="G54" s="1">
        <v>3</v>
      </c>
      <c r="H54" s="1">
        <v>3</v>
      </c>
      <c r="I54" s="1">
        <v>3</v>
      </c>
      <c r="J54" s="1">
        <v>4</v>
      </c>
      <c r="K54" s="1">
        <v>4</v>
      </c>
      <c r="L54" s="1">
        <v>4</v>
      </c>
      <c r="M54" s="1">
        <v>1</v>
      </c>
      <c r="N54" s="15">
        <f t="shared" si="0"/>
        <v>38</v>
      </c>
      <c r="AB54" s="1">
        <v>1</v>
      </c>
      <c r="AC54" s="1">
        <v>2001</v>
      </c>
      <c r="AD54" s="1">
        <v>3</v>
      </c>
      <c r="AE54" s="1">
        <v>2</v>
      </c>
      <c r="AF54" s="1">
        <v>3</v>
      </c>
      <c r="AG54" s="1">
        <v>3</v>
      </c>
      <c r="AH54" s="1">
        <v>2</v>
      </c>
      <c r="AI54" s="1">
        <v>2</v>
      </c>
      <c r="AJ54" s="1">
        <v>3</v>
      </c>
      <c r="AK54" s="1">
        <v>2</v>
      </c>
      <c r="AL54" s="1">
        <v>1</v>
      </c>
      <c r="AM54" s="1">
        <v>3</v>
      </c>
      <c r="AN54" s="1">
        <v>2</v>
      </c>
      <c r="AO54" s="15">
        <f t="shared" si="1"/>
        <v>26</v>
      </c>
    </row>
    <row r="55" spans="1:41">
      <c r="A55" s="1">
        <v>0</v>
      </c>
      <c r="B55" s="1">
        <v>1985</v>
      </c>
      <c r="C55" s="1">
        <v>3</v>
      </c>
      <c r="D55" s="1">
        <v>2</v>
      </c>
      <c r="E55" s="1">
        <v>3</v>
      </c>
      <c r="F55" s="1">
        <v>3</v>
      </c>
      <c r="G55" s="1">
        <v>2</v>
      </c>
      <c r="H55" s="1">
        <v>3</v>
      </c>
      <c r="I55" s="1">
        <v>3</v>
      </c>
      <c r="J55" s="1">
        <v>2</v>
      </c>
      <c r="K55" s="1">
        <v>2</v>
      </c>
      <c r="L55" s="1">
        <v>3</v>
      </c>
      <c r="M55" s="1">
        <v>2</v>
      </c>
      <c r="N55" s="15">
        <f t="shared" si="0"/>
        <v>28</v>
      </c>
      <c r="AB55" s="1">
        <v>1</v>
      </c>
      <c r="AC55" s="1">
        <v>2003</v>
      </c>
      <c r="AD55" s="1">
        <v>2</v>
      </c>
      <c r="AE55" s="1">
        <v>3</v>
      </c>
      <c r="AF55" s="1">
        <v>3</v>
      </c>
      <c r="AG55" s="1">
        <v>3</v>
      </c>
      <c r="AH55" s="1">
        <v>3</v>
      </c>
      <c r="AI55" s="1">
        <v>3</v>
      </c>
      <c r="AJ55" s="1">
        <v>3</v>
      </c>
      <c r="AK55" s="1">
        <v>3</v>
      </c>
      <c r="AL55" s="1">
        <v>3</v>
      </c>
      <c r="AM55" s="1">
        <v>3</v>
      </c>
      <c r="AN55" s="1">
        <v>3</v>
      </c>
      <c r="AO55" s="15">
        <f t="shared" si="1"/>
        <v>32</v>
      </c>
    </row>
    <row r="56" spans="1:41">
      <c r="A56" s="1">
        <v>0</v>
      </c>
      <c r="B56" s="1">
        <v>2002</v>
      </c>
      <c r="C56" s="1">
        <v>3</v>
      </c>
      <c r="D56" s="1">
        <v>2</v>
      </c>
      <c r="E56" s="1">
        <v>3</v>
      </c>
      <c r="F56" s="1">
        <v>2</v>
      </c>
      <c r="G56" s="1">
        <v>2</v>
      </c>
      <c r="H56" s="1">
        <v>2</v>
      </c>
      <c r="I56" s="1">
        <v>2</v>
      </c>
      <c r="J56" s="1">
        <v>2</v>
      </c>
      <c r="K56" s="1">
        <v>2</v>
      </c>
      <c r="L56" s="1">
        <v>1</v>
      </c>
      <c r="M56" s="1">
        <v>1</v>
      </c>
      <c r="N56" s="15">
        <f t="shared" si="0"/>
        <v>22</v>
      </c>
      <c r="AB56" s="1">
        <v>1</v>
      </c>
      <c r="AC56" s="1">
        <v>2003</v>
      </c>
      <c r="AD56" s="1">
        <v>3</v>
      </c>
      <c r="AE56" s="1">
        <v>4</v>
      </c>
      <c r="AF56" s="1">
        <v>3</v>
      </c>
      <c r="AG56" s="1">
        <v>4</v>
      </c>
      <c r="AH56" s="1">
        <v>2</v>
      </c>
      <c r="AI56" s="1">
        <v>3</v>
      </c>
      <c r="AJ56" s="1">
        <v>3</v>
      </c>
      <c r="AK56" s="1">
        <v>3</v>
      </c>
      <c r="AL56" s="1">
        <v>2</v>
      </c>
      <c r="AM56" s="1">
        <v>4</v>
      </c>
      <c r="AN56" s="1">
        <v>2</v>
      </c>
      <c r="AO56" s="15">
        <f t="shared" si="1"/>
        <v>33</v>
      </c>
    </row>
    <row r="57" spans="1:41">
      <c r="A57" s="1">
        <v>0</v>
      </c>
      <c r="B57" s="1">
        <v>2002</v>
      </c>
      <c r="C57" s="1">
        <v>2</v>
      </c>
      <c r="D57" s="1">
        <v>3</v>
      </c>
      <c r="E57" s="1">
        <v>4</v>
      </c>
      <c r="F57" s="1">
        <v>3</v>
      </c>
      <c r="G57" s="1">
        <v>4</v>
      </c>
      <c r="H57" s="1">
        <v>3</v>
      </c>
      <c r="I57" s="1">
        <v>3</v>
      </c>
      <c r="J57" s="1">
        <v>3</v>
      </c>
      <c r="K57" s="1">
        <v>3</v>
      </c>
      <c r="L57" s="1">
        <v>3</v>
      </c>
      <c r="M57" s="1">
        <v>2</v>
      </c>
      <c r="N57" s="15">
        <f t="shared" si="0"/>
        <v>33</v>
      </c>
      <c r="AB57" s="1">
        <v>1</v>
      </c>
      <c r="AC57" s="1">
        <v>1990</v>
      </c>
      <c r="AD57" s="1">
        <v>3</v>
      </c>
      <c r="AE57" s="1">
        <v>2</v>
      </c>
      <c r="AF57" s="1">
        <v>3</v>
      </c>
      <c r="AG57" s="1">
        <v>2</v>
      </c>
      <c r="AH57" s="1">
        <v>2</v>
      </c>
      <c r="AI57" s="1">
        <v>4</v>
      </c>
      <c r="AJ57" s="1">
        <v>3</v>
      </c>
      <c r="AK57" s="1">
        <v>3</v>
      </c>
      <c r="AL57" s="1">
        <v>3</v>
      </c>
      <c r="AM57" s="1">
        <v>2</v>
      </c>
      <c r="AN57" s="1">
        <v>2</v>
      </c>
      <c r="AO57" s="15">
        <f t="shared" si="1"/>
        <v>29</v>
      </c>
    </row>
    <row r="58" spans="1:41">
      <c r="A58" s="1">
        <v>0</v>
      </c>
      <c r="B58" s="1">
        <v>2003</v>
      </c>
      <c r="C58" s="1">
        <v>4</v>
      </c>
      <c r="D58" s="1">
        <v>3</v>
      </c>
      <c r="E58" s="1">
        <v>3</v>
      </c>
      <c r="F58" s="1">
        <v>3</v>
      </c>
      <c r="G58" s="1">
        <v>3</v>
      </c>
      <c r="H58" s="1">
        <v>3</v>
      </c>
      <c r="I58" s="1">
        <v>3</v>
      </c>
      <c r="J58" s="1">
        <v>2</v>
      </c>
      <c r="K58" s="1">
        <v>4</v>
      </c>
      <c r="L58" s="1">
        <v>4</v>
      </c>
      <c r="M58" s="1">
        <v>1</v>
      </c>
      <c r="N58" s="15">
        <f t="shared" si="0"/>
        <v>33</v>
      </c>
      <c r="AB58" s="1">
        <v>1</v>
      </c>
      <c r="AC58" s="1">
        <v>2000</v>
      </c>
      <c r="AD58" s="1">
        <v>3</v>
      </c>
      <c r="AE58" s="1">
        <v>3</v>
      </c>
      <c r="AF58" s="1">
        <v>3</v>
      </c>
      <c r="AG58" s="1">
        <v>3</v>
      </c>
      <c r="AH58" s="1">
        <v>3</v>
      </c>
      <c r="AI58" s="1">
        <v>2</v>
      </c>
      <c r="AJ58" s="1">
        <v>3</v>
      </c>
      <c r="AK58" s="1">
        <v>2</v>
      </c>
      <c r="AL58" s="1">
        <v>3</v>
      </c>
      <c r="AM58" s="1">
        <v>3</v>
      </c>
      <c r="AN58" s="1">
        <v>2</v>
      </c>
      <c r="AO58" s="15">
        <f t="shared" si="1"/>
        <v>30</v>
      </c>
    </row>
    <row r="59" spans="1:41">
      <c r="A59" s="1">
        <v>0</v>
      </c>
      <c r="B59" s="1">
        <v>2001</v>
      </c>
      <c r="C59" s="1">
        <v>3</v>
      </c>
      <c r="D59" s="1">
        <v>2</v>
      </c>
      <c r="E59" s="1">
        <v>3</v>
      </c>
      <c r="F59" s="1">
        <v>2</v>
      </c>
      <c r="G59" s="1">
        <v>2</v>
      </c>
      <c r="H59" s="1">
        <v>3</v>
      </c>
      <c r="I59" s="1">
        <v>2</v>
      </c>
      <c r="J59" s="1">
        <v>2</v>
      </c>
      <c r="K59" s="1">
        <v>2</v>
      </c>
      <c r="L59" s="1">
        <v>4</v>
      </c>
      <c r="M59" s="1">
        <v>3</v>
      </c>
      <c r="N59" s="15">
        <f t="shared" si="0"/>
        <v>28</v>
      </c>
      <c r="AB59" s="1">
        <v>1</v>
      </c>
      <c r="AC59" s="1">
        <v>1999</v>
      </c>
      <c r="AD59" s="1">
        <v>3</v>
      </c>
      <c r="AE59" s="1">
        <v>4</v>
      </c>
      <c r="AF59" s="1">
        <v>3</v>
      </c>
      <c r="AG59" s="1">
        <v>3</v>
      </c>
      <c r="AH59" s="1">
        <v>4</v>
      </c>
      <c r="AI59" s="1">
        <v>3</v>
      </c>
      <c r="AJ59" s="1">
        <v>3</v>
      </c>
      <c r="AK59" s="1">
        <v>3</v>
      </c>
      <c r="AL59" s="1">
        <v>3</v>
      </c>
      <c r="AM59" s="1">
        <v>4</v>
      </c>
      <c r="AN59" s="1">
        <v>2</v>
      </c>
      <c r="AO59" s="15">
        <f t="shared" si="1"/>
        <v>35</v>
      </c>
    </row>
    <row r="60" spans="1:41">
      <c r="A60" s="1">
        <v>0</v>
      </c>
      <c r="B60" s="1">
        <v>2003</v>
      </c>
      <c r="C60" s="1">
        <v>3</v>
      </c>
      <c r="D60" s="1">
        <v>2</v>
      </c>
      <c r="E60" s="1">
        <v>3</v>
      </c>
      <c r="F60" s="1">
        <v>3</v>
      </c>
      <c r="G60" s="1">
        <v>2</v>
      </c>
      <c r="H60" s="1">
        <v>2</v>
      </c>
      <c r="I60" s="1">
        <v>2</v>
      </c>
      <c r="J60" s="1">
        <v>3</v>
      </c>
      <c r="K60" s="1">
        <v>2</v>
      </c>
      <c r="L60" s="1">
        <v>4</v>
      </c>
      <c r="M60" s="1">
        <v>2</v>
      </c>
      <c r="N60" s="15">
        <f t="shared" si="0"/>
        <v>28</v>
      </c>
      <c r="AB60" s="1">
        <v>1</v>
      </c>
      <c r="AC60" s="1">
        <v>2002</v>
      </c>
      <c r="AD60" s="1">
        <v>3</v>
      </c>
      <c r="AE60" s="1">
        <v>3</v>
      </c>
      <c r="AF60" s="1">
        <v>3</v>
      </c>
      <c r="AG60" s="1">
        <v>3</v>
      </c>
      <c r="AH60" s="1">
        <v>3</v>
      </c>
      <c r="AI60" s="1">
        <v>2</v>
      </c>
      <c r="AJ60" s="1">
        <v>3</v>
      </c>
      <c r="AK60" s="1">
        <v>3</v>
      </c>
      <c r="AL60" s="1">
        <v>3</v>
      </c>
      <c r="AM60" s="1">
        <v>3</v>
      </c>
      <c r="AN60" s="1">
        <v>2</v>
      </c>
      <c r="AO60" s="15">
        <f t="shared" si="1"/>
        <v>31</v>
      </c>
    </row>
    <row r="61" spans="1:41">
      <c r="A61" s="1">
        <v>0</v>
      </c>
      <c r="B61" s="1">
        <v>2005</v>
      </c>
      <c r="C61" s="1">
        <v>2</v>
      </c>
      <c r="D61" s="1">
        <v>3</v>
      </c>
      <c r="E61" s="1">
        <v>3</v>
      </c>
      <c r="F61" s="1">
        <v>4</v>
      </c>
      <c r="G61" s="1">
        <v>2</v>
      </c>
      <c r="H61" s="1">
        <v>3</v>
      </c>
      <c r="I61" s="1">
        <v>2</v>
      </c>
      <c r="J61" s="1">
        <v>2</v>
      </c>
      <c r="K61" s="1">
        <v>3</v>
      </c>
      <c r="L61" s="1">
        <v>3</v>
      </c>
      <c r="M61" s="1">
        <v>2</v>
      </c>
      <c r="N61" s="15">
        <f t="shared" si="0"/>
        <v>29</v>
      </c>
      <c r="AB61" s="1">
        <v>1</v>
      </c>
      <c r="AC61" s="1">
        <v>1993</v>
      </c>
      <c r="AD61" s="1">
        <v>2</v>
      </c>
      <c r="AE61" s="1">
        <v>2</v>
      </c>
      <c r="AF61" s="1">
        <v>3</v>
      </c>
      <c r="AG61" s="1">
        <v>3</v>
      </c>
      <c r="AH61" s="1">
        <v>2</v>
      </c>
      <c r="AI61" s="1">
        <v>2</v>
      </c>
      <c r="AJ61" s="1">
        <v>3</v>
      </c>
      <c r="AK61" s="1">
        <v>1</v>
      </c>
      <c r="AL61" s="1">
        <v>2</v>
      </c>
      <c r="AM61" s="1">
        <v>3</v>
      </c>
      <c r="AN61" s="1">
        <v>1</v>
      </c>
      <c r="AO61" s="15">
        <f t="shared" si="1"/>
        <v>24</v>
      </c>
    </row>
    <row r="62" spans="1:41">
      <c r="A62" s="1">
        <v>0</v>
      </c>
      <c r="B62" s="1">
        <v>2000</v>
      </c>
      <c r="C62" s="1">
        <v>3</v>
      </c>
      <c r="D62" s="1">
        <v>2</v>
      </c>
      <c r="E62" s="1">
        <v>2</v>
      </c>
      <c r="F62" s="1">
        <v>1</v>
      </c>
      <c r="G62" s="1">
        <v>2</v>
      </c>
      <c r="H62" s="1">
        <v>2</v>
      </c>
      <c r="I62" s="1">
        <v>3</v>
      </c>
      <c r="J62" s="1">
        <v>2</v>
      </c>
      <c r="K62" s="1">
        <v>1</v>
      </c>
      <c r="L62" s="1">
        <v>2</v>
      </c>
      <c r="M62" s="1">
        <v>2</v>
      </c>
      <c r="N62" s="15">
        <f t="shared" si="0"/>
        <v>22</v>
      </c>
      <c r="AB62" s="1">
        <v>1</v>
      </c>
      <c r="AC62" s="1">
        <v>2000</v>
      </c>
      <c r="AD62" s="1">
        <v>4</v>
      </c>
      <c r="AE62" s="1">
        <v>2</v>
      </c>
      <c r="AF62" s="1">
        <v>2</v>
      </c>
      <c r="AG62" s="1">
        <v>4</v>
      </c>
      <c r="AH62" s="1">
        <v>2</v>
      </c>
      <c r="AI62" s="1">
        <v>3</v>
      </c>
      <c r="AJ62" s="1">
        <v>3</v>
      </c>
      <c r="AK62" s="1">
        <v>1</v>
      </c>
      <c r="AL62" s="1">
        <v>1</v>
      </c>
      <c r="AM62" s="1">
        <v>4</v>
      </c>
      <c r="AN62" s="1">
        <v>4</v>
      </c>
      <c r="AO62" s="15">
        <f t="shared" si="1"/>
        <v>30</v>
      </c>
    </row>
    <row r="63" spans="1:41">
      <c r="A63" s="1">
        <v>0</v>
      </c>
      <c r="B63" s="1">
        <v>2001</v>
      </c>
      <c r="C63" s="1">
        <v>1</v>
      </c>
      <c r="D63" s="1">
        <v>3</v>
      </c>
      <c r="E63" s="1">
        <v>3</v>
      </c>
      <c r="F63" s="1">
        <v>3</v>
      </c>
      <c r="G63" s="1">
        <v>2</v>
      </c>
      <c r="H63" s="1">
        <v>3</v>
      </c>
      <c r="I63" s="1">
        <v>2</v>
      </c>
      <c r="J63" s="1">
        <v>2</v>
      </c>
      <c r="K63" s="1">
        <v>3</v>
      </c>
      <c r="L63" s="1">
        <v>3</v>
      </c>
      <c r="M63" s="1">
        <v>1</v>
      </c>
      <c r="N63" s="15">
        <f t="shared" si="0"/>
        <v>26</v>
      </c>
      <c r="AB63" s="1">
        <v>1</v>
      </c>
      <c r="AC63" s="1">
        <v>2005</v>
      </c>
      <c r="AD63" s="1">
        <v>2</v>
      </c>
      <c r="AE63" s="1">
        <v>1</v>
      </c>
      <c r="AF63" s="1">
        <v>2</v>
      </c>
      <c r="AG63" s="1">
        <v>1</v>
      </c>
      <c r="AH63" s="1">
        <v>4</v>
      </c>
      <c r="AI63" s="1">
        <v>2</v>
      </c>
      <c r="AJ63" s="1">
        <v>2</v>
      </c>
      <c r="AK63" s="1">
        <v>1</v>
      </c>
      <c r="AL63" s="1">
        <v>1</v>
      </c>
      <c r="AM63" s="1">
        <v>3</v>
      </c>
      <c r="AN63" s="1">
        <v>4</v>
      </c>
      <c r="AO63" s="15">
        <f t="shared" si="1"/>
        <v>23</v>
      </c>
    </row>
    <row r="64" spans="1:41">
      <c r="A64" s="1">
        <v>0</v>
      </c>
      <c r="B64" s="1">
        <v>2001</v>
      </c>
      <c r="C64" s="1">
        <v>2</v>
      </c>
      <c r="D64" s="1">
        <v>3</v>
      </c>
      <c r="E64" s="1">
        <v>3</v>
      </c>
      <c r="F64" s="1">
        <v>3</v>
      </c>
      <c r="G64" s="1">
        <v>2</v>
      </c>
      <c r="H64" s="1">
        <v>2</v>
      </c>
      <c r="I64" s="1">
        <v>3</v>
      </c>
      <c r="J64" s="1">
        <v>2</v>
      </c>
      <c r="K64" s="1">
        <v>2</v>
      </c>
      <c r="L64" s="1">
        <v>3</v>
      </c>
      <c r="M64" s="1">
        <v>1</v>
      </c>
      <c r="N64" s="15">
        <f t="shared" si="0"/>
        <v>26</v>
      </c>
    </row>
    <row r="65" spans="1:14">
      <c r="A65" s="1">
        <v>0</v>
      </c>
      <c r="B65" s="1">
        <v>2001</v>
      </c>
      <c r="C65" s="1">
        <v>4</v>
      </c>
      <c r="D65" s="1">
        <v>3</v>
      </c>
      <c r="E65" s="1">
        <v>4</v>
      </c>
      <c r="F65" s="1">
        <v>2</v>
      </c>
      <c r="G65" s="1">
        <v>1</v>
      </c>
      <c r="H65" s="1">
        <v>2</v>
      </c>
      <c r="I65" s="1">
        <v>3</v>
      </c>
      <c r="J65" s="1">
        <v>1</v>
      </c>
      <c r="K65" s="1">
        <v>2</v>
      </c>
      <c r="L65" s="1">
        <v>4</v>
      </c>
      <c r="M65" s="1">
        <v>2</v>
      </c>
      <c r="N65" s="15">
        <f t="shared" si="0"/>
        <v>28</v>
      </c>
    </row>
    <row r="66" spans="1:14">
      <c r="A66" s="1">
        <v>0</v>
      </c>
      <c r="B66" s="1">
        <v>2001</v>
      </c>
      <c r="C66" s="1">
        <v>3</v>
      </c>
      <c r="D66" s="1">
        <v>3</v>
      </c>
      <c r="E66" s="1">
        <v>2</v>
      </c>
      <c r="F66" s="1">
        <v>2</v>
      </c>
      <c r="G66" s="1">
        <v>3</v>
      </c>
      <c r="H66" s="1">
        <v>2</v>
      </c>
      <c r="I66" s="1">
        <v>2</v>
      </c>
      <c r="J66" s="1">
        <v>2</v>
      </c>
      <c r="K66" s="1">
        <v>2</v>
      </c>
      <c r="L66" s="1">
        <v>3</v>
      </c>
      <c r="M66" s="1">
        <v>3</v>
      </c>
      <c r="N66" s="15">
        <f t="shared" si="0"/>
        <v>27</v>
      </c>
    </row>
    <row r="67" spans="1:14">
      <c r="A67" s="1">
        <v>0</v>
      </c>
      <c r="B67" s="1">
        <v>2003</v>
      </c>
      <c r="C67" s="1">
        <v>4</v>
      </c>
      <c r="D67" s="1">
        <v>3</v>
      </c>
      <c r="E67" s="1">
        <v>3</v>
      </c>
      <c r="F67" s="1">
        <v>4</v>
      </c>
      <c r="G67" s="1">
        <v>3</v>
      </c>
      <c r="H67" s="1">
        <v>3</v>
      </c>
      <c r="I67" s="1">
        <v>3</v>
      </c>
      <c r="J67" s="1">
        <v>3</v>
      </c>
      <c r="K67" s="1">
        <v>3</v>
      </c>
      <c r="L67" s="1">
        <v>4</v>
      </c>
      <c r="M67" s="1">
        <v>2</v>
      </c>
      <c r="N67" s="15">
        <f t="shared" ref="N67:N130" si="4">SUM(C67:M67)</f>
        <v>35</v>
      </c>
    </row>
    <row r="68" spans="1:14">
      <c r="A68" s="1">
        <v>0</v>
      </c>
      <c r="B68" s="1">
        <v>2002</v>
      </c>
      <c r="C68" s="1">
        <v>3</v>
      </c>
      <c r="D68" s="1">
        <v>3</v>
      </c>
      <c r="E68" s="1">
        <v>4</v>
      </c>
      <c r="F68" s="1">
        <v>4</v>
      </c>
      <c r="G68" s="1">
        <v>2</v>
      </c>
      <c r="H68" s="1">
        <v>2</v>
      </c>
      <c r="I68" s="1">
        <v>3</v>
      </c>
      <c r="J68" s="1">
        <v>3</v>
      </c>
      <c r="K68" s="1">
        <v>3</v>
      </c>
      <c r="L68" s="1">
        <v>4</v>
      </c>
      <c r="M68" s="1">
        <v>2</v>
      </c>
      <c r="N68" s="15">
        <f t="shared" si="4"/>
        <v>33</v>
      </c>
    </row>
    <row r="69" spans="1:14">
      <c r="A69" s="1">
        <v>0</v>
      </c>
      <c r="B69" s="1">
        <v>1999</v>
      </c>
      <c r="C69" s="1">
        <v>3</v>
      </c>
      <c r="D69" s="1">
        <v>2</v>
      </c>
      <c r="E69" s="1">
        <v>3</v>
      </c>
      <c r="F69" s="1">
        <v>3</v>
      </c>
      <c r="G69" s="1">
        <v>2</v>
      </c>
      <c r="H69" s="1">
        <v>1</v>
      </c>
      <c r="I69" s="1">
        <v>2</v>
      </c>
      <c r="J69" s="1">
        <v>2</v>
      </c>
      <c r="K69" s="1">
        <v>3</v>
      </c>
      <c r="L69" s="1">
        <v>4</v>
      </c>
      <c r="M69" s="1">
        <v>1</v>
      </c>
      <c r="N69" s="15">
        <f t="shared" si="4"/>
        <v>26</v>
      </c>
    </row>
    <row r="70" spans="1:14">
      <c r="A70" s="1">
        <v>0</v>
      </c>
      <c r="B70" s="1">
        <v>2002</v>
      </c>
      <c r="C70" s="1">
        <v>1</v>
      </c>
      <c r="D70" s="1">
        <v>2</v>
      </c>
      <c r="E70" s="1">
        <v>3</v>
      </c>
      <c r="F70" s="1">
        <v>2</v>
      </c>
      <c r="G70" s="1">
        <v>2</v>
      </c>
      <c r="H70" s="1">
        <v>2</v>
      </c>
      <c r="I70" s="1">
        <v>2</v>
      </c>
      <c r="J70" s="1">
        <v>2</v>
      </c>
      <c r="K70" s="1">
        <v>2</v>
      </c>
      <c r="L70" s="1">
        <v>3</v>
      </c>
      <c r="M70" s="1">
        <v>2</v>
      </c>
      <c r="N70" s="15">
        <f t="shared" si="4"/>
        <v>23</v>
      </c>
    </row>
    <row r="71" spans="1:14">
      <c r="A71" s="1">
        <v>0</v>
      </c>
      <c r="B71" s="1">
        <v>2003</v>
      </c>
      <c r="C71" s="1">
        <v>2</v>
      </c>
      <c r="D71" s="1">
        <v>3</v>
      </c>
      <c r="E71" s="1">
        <v>3</v>
      </c>
      <c r="F71" s="1">
        <v>3</v>
      </c>
      <c r="G71" s="1">
        <v>3</v>
      </c>
      <c r="H71" s="1">
        <v>3</v>
      </c>
      <c r="I71" s="1">
        <v>3</v>
      </c>
      <c r="J71" s="1">
        <v>3</v>
      </c>
      <c r="K71" s="1">
        <v>3</v>
      </c>
      <c r="L71" s="1">
        <v>4</v>
      </c>
      <c r="M71" s="1">
        <v>3</v>
      </c>
      <c r="N71" s="15">
        <f t="shared" si="4"/>
        <v>33</v>
      </c>
    </row>
    <row r="72" spans="1:14">
      <c r="A72" s="1">
        <v>0</v>
      </c>
      <c r="B72" s="1">
        <v>2003</v>
      </c>
      <c r="C72" s="1">
        <v>2</v>
      </c>
      <c r="D72" s="1">
        <v>1</v>
      </c>
      <c r="E72" s="1">
        <v>3</v>
      </c>
      <c r="F72" s="1">
        <v>3</v>
      </c>
      <c r="G72" s="1">
        <v>1</v>
      </c>
      <c r="H72" s="1">
        <v>1</v>
      </c>
      <c r="I72" s="1">
        <v>1</v>
      </c>
      <c r="J72" s="1">
        <v>1</v>
      </c>
      <c r="K72" s="1">
        <v>2</v>
      </c>
      <c r="L72" s="1">
        <v>4</v>
      </c>
      <c r="M72" s="1">
        <v>1</v>
      </c>
      <c r="N72" s="15">
        <f t="shared" si="4"/>
        <v>20</v>
      </c>
    </row>
    <row r="73" spans="1:14">
      <c r="A73" s="1">
        <v>0</v>
      </c>
      <c r="B73" s="1">
        <v>2002</v>
      </c>
      <c r="C73" s="1">
        <v>2</v>
      </c>
      <c r="D73" s="1">
        <v>4</v>
      </c>
      <c r="E73" s="1">
        <v>3</v>
      </c>
      <c r="F73" s="1">
        <v>3</v>
      </c>
      <c r="G73" s="1">
        <v>2</v>
      </c>
      <c r="H73" s="1">
        <v>3</v>
      </c>
      <c r="I73" s="1">
        <v>3</v>
      </c>
      <c r="J73" s="1">
        <v>1</v>
      </c>
      <c r="K73" s="1">
        <v>3</v>
      </c>
      <c r="L73" s="1">
        <v>3</v>
      </c>
      <c r="M73" s="1">
        <v>1</v>
      </c>
      <c r="N73" s="15">
        <f t="shared" si="4"/>
        <v>28</v>
      </c>
    </row>
    <row r="74" spans="1:14">
      <c r="A74" s="1">
        <v>0</v>
      </c>
      <c r="B74" s="1">
        <v>2003</v>
      </c>
      <c r="C74" s="1">
        <v>2</v>
      </c>
      <c r="D74" s="1">
        <v>3</v>
      </c>
      <c r="E74" s="1">
        <v>3</v>
      </c>
      <c r="F74" s="1">
        <v>2</v>
      </c>
      <c r="G74" s="1">
        <v>3</v>
      </c>
      <c r="H74" s="1">
        <v>2</v>
      </c>
      <c r="I74" s="1">
        <v>2</v>
      </c>
      <c r="J74" s="1">
        <v>2</v>
      </c>
      <c r="K74" s="1">
        <v>2</v>
      </c>
      <c r="L74" s="1">
        <v>3</v>
      </c>
      <c r="M74" s="1">
        <v>1</v>
      </c>
      <c r="N74" s="15">
        <f t="shared" si="4"/>
        <v>25</v>
      </c>
    </row>
    <row r="75" spans="1:14">
      <c r="A75" s="1">
        <v>0</v>
      </c>
      <c r="B75" s="1">
        <v>1999</v>
      </c>
      <c r="C75" s="1">
        <v>2</v>
      </c>
      <c r="D75" s="1">
        <v>4</v>
      </c>
      <c r="E75" s="1">
        <v>3</v>
      </c>
      <c r="F75" s="1">
        <v>3</v>
      </c>
      <c r="G75" s="1">
        <v>4</v>
      </c>
      <c r="H75" s="1">
        <v>4</v>
      </c>
      <c r="I75" s="1">
        <v>3</v>
      </c>
      <c r="J75" s="1">
        <v>2</v>
      </c>
      <c r="K75" s="1">
        <v>3</v>
      </c>
      <c r="L75" s="1">
        <v>4</v>
      </c>
      <c r="M75" s="1">
        <v>3</v>
      </c>
      <c r="N75" s="15">
        <f t="shared" si="4"/>
        <v>35</v>
      </c>
    </row>
    <row r="76" spans="1:14">
      <c r="A76" s="1">
        <v>0</v>
      </c>
      <c r="B76" s="1">
        <v>2001</v>
      </c>
      <c r="C76" s="1">
        <v>3</v>
      </c>
      <c r="D76" s="1">
        <v>3</v>
      </c>
      <c r="E76" s="1">
        <v>3</v>
      </c>
      <c r="F76" s="1">
        <v>3</v>
      </c>
      <c r="G76" s="1">
        <v>3</v>
      </c>
      <c r="H76" s="1">
        <v>3</v>
      </c>
      <c r="I76" s="1">
        <v>3</v>
      </c>
      <c r="J76" s="1">
        <v>2</v>
      </c>
      <c r="K76" s="1">
        <v>3</v>
      </c>
      <c r="L76" s="1">
        <v>3</v>
      </c>
      <c r="M76" s="1">
        <v>3</v>
      </c>
      <c r="N76" s="15">
        <f t="shared" si="4"/>
        <v>32</v>
      </c>
    </row>
    <row r="77" spans="1:14">
      <c r="A77" s="1">
        <v>0</v>
      </c>
      <c r="B77" s="1">
        <v>2002</v>
      </c>
      <c r="C77" s="1">
        <v>3</v>
      </c>
      <c r="D77" s="1">
        <v>3</v>
      </c>
      <c r="E77" s="1">
        <v>3</v>
      </c>
      <c r="F77" s="1">
        <v>3</v>
      </c>
      <c r="G77" s="1">
        <v>3</v>
      </c>
      <c r="H77" s="1">
        <v>3</v>
      </c>
      <c r="I77" s="1">
        <v>3</v>
      </c>
      <c r="J77" s="1">
        <v>3</v>
      </c>
      <c r="K77" s="1">
        <v>3</v>
      </c>
      <c r="L77" s="1">
        <v>4</v>
      </c>
      <c r="M77" s="1">
        <v>4</v>
      </c>
      <c r="N77" s="15">
        <f t="shared" si="4"/>
        <v>35</v>
      </c>
    </row>
    <row r="78" spans="1:14">
      <c r="A78" s="1">
        <v>0</v>
      </c>
      <c r="B78" s="1">
        <v>2003</v>
      </c>
      <c r="C78" s="1">
        <v>3</v>
      </c>
      <c r="D78" s="1">
        <v>3</v>
      </c>
      <c r="E78" s="1">
        <v>3</v>
      </c>
      <c r="F78" s="1">
        <v>2</v>
      </c>
      <c r="G78" s="1">
        <v>3</v>
      </c>
      <c r="H78" s="1">
        <v>2</v>
      </c>
      <c r="I78" s="1">
        <v>4</v>
      </c>
      <c r="J78" s="1">
        <v>2</v>
      </c>
      <c r="K78" s="1">
        <v>3</v>
      </c>
      <c r="L78" s="1">
        <v>3</v>
      </c>
      <c r="M78" s="1">
        <v>1</v>
      </c>
      <c r="N78" s="15">
        <f t="shared" si="4"/>
        <v>29</v>
      </c>
    </row>
    <row r="79" spans="1:14">
      <c r="A79" s="1">
        <v>0</v>
      </c>
      <c r="B79" s="1">
        <v>1999</v>
      </c>
      <c r="C79" s="1">
        <v>3</v>
      </c>
      <c r="D79" s="1">
        <v>1</v>
      </c>
      <c r="E79" s="1">
        <v>2</v>
      </c>
      <c r="F79" s="1">
        <v>2</v>
      </c>
      <c r="G79" s="1">
        <v>3</v>
      </c>
      <c r="H79" s="1">
        <v>3</v>
      </c>
      <c r="I79" s="1">
        <v>2</v>
      </c>
      <c r="J79" s="1">
        <v>2</v>
      </c>
      <c r="K79" s="1">
        <v>2</v>
      </c>
      <c r="L79" s="1">
        <v>1</v>
      </c>
      <c r="M79" s="1">
        <v>2</v>
      </c>
      <c r="N79" s="15">
        <f t="shared" si="4"/>
        <v>23</v>
      </c>
    </row>
    <row r="80" spans="1:14">
      <c r="A80" s="1">
        <v>0</v>
      </c>
      <c r="B80" s="1">
        <v>2000</v>
      </c>
      <c r="C80" s="1">
        <v>2</v>
      </c>
      <c r="D80" s="1">
        <v>2</v>
      </c>
      <c r="E80" s="1">
        <v>3</v>
      </c>
      <c r="F80" s="1">
        <v>3</v>
      </c>
      <c r="G80" s="1">
        <v>3</v>
      </c>
      <c r="H80" s="1">
        <v>1</v>
      </c>
      <c r="I80" s="1">
        <v>2</v>
      </c>
      <c r="J80" s="1">
        <v>3</v>
      </c>
      <c r="K80" s="1">
        <v>4</v>
      </c>
      <c r="L80" s="1">
        <v>2</v>
      </c>
      <c r="M80" s="1">
        <v>1</v>
      </c>
      <c r="N80" s="15">
        <f t="shared" si="4"/>
        <v>26</v>
      </c>
    </row>
    <row r="81" spans="1:14">
      <c r="A81" s="1">
        <v>0</v>
      </c>
      <c r="B81" s="1">
        <v>2001</v>
      </c>
      <c r="C81" s="1">
        <v>4</v>
      </c>
      <c r="D81" s="1">
        <v>2</v>
      </c>
      <c r="E81" s="1">
        <v>2</v>
      </c>
      <c r="F81" s="1">
        <v>2</v>
      </c>
      <c r="G81" s="1">
        <v>2</v>
      </c>
      <c r="H81" s="1">
        <v>2</v>
      </c>
      <c r="I81" s="1">
        <v>3</v>
      </c>
      <c r="J81" s="1">
        <v>2</v>
      </c>
      <c r="K81" s="1">
        <v>2</v>
      </c>
      <c r="L81" s="1">
        <v>3</v>
      </c>
      <c r="M81" s="1">
        <v>1</v>
      </c>
      <c r="N81" s="15">
        <f t="shared" si="4"/>
        <v>25</v>
      </c>
    </row>
    <row r="82" spans="1:14">
      <c r="A82" s="1">
        <v>0</v>
      </c>
      <c r="B82" s="1">
        <v>2002</v>
      </c>
      <c r="C82" s="1">
        <v>2</v>
      </c>
      <c r="D82" s="1">
        <v>3</v>
      </c>
      <c r="E82" s="1">
        <v>3</v>
      </c>
      <c r="F82" s="1">
        <v>3</v>
      </c>
      <c r="G82" s="1">
        <v>3</v>
      </c>
      <c r="H82" s="1">
        <v>3</v>
      </c>
      <c r="I82" s="1">
        <v>2</v>
      </c>
      <c r="J82" s="1">
        <v>3</v>
      </c>
      <c r="K82" s="1">
        <v>3</v>
      </c>
      <c r="L82" s="1">
        <v>3</v>
      </c>
      <c r="M82" s="1">
        <v>2</v>
      </c>
      <c r="N82" s="15">
        <f t="shared" si="4"/>
        <v>30</v>
      </c>
    </row>
    <row r="83" spans="1:14">
      <c r="A83" s="1">
        <v>0</v>
      </c>
      <c r="B83" s="1">
        <v>2004</v>
      </c>
      <c r="C83" s="1">
        <v>3</v>
      </c>
      <c r="D83" s="1">
        <v>4</v>
      </c>
      <c r="E83" s="1">
        <v>4</v>
      </c>
      <c r="F83" s="1">
        <v>4</v>
      </c>
      <c r="G83" s="1">
        <v>4</v>
      </c>
      <c r="H83" s="1">
        <v>4</v>
      </c>
      <c r="I83" s="1">
        <v>4</v>
      </c>
      <c r="J83" s="1">
        <v>4</v>
      </c>
      <c r="K83" s="1">
        <v>4</v>
      </c>
      <c r="L83" s="1">
        <v>4</v>
      </c>
      <c r="M83" s="1">
        <v>4</v>
      </c>
      <c r="N83" s="15">
        <f t="shared" si="4"/>
        <v>43</v>
      </c>
    </row>
    <row r="84" spans="1:14">
      <c r="A84" s="1">
        <v>0</v>
      </c>
      <c r="B84" s="1">
        <v>2002</v>
      </c>
      <c r="C84" s="1">
        <v>3</v>
      </c>
      <c r="D84" s="1">
        <v>1</v>
      </c>
      <c r="E84" s="1">
        <v>3</v>
      </c>
      <c r="F84" s="1">
        <v>3</v>
      </c>
      <c r="G84" s="1">
        <v>1</v>
      </c>
      <c r="H84" s="1">
        <v>2</v>
      </c>
      <c r="I84" s="1">
        <v>3</v>
      </c>
      <c r="J84" s="1">
        <v>2</v>
      </c>
      <c r="K84" s="1">
        <v>1</v>
      </c>
      <c r="L84" s="1">
        <v>3</v>
      </c>
      <c r="M84" s="1">
        <v>1</v>
      </c>
      <c r="N84" s="15">
        <f t="shared" si="4"/>
        <v>23</v>
      </c>
    </row>
    <row r="85" spans="1:14">
      <c r="A85" s="1">
        <v>0</v>
      </c>
      <c r="B85" s="1">
        <v>2001</v>
      </c>
      <c r="C85" s="1">
        <v>2</v>
      </c>
      <c r="D85" s="1">
        <v>3</v>
      </c>
      <c r="E85" s="1">
        <v>2</v>
      </c>
      <c r="F85" s="1">
        <v>1</v>
      </c>
      <c r="G85" s="1">
        <v>1</v>
      </c>
      <c r="H85" s="1">
        <v>3</v>
      </c>
      <c r="I85" s="1">
        <v>2</v>
      </c>
      <c r="J85" s="1">
        <v>1</v>
      </c>
      <c r="K85" s="1">
        <v>1</v>
      </c>
      <c r="L85" s="1">
        <v>3</v>
      </c>
      <c r="M85" s="1">
        <v>1</v>
      </c>
      <c r="N85" s="15">
        <f t="shared" si="4"/>
        <v>20</v>
      </c>
    </row>
    <row r="86" spans="1:14">
      <c r="A86" s="1">
        <v>0</v>
      </c>
      <c r="B86" s="1">
        <v>2002</v>
      </c>
      <c r="C86" s="1">
        <v>3</v>
      </c>
      <c r="D86" s="1">
        <v>3</v>
      </c>
      <c r="E86" s="1">
        <v>3</v>
      </c>
      <c r="F86" s="1">
        <v>3</v>
      </c>
      <c r="G86" s="1">
        <v>3</v>
      </c>
      <c r="H86" s="1">
        <v>3</v>
      </c>
      <c r="I86" s="1">
        <v>3</v>
      </c>
      <c r="J86" s="1">
        <v>2</v>
      </c>
      <c r="K86" s="1">
        <v>3</v>
      </c>
      <c r="L86" s="1">
        <v>4</v>
      </c>
      <c r="M86" s="1">
        <v>2</v>
      </c>
      <c r="N86" s="15">
        <f t="shared" si="4"/>
        <v>32</v>
      </c>
    </row>
    <row r="87" spans="1:14">
      <c r="A87" s="1">
        <v>0</v>
      </c>
      <c r="B87" s="1">
        <v>2005</v>
      </c>
      <c r="C87" s="1">
        <v>4</v>
      </c>
      <c r="D87" s="1">
        <v>3</v>
      </c>
      <c r="E87" s="1">
        <v>4</v>
      </c>
      <c r="F87" s="1">
        <v>4</v>
      </c>
      <c r="G87" s="1">
        <v>3</v>
      </c>
      <c r="H87" s="1">
        <v>2</v>
      </c>
      <c r="I87" s="1">
        <v>4</v>
      </c>
      <c r="J87" s="1">
        <v>3</v>
      </c>
      <c r="K87" s="1">
        <v>3</v>
      </c>
      <c r="L87" s="1">
        <v>3</v>
      </c>
      <c r="M87" s="1">
        <v>2</v>
      </c>
      <c r="N87" s="15">
        <f t="shared" si="4"/>
        <v>35</v>
      </c>
    </row>
    <row r="88" spans="1:14">
      <c r="A88" s="1">
        <v>0</v>
      </c>
      <c r="B88" s="1">
        <v>2001</v>
      </c>
      <c r="C88" s="1">
        <v>3</v>
      </c>
      <c r="D88" s="1">
        <v>2</v>
      </c>
      <c r="E88" s="1">
        <v>3</v>
      </c>
      <c r="F88" s="1">
        <v>3</v>
      </c>
      <c r="G88" s="1">
        <v>2</v>
      </c>
      <c r="H88" s="1">
        <v>3</v>
      </c>
      <c r="I88" s="1">
        <v>3</v>
      </c>
      <c r="J88" s="1">
        <v>2</v>
      </c>
      <c r="K88" s="1">
        <v>2</v>
      </c>
      <c r="L88" s="1">
        <v>4</v>
      </c>
      <c r="M88" s="1">
        <v>2</v>
      </c>
      <c r="N88" s="15">
        <f t="shared" si="4"/>
        <v>29</v>
      </c>
    </row>
    <row r="89" spans="1:14">
      <c r="A89" s="1">
        <v>0</v>
      </c>
      <c r="B89" s="1">
        <v>2002</v>
      </c>
      <c r="C89" s="1">
        <v>3</v>
      </c>
      <c r="D89" s="1">
        <v>2</v>
      </c>
      <c r="E89" s="1">
        <v>3</v>
      </c>
      <c r="F89" s="1">
        <v>3</v>
      </c>
      <c r="G89" s="1">
        <v>2</v>
      </c>
      <c r="H89" s="1">
        <v>1</v>
      </c>
      <c r="I89" s="1">
        <v>3</v>
      </c>
      <c r="J89" s="1">
        <v>2</v>
      </c>
      <c r="K89" s="1">
        <v>3</v>
      </c>
      <c r="L89" s="1">
        <v>3</v>
      </c>
      <c r="M89" s="1">
        <v>1</v>
      </c>
      <c r="N89" s="15">
        <f t="shared" si="4"/>
        <v>26</v>
      </c>
    </row>
    <row r="90" spans="1:14">
      <c r="A90" s="1">
        <v>0</v>
      </c>
      <c r="B90" s="1">
        <v>2003</v>
      </c>
      <c r="C90" s="1">
        <v>4</v>
      </c>
      <c r="D90" s="1">
        <v>4</v>
      </c>
      <c r="E90" s="1">
        <v>4</v>
      </c>
      <c r="F90" s="1">
        <v>4</v>
      </c>
      <c r="G90" s="1">
        <v>4</v>
      </c>
      <c r="H90" s="1">
        <v>4</v>
      </c>
      <c r="I90" s="1">
        <v>4</v>
      </c>
      <c r="J90" s="1">
        <v>4</v>
      </c>
      <c r="K90" s="1">
        <v>4</v>
      </c>
      <c r="L90" s="1">
        <v>4</v>
      </c>
      <c r="M90" s="1">
        <v>4</v>
      </c>
      <c r="N90" s="15">
        <f t="shared" si="4"/>
        <v>44</v>
      </c>
    </row>
    <row r="91" spans="1:14">
      <c r="A91" s="1">
        <v>0</v>
      </c>
      <c r="B91" s="1">
        <v>2001</v>
      </c>
      <c r="C91" s="1">
        <v>4</v>
      </c>
      <c r="D91" s="1">
        <v>3</v>
      </c>
      <c r="E91" s="1">
        <v>2</v>
      </c>
      <c r="F91" s="1">
        <v>2</v>
      </c>
      <c r="G91" s="1">
        <v>4</v>
      </c>
      <c r="H91" s="1">
        <v>3</v>
      </c>
      <c r="I91" s="1">
        <v>4</v>
      </c>
      <c r="J91" s="1">
        <v>3</v>
      </c>
      <c r="K91" s="1">
        <v>3</v>
      </c>
      <c r="L91" s="1">
        <v>4</v>
      </c>
      <c r="M91" s="1">
        <v>4</v>
      </c>
      <c r="N91" s="15">
        <f t="shared" si="4"/>
        <v>36</v>
      </c>
    </row>
    <row r="92" spans="1:14">
      <c r="A92" s="1">
        <v>0</v>
      </c>
      <c r="B92" s="1">
        <v>1993</v>
      </c>
      <c r="C92" s="1">
        <v>3</v>
      </c>
      <c r="D92" s="1">
        <v>3</v>
      </c>
      <c r="E92" s="1">
        <v>3</v>
      </c>
      <c r="F92" s="1">
        <v>3</v>
      </c>
      <c r="G92" s="1">
        <v>3</v>
      </c>
      <c r="H92" s="1">
        <v>3</v>
      </c>
      <c r="I92" s="1">
        <v>3</v>
      </c>
      <c r="J92" s="1">
        <v>3</v>
      </c>
      <c r="K92" s="1">
        <v>3</v>
      </c>
      <c r="L92" s="1">
        <v>3</v>
      </c>
      <c r="M92" s="1">
        <v>3</v>
      </c>
      <c r="N92" s="15">
        <f t="shared" si="4"/>
        <v>33</v>
      </c>
    </row>
    <row r="93" spans="1:14">
      <c r="A93" s="1">
        <v>0</v>
      </c>
      <c r="B93" s="1">
        <v>2004</v>
      </c>
      <c r="C93" s="1">
        <v>3</v>
      </c>
      <c r="D93" s="1">
        <v>3</v>
      </c>
      <c r="E93" s="1">
        <v>3</v>
      </c>
      <c r="F93" s="1">
        <v>2</v>
      </c>
      <c r="G93" s="1">
        <v>3</v>
      </c>
      <c r="H93" s="1">
        <v>2</v>
      </c>
      <c r="I93" s="1">
        <v>3</v>
      </c>
      <c r="J93" s="1">
        <v>3</v>
      </c>
      <c r="K93" s="1">
        <v>2</v>
      </c>
      <c r="L93" s="1">
        <v>3</v>
      </c>
      <c r="M93" s="1">
        <v>3</v>
      </c>
      <c r="N93" s="15">
        <f t="shared" si="4"/>
        <v>30</v>
      </c>
    </row>
    <row r="94" spans="1:14">
      <c r="A94" s="1">
        <v>0</v>
      </c>
      <c r="B94" s="1">
        <v>1982</v>
      </c>
      <c r="C94" s="1">
        <v>3</v>
      </c>
      <c r="D94" s="1">
        <v>3</v>
      </c>
      <c r="E94" s="1">
        <v>3</v>
      </c>
      <c r="F94" s="1">
        <v>3</v>
      </c>
      <c r="G94" s="1">
        <v>3</v>
      </c>
      <c r="H94" s="1">
        <v>3</v>
      </c>
      <c r="I94" s="1">
        <v>3</v>
      </c>
      <c r="J94" s="1">
        <v>3</v>
      </c>
      <c r="K94" s="1">
        <v>3</v>
      </c>
      <c r="L94" s="1">
        <v>3</v>
      </c>
      <c r="M94" s="1">
        <v>3</v>
      </c>
      <c r="N94" s="15">
        <f t="shared" si="4"/>
        <v>33</v>
      </c>
    </row>
    <row r="95" spans="1:14">
      <c r="A95" s="1">
        <v>0</v>
      </c>
      <c r="B95" s="1">
        <v>2003</v>
      </c>
      <c r="C95" s="1">
        <v>1</v>
      </c>
      <c r="D95" s="1">
        <v>3</v>
      </c>
      <c r="E95" s="1">
        <v>3</v>
      </c>
      <c r="F95" s="1">
        <v>3</v>
      </c>
      <c r="G95" s="1">
        <v>3</v>
      </c>
      <c r="H95" s="1">
        <v>1</v>
      </c>
      <c r="I95" s="1">
        <v>2</v>
      </c>
      <c r="J95" s="1">
        <v>2</v>
      </c>
      <c r="K95" s="1">
        <v>3</v>
      </c>
      <c r="L95" s="1">
        <v>3</v>
      </c>
      <c r="M95" s="1">
        <v>1</v>
      </c>
      <c r="N95" s="15">
        <f t="shared" si="4"/>
        <v>25</v>
      </c>
    </row>
    <row r="96" spans="1:14">
      <c r="A96" s="1">
        <v>0</v>
      </c>
      <c r="B96" s="1">
        <v>2004</v>
      </c>
      <c r="C96" s="1">
        <v>3</v>
      </c>
      <c r="D96" s="1">
        <v>3</v>
      </c>
      <c r="E96" s="1">
        <v>4</v>
      </c>
      <c r="F96" s="1">
        <v>3</v>
      </c>
      <c r="G96" s="1">
        <v>2</v>
      </c>
      <c r="H96" s="1">
        <v>2</v>
      </c>
      <c r="I96" s="1">
        <v>2</v>
      </c>
      <c r="J96" s="1">
        <v>3</v>
      </c>
      <c r="K96" s="1">
        <v>3</v>
      </c>
      <c r="L96" s="1">
        <v>2</v>
      </c>
      <c r="M96" s="1">
        <v>2</v>
      </c>
      <c r="N96" s="15">
        <f t="shared" si="4"/>
        <v>29</v>
      </c>
    </row>
    <row r="97" spans="1:14">
      <c r="A97" s="1">
        <v>0</v>
      </c>
      <c r="B97" s="1">
        <v>2002</v>
      </c>
      <c r="C97" s="1">
        <v>3</v>
      </c>
      <c r="D97" s="1">
        <v>3</v>
      </c>
      <c r="E97" s="1">
        <v>3</v>
      </c>
      <c r="F97" s="1">
        <v>2</v>
      </c>
      <c r="G97" s="1">
        <v>3</v>
      </c>
      <c r="H97" s="1">
        <v>2</v>
      </c>
      <c r="I97" s="1">
        <v>3</v>
      </c>
      <c r="J97" s="1">
        <v>2</v>
      </c>
      <c r="K97" s="1">
        <v>3</v>
      </c>
      <c r="L97" s="1">
        <v>3</v>
      </c>
      <c r="M97" s="1">
        <v>3</v>
      </c>
      <c r="N97" s="15">
        <f t="shared" si="4"/>
        <v>30</v>
      </c>
    </row>
    <row r="98" spans="1:14">
      <c r="A98" s="1">
        <v>0</v>
      </c>
      <c r="B98" s="1">
        <v>2003</v>
      </c>
      <c r="C98" s="1">
        <v>3</v>
      </c>
      <c r="D98" s="1">
        <v>4</v>
      </c>
      <c r="E98" s="1">
        <v>4</v>
      </c>
      <c r="F98" s="1">
        <v>4</v>
      </c>
      <c r="G98" s="1">
        <v>3</v>
      </c>
      <c r="H98" s="1">
        <v>3</v>
      </c>
      <c r="I98" s="1">
        <v>3</v>
      </c>
      <c r="J98" s="1">
        <v>3</v>
      </c>
      <c r="K98" s="1">
        <v>4</v>
      </c>
      <c r="L98" s="1">
        <v>3</v>
      </c>
      <c r="M98" s="1">
        <v>3</v>
      </c>
      <c r="N98" s="15">
        <f t="shared" si="4"/>
        <v>37</v>
      </c>
    </row>
    <row r="99" spans="1:14">
      <c r="A99" s="1">
        <v>0</v>
      </c>
      <c r="B99" s="1">
        <v>2000</v>
      </c>
      <c r="C99" s="1">
        <v>2</v>
      </c>
      <c r="D99" s="1">
        <v>4</v>
      </c>
      <c r="E99" s="1">
        <v>3</v>
      </c>
      <c r="F99" s="1">
        <v>2</v>
      </c>
      <c r="G99" s="1">
        <v>3</v>
      </c>
      <c r="H99" s="1">
        <v>2</v>
      </c>
      <c r="I99" s="1">
        <v>1</v>
      </c>
      <c r="J99" s="1">
        <v>2</v>
      </c>
      <c r="K99" s="1">
        <v>2</v>
      </c>
      <c r="L99" s="1">
        <v>1</v>
      </c>
      <c r="M99" s="1">
        <v>2</v>
      </c>
      <c r="N99" s="15">
        <f t="shared" si="4"/>
        <v>24</v>
      </c>
    </row>
    <row r="100" spans="1:14">
      <c r="A100" s="1">
        <v>0</v>
      </c>
      <c r="B100" s="1">
        <v>2000</v>
      </c>
      <c r="C100" s="1">
        <v>3</v>
      </c>
      <c r="D100" s="1">
        <v>3</v>
      </c>
      <c r="E100" s="1">
        <v>2</v>
      </c>
      <c r="F100" s="1">
        <v>3</v>
      </c>
      <c r="G100" s="1">
        <v>2</v>
      </c>
      <c r="H100" s="1">
        <v>3</v>
      </c>
      <c r="I100" s="1">
        <v>4</v>
      </c>
      <c r="J100" s="1">
        <v>2</v>
      </c>
      <c r="K100" s="1">
        <v>2</v>
      </c>
      <c r="L100" s="1">
        <v>3</v>
      </c>
      <c r="M100" s="1">
        <v>2</v>
      </c>
      <c r="N100" s="15">
        <f t="shared" si="4"/>
        <v>29</v>
      </c>
    </row>
    <row r="101" spans="1:14">
      <c r="A101" s="1">
        <v>0</v>
      </c>
      <c r="B101" s="1">
        <v>2002</v>
      </c>
      <c r="C101" s="1">
        <v>3</v>
      </c>
      <c r="D101" s="1">
        <v>4</v>
      </c>
      <c r="E101" s="1">
        <v>3</v>
      </c>
      <c r="F101" s="1">
        <v>4</v>
      </c>
      <c r="G101" s="1">
        <v>4</v>
      </c>
      <c r="H101" s="1">
        <v>3</v>
      </c>
      <c r="I101" s="1">
        <v>3</v>
      </c>
      <c r="J101" s="1">
        <v>3</v>
      </c>
      <c r="K101" s="1">
        <v>2</v>
      </c>
      <c r="L101" s="1">
        <v>4</v>
      </c>
      <c r="M101" s="1">
        <v>3</v>
      </c>
      <c r="N101" s="15">
        <f t="shared" si="4"/>
        <v>36</v>
      </c>
    </row>
    <row r="102" spans="1:14">
      <c r="A102" s="1">
        <v>0</v>
      </c>
      <c r="B102" s="1">
        <v>2001</v>
      </c>
      <c r="C102" s="1">
        <v>2</v>
      </c>
      <c r="D102" s="1">
        <v>2</v>
      </c>
      <c r="E102" s="1">
        <v>4</v>
      </c>
      <c r="F102" s="1">
        <v>3</v>
      </c>
      <c r="G102" s="1">
        <v>3</v>
      </c>
      <c r="H102" s="1">
        <v>2</v>
      </c>
      <c r="I102" s="1">
        <v>1</v>
      </c>
      <c r="J102" s="1">
        <v>2</v>
      </c>
      <c r="K102" s="1">
        <v>3</v>
      </c>
      <c r="L102" s="1">
        <v>3</v>
      </c>
      <c r="M102" s="1">
        <v>4</v>
      </c>
      <c r="N102" s="15">
        <f t="shared" si="4"/>
        <v>29</v>
      </c>
    </row>
    <row r="103" spans="1:14">
      <c r="A103" s="1">
        <v>0</v>
      </c>
      <c r="B103" s="1">
        <v>2004</v>
      </c>
      <c r="C103" s="1">
        <v>1</v>
      </c>
      <c r="D103" s="1">
        <v>3</v>
      </c>
      <c r="E103" s="1">
        <v>3</v>
      </c>
      <c r="F103" s="1">
        <v>2</v>
      </c>
      <c r="G103" s="1">
        <v>2</v>
      </c>
      <c r="H103" s="1">
        <v>2</v>
      </c>
      <c r="I103" s="1">
        <v>3</v>
      </c>
      <c r="J103" s="1">
        <v>2</v>
      </c>
      <c r="K103" s="1">
        <v>3</v>
      </c>
      <c r="L103" s="1">
        <v>3</v>
      </c>
      <c r="M103" s="1">
        <v>2</v>
      </c>
      <c r="N103" s="15">
        <f t="shared" si="4"/>
        <v>26</v>
      </c>
    </row>
    <row r="104" spans="1:14">
      <c r="A104" s="1">
        <v>0</v>
      </c>
      <c r="B104" s="1">
        <v>2001</v>
      </c>
      <c r="C104" s="1">
        <v>3</v>
      </c>
      <c r="D104" s="1">
        <v>2</v>
      </c>
      <c r="E104" s="1">
        <v>3</v>
      </c>
      <c r="F104" s="1">
        <v>3</v>
      </c>
      <c r="G104" s="1">
        <v>3</v>
      </c>
      <c r="H104" s="1">
        <v>2</v>
      </c>
      <c r="I104" s="1">
        <v>2</v>
      </c>
      <c r="J104" s="1">
        <v>3</v>
      </c>
      <c r="K104" s="1">
        <v>3</v>
      </c>
      <c r="L104" s="1">
        <v>3</v>
      </c>
      <c r="M104" s="1">
        <v>2</v>
      </c>
      <c r="N104" s="15">
        <f t="shared" si="4"/>
        <v>29</v>
      </c>
    </row>
    <row r="105" spans="1:14">
      <c r="A105" s="1">
        <v>0</v>
      </c>
      <c r="B105" s="1">
        <v>2001</v>
      </c>
      <c r="C105" s="1">
        <v>3</v>
      </c>
      <c r="D105" s="1">
        <v>2</v>
      </c>
      <c r="E105" s="1">
        <v>2</v>
      </c>
      <c r="F105" s="1">
        <v>2</v>
      </c>
      <c r="G105" s="1">
        <v>1</v>
      </c>
      <c r="H105" s="1">
        <v>2</v>
      </c>
      <c r="I105" s="1">
        <v>3</v>
      </c>
      <c r="J105" s="1">
        <v>2</v>
      </c>
      <c r="K105" s="1">
        <v>2</v>
      </c>
      <c r="L105" s="1">
        <v>4</v>
      </c>
      <c r="M105" s="1">
        <v>2</v>
      </c>
      <c r="N105" s="15">
        <f t="shared" si="4"/>
        <v>25</v>
      </c>
    </row>
    <row r="106" spans="1:14">
      <c r="A106" s="1">
        <v>0</v>
      </c>
      <c r="B106" s="1">
        <v>2002</v>
      </c>
      <c r="C106" s="1">
        <v>2</v>
      </c>
      <c r="D106" s="1">
        <v>4</v>
      </c>
      <c r="E106" s="1">
        <v>3</v>
      </c>
      <c r="F106" s="1">
        <v>3</v>
      </c>
      <c r="G106" s="1">
        <v>3</v>
      </c>
      <c r="H106" s="1">
        <v>3</v>
      </c>
      <c r="I106" s="1">
        <v>4</v>
      </c>
      <c r="J106" s="1">
        <v>3</v>
      </c>
      <c r="K106" s="1">
        <v>3</v>
      </c>
      <c r="L106" s="1">
        <v>4</v>
      </c>
      <c r="M106" s="1">
        <v>3</v>
      </c>
      <c r="N106" s="15">
        <f t="shared" si="4"/>
        <v>35</v>
      </c>
    </row>
    <row r="107" spans="1:14">
      <c r="A107" s="1">
        <v>0</v>
      </c>
      <c r="B107" s="1">
        <v>2003</v>
      </c>
      <c r="C107" s="1">
        <v>3</v>
      </c>
      <c r="D107" s="1">
        <v>3</v>
      </c>
      <c r="E107" s="1">
        <v>4</v>
      </c>
      <c r="F107" s="1">
        <v>3</v>
      </c>
      <c r="G107" s="1">
        <v>3</v>
      </c>
      <c r="H107" s="1">
        <v>3</v>
      </c>
      <c r="I107" s="1">
        <v>3</v>
      </c>
      <c r="J107" s="1">
        <v>2</v>
      </c>
      <c r="K107" s="1">
        <v>3</v>
      </c>
      <c r="L107" s="1">
        <v>4</v>
      </c>
      <c r="M107" s="1">
        <v>2</v>
      </c>
      <c r="N107" s="15">
        <f t="shared" si="4"/>
        <v>33</v>
      </c>
    </row>
    <row r="108" spans="1:14">
      <c r="A108" s="1">
        <v>0</v>
      </c>
      <c r="B108" s="1">
        <v>2002</v>
      </c>
      <c r="C108" s="1">
        <v>3</v>
      </c>
      <c r="D108" s="1">
        <v>3</v>
      </c>
      <c r="E108" s="1">
        <v>3</v>
      </c>
      <c r="F108" s="1">
        <v>3</v>
      </c>
      <c r="G108" s="1">
        <v>3</v>
      </c>
      <c r="H108" s="1">
        <v>3</v>
      </c>
      <c r="I108" s="1">
        <v>3</v>
      </c>
      <c r="J108" s="1">
        <v>3</v>
      </c>
      <c r="K108" s="1">
        <v>3</v>
      </c>
      <c r="L108" s="1">
        <v>4</v>
      </c>
      <c r="M108" s="1">
        <v>1</v>
      </c>
      <c r="N108" s="15">
        <f t="shared" si="4"/>
        <v>32</v>
      </c>
    </row>
    <row r="109" spans="1:14">
      <c r="A109" s="1">
        <v>0</v>
      </c>
      <c r="B109" s="1">
        <v>2003</v>
      </c>
      <c r="C109" s="1">
        <v>3</v>
      </c>
      <c r="D109" s="1">
        <v>3</v>
      </c>
      <c r="E109" s="1">
        <v>3</v>
      </c>
      <c r="F109" s="1">
        <v>3</v>
      </c>
      <c r="G109" s="1">
        <v>2</v>
      </c>
      <c r="H109" s="1">
        <v>2</v>
      </c>
      <c r="I109" s="1">
        <v>3</v>
      </c>
      <c r="J109" s="1">
        <v>3</v>
      </c>
      <c r="K109" s="1">
        <v>3</v>
      </c>
      <c r="L109" s="1">
        <v>3</v>
      </c>
      <c r="M109" s="1">
        <v>3</v>
      </c>
      <c r="N109" s="15">
        <f t="shared" si="4"/>
        <v>31</v>
      </c>
    </row>
    <row r="110" spans="1:14">
      <c r="A110" s="1">
        <v>0</v>
      </c>
      <c r="B110" s="1">
        <v>2003</v>
      </c>
      <c r="C110" s="1">
        <v>4</v>
      </c>
      <c r="D110" s="1">
        <v>3</v>
      </c>
      <c r="E110" s="1">
        <v>3</v>
      </c>
      <c r="F110" s="1">
        <v>3</v>
      </c>
      <c r="G110" s="1">
        <v>3</v>
      </c>
      <c r="H110" s="1">
        <v>4</v>
      </c>
      <c r="I110" s="1">
        <v>3</v>
      </c>
      <c r="J110" s="1">
        <v>3</v>
      </c>
      <c r="K110" s="1">
        <v>3</v>
      </c>
      <c r="L110" s="1">
        <v>3</v>
      </c>
      <c r="M110" s="1">
        <v>2</v>
      </c>
      <c r="N110" s="15">
        <f t="shared" si="4"/>
        <v>34</v>
      </c>
    </row>
    <row r="111" spans="1:14">
      <c r="A111" s="1">
        <v>0</v>
      </c>
      <c r="B111" s="1">
        <v>2001</v>
      </c>
      <c r="C111" s="1">
        <v>2</v>
      </c>
      <c r="D111" s="1">
        <v>2</v>
      </c>
      <c r="E111" s="1">
        <v>3</v>
      </c>
      <c r="F111" s="1">
        <v>2</v>
      </c>
      <c r="G111" s="1">
        <v>3</v>
      </c>
      <c r="H111" s="1">
        <v>2</v>
      </c>
      <c r="I111" s="1">
        <v>3</v>
      </c>
      <c r="J111" s="1">
        <v>3</v>
      </c>
      <c r="K111" s="1">
        <v>2</v>
      </c>
      <c r="L111" s="1">
        <v>3</v>
      </c>
      <c r="M111" s="1">
        <v>2</v>
      </c>
      <c r="N111" s="15">
        <f t="shared" si="4"/>
        <v>27</v>
      </c>
    </row>
    <row r="112" spans="1:14">
      <c r="A112" s="1">
        <v>0</v>
      </c>
      <c r="B112" s="1">
        <v>2002</v>
      </c>
      <c r="C112" s="1">
        <v>3</v>
      </c>
      <c r="D112" s="1">
        <v>3</v>
      </c>
      <c r="E112" s="1">
        <v>3</v>
      </c>
      <c r="F112" s="1">
        <v>3</v>
      </c>
      <c r="G112" s="1">
        <v>3</v>
      </c>
      <c r="H112" s="1">
        <v>3</v>
      </c>
      <c r="I112" s="1">
        <v>4</v>
      </c>
      <c r="J112" s="1">
        <v>3</v>
      </c>
      <c r="K112" s="1">
        <v>3</v>
      </c>
      <c r="L112" s="1">
        <v>3</v>
      </c>
      <c r="M112" s="1">
        <v>2</v>
      </c>
      <c r="N112" s="15">
        <f t="shared" si="4"/>
        <v>33</v>
      </c>
    </row>
    <row r="113" spans="1:14">
      <c r="A113" s="1">
        <v>0</v>
      </c>
      <c r="B113" s="1">
        <v>2001</v>
      </c>
      <c r="C113" s="1">
        <v>3</v>
      </c>
      <c r="D113" s="1">
        <v>2</v>
      </c>
      <c r="E113" s="1">
        <v>4</v>
      </c>
      <c r="F113" s="1">
        <v>3</v>
      </c>
      <c r="G113" s="1">
        <v>3</v>
      </c>
      <c r="H113" s="1">
        <v>2</v>
      </c>
      <c r="I113" s="1">
        <v>3</v>
      </c>
      <c r="J113" s="1">
        <v>3</v>
      </c>
      <c r="K113" s="1">
        <v>2</v>
      </c>
      <c r="L113" s="1">
        <v>3</v>
      </c>
      <c r="M113" s="1">
        <v>1</v>
      </c>
      <c r="N113" s="15">
        <f t="shared" si="4"/>
        <v>29</v>
      </c>
    </row>
    <row r="114" spans="1:14">
      <c r="A114" s="1">
        <v>0</v>
      </c>
      <c r="B114" s="1">
        <v>2001</v>
      </c>
      <c r="C114" s="1">
        <v>4</v>
      </c>
      <c r="D114" s="1">
        <v>4</v>
      </c>
      <c r="E114" s="1">
        <v>3</v>
      </c>
      <c r="F114" s="1">
        <v>1</v>
      </c>
      <c r="G114" s="1">
        <v>2</v>
      </c>
      <c r="H114" s="1">
        <v>3</v>
      </c>
      <c r="I114" s="1">
        <v>3</v>
      </c>
      <c r="J114" s="1">
        <v>2</v>
      </c>
      <c r="K114" s="1">
        <v>2</v>
      </c>
      <c r="L114" s="1">
        <v>3</v>
      </c>
      <c r="M114" s="1">
        <v>2</v>
      </c>
      <c r="N114" s="15">
        <f t="shared" si="4"/>
        <v>29</v>
      </c>
    </row>
    <row r="115" spans="1:14">
      <c r="A115" s="1">
        <v>0</v>
      </c>
      <c r="B115" s="1">
        <v>2002</v>
      </c>
      <c r="C115" s="1">
        <v>3</v>
      </c>
      <c r="D115" s="1">
        <v>2</v>
      </c>
      <c r="E115" s="1">
        <v>3</v>
      </c>
      <c r="F115" s="1">
        <v>3</v>
      </c>
      <c r="G115" s="1">
        <v>3</v>
      </c>
      <c r="H115" s="1">
        <v>3</v>
      </c>
      <c r="I115" s="1">
        <v>3</v>
      </c>
      <c r="J115" s="1">
        <v>3</v>
      </c>
      <c r="K115" s="1">
        <v>3</v>
      </c>
      <c r="L115" s="1">
        <v>4</v>
      </c>
      <c r="M115" s="1">
        <v>2</v>
      </c>
      <c r="N115" s="15">
        <f t="shared" si="4"/>
        <v>32</v>
      </c>
    </row>
    <row r="116" spans="1:14">
      <c r="A116" s="1">
        <v>0</v>
      </c>
      <c r="B116" s="1">
        <v>2000</v>
      </c>
      <c r="C116" s="1">
        <v>1</v>
      </c>
      <c r="D116" s="1">
        <v>2</v>
      </c>
      <c r="E116" s="1">
        <v>3</v>
      </c>
      <c r="F116" s="1">
        <v>3</v>
      </c>
      <c r="G116" s="1">
        <v>2</v>
      </c>
      <c r="H116" s="1">
        <v>3</v>
      </c>
      <c r="I116" s="1">
        <v>2</v>
      </c>
      <c r="J116" s="1">
        <v>3</v>
      </c>
      <c r="K116" s="1">
        <v>3</v>
      </c>
      <c r="L116" s="1">
        <v>2</v>
      </c>
      <c r="M116" s="1">
        <v>1</v>
      </c>
      <c r="N116" s="15">
        <f t="shared" si="4"/>
        <v>25</v>
      </c>
    </row>
    <row r="117" spans="1:14">
      <c r="A117" s="1">
        <v>0</v>
      </c>
      <c r="B117" s="1">
        <v>2004</v>
      </c>
      <c r="C117" s="1">
        <v>3</v>
      </c>
      <c r="D117" s="1">
        <v>2</v>
      </c>
      <c r="E117" s="1">
        <v>2</v>
      </c>
      <c r="F117" s="1">
        <v>3</v>
      </c>
      <c r="G117" s="1">
        <v>1</v>
      </c>
      <c r="H117" s="1">
        <v>2</v>
      </c>
      <c r="I117" s="1">
        <v>3</v>
      </c>
      <c r="J117" s="1">
        <v>2</v>
      </c>
      <c r="K117" s="1">
        <v>3</v>
      </c>
      <c r="L117" s="1">
        <v>2</v>
      </c>
      <c r="M117" s="1">
        <v>1</v>
      </c>
      <c r="N117" s="15">
        <f t="shared" si="4"/>
        <v>24</v>
      </c>
    </row>
    <row r="118" spans="1:14">
      <c r="A118" s="1">
        <v>0</v>
      </c>
      <c r="B118" s="1">
        <v>1975</v>
      </c>
      <c r="C118" s="1">
        <v>3</v>
      </c>
      <c r="D118" s="1">
        <v>3</v>
      </c>
      <c r="E118" s="1">
        <v>3</v>
      </c>
      <c r="F118" s="1">
        <v>3</v>
      </c>
      <c r="G118" s="1">
        <v>2</v>
      </c>
      <c r="H118" s="1">
        <v>2</v>
      </c>
      <c r="I118" s="1">
        <v>3</v>
      </c>
      <c r="J118" s="1">
        <v>3</v>
      </c>
      <c r="K118" s="1">
        <v>3</v>
      </c>
      <c r="L118" s="1">
        <v>3</v>
      </c>
      <c r="M118" s="1">
        <v>2</v>
      </c>
      <c r="N118" s="15">
        <f t="shared" si="4"/>
        <v>30</v>
      </c>
    </row>
    <row r="119" spans="1:14">
      <c r="A119" s="1">
        <v>0</v>
      </c>
      <c r="B119" s="1">
        <v>2004</v>
      </c>
      <c r="C119" s="1">
        <v>2</v>
      </c>
      <c r="D119" s="1">
        <v>4</v>
      </c>
      <c r="E119" s="1">
        <v>4</v>
      </c>
      <c r="F119" s="1">
        <v>2</v>
      </c>
      <c r="G119" s="1">
        <v>3</v>
      </c>
      <c r="H119" s="1">
        <v>4</v>
      </c>
      <c r="I119" s="1">
        <v>4</v>
      </c>
      <c r="J119" s="1">
        <v>1</v>
      </c>
      <c r="K119" s="1">
        <v>4</v>
      </c>
      <c r="L119" s="1">
        <v>4</v>
      </c>
      <c r="M119" s="1">
        <v>3</v>
      </c>
      <c r="N119" s="15">
        <f t="shared" si="4"/>
        <v>35</v>
      </c>
    </row>
    <row r="120" spans="1:14">
      <c r="A120" s="1">
        <v>0</v>
      </c>
      <c r="B120" s="1">
        <v>2002</v>
      </c>
      <c r="C120" s="1">
        <v>4</v>
      </c>
      <c r="D120" s="1">
        <v>2</v>
      </c>
      <c r="E120" s="1">
        <v>3</v>
      </c>
      <c r="F120" s="1">
        <v>4</v>
      </c>
      <c r="G120" s="1">
        <v>2</v>
      </c>
      <c r="H120" s="1">
        <v>2</v>
      </c>
      <c r="I120" s="1">
        <v>2</v>
      </c>
      <c r="J120" s="1">
        <v>3</v>
      </c>
      <c r="K120" s="1">
        <v>3</v>
      </c>
      <c r="L120" s="1">
        <v>4</v>
      </c>
      <c r="M120" s="1">
        <v>2</v>
      </c>
      <c r="N120" s="15">
        <f t="shared" si="4"/>
        <v>31</v>
      </c>
    </row>
    <row r="121" spans="1:14">
      <c r="A121" s="1">
        <v>0</v>
      </c>
      <c r="B121" s="1">
        <v>2000</v>
      </c>
      <c r="C121" s="1">
        <v>2</v>
      </c>
      <c r="D121" s="1">
        <v>3</v>
      </c>
      <c r="E121" s="1">
        <v>2</v>
      </c>
      <c r="F121" s="1">
        <v>2</v>
      </c>
      <c r="G121" s="1">
        <v>1</v>
      </c>
      <c r="H121" s="1">
        <v>2</v>
      </c>
      <c r="I121" s="1">
        <v>2</v>
      </c>
      <c r="J121" s="1">
        <v>2</v>
      </c>
      <c r="K121" s="1">
        <v>3</v>
      </c>
      <c r="L121" s="1">
        <v>4</v>
      </c>
      <c r="M121" s="1">
        <v>2</v>
      </c>
      <c r="N121" s="15">
        <f t="shared" si="4"/>
        <v>25</v>
      </c>
    </row>
    <row r="122" spans="1:14">
      <c r="A122" s="1">
        <v>0</v>
      </c>
      <c r="B122" s="1">
        <v>2001</v>
      </c>
      <c r="C122" s="1">
        <v>4</v>
      </c>
      <c r="D122" s="1">
        <v>4</v>
      </c>
      <c r="E122" s="1">
        <v>4</v>
      </c>
      <c r="F122" s="1">
        <v>4</v>
      </c>
      <c r="G122" s="1">
        <v>4</v>
      </c>
      <c r="H122" s="1">
        <v>4</v>
      </c>
      <c r="I122" s="1">
        <v>3</v>
      </c>
      <c r="J122" s="1">
        <v>4</v>
      </c>
      <c r="K122" s="1">
        <v>3</v>
      </c>
      <c r="L122" s="1">
        <v>2</v>
      </c>
      <c r="M122" s="1">
        <v>3</v>
      </c>
      <c r="N122" s="15">
        <f t="shared" si="4"/>
        <v>39</v>
      </c>
    </row>
    <row r="123" spans="1:14">
      <c r="A123" s="1">
        <v>0</v>
      </c>
      <c r="B123" s="1">
        <v>1995</v>
      </c>
      <c r="C123" s="1">
        <v>1</v>
      </c>
      <c r="D123" s="1">
        <v>3</v>
      </c>
      <c r="E123" s="1">
        <v>3</v>
      </c>
      <c r="F123" s="1">
        <v>3</v>
      </c>
      <c r="G123" s="1">
        <v>2</v>
      </c>
      <c r="H123" s="1">
        <v>2</v>
      </c>
      <c r="I123" s="1">
        <v>2</v>
      </c>
      <c r="J123" s="1">
        <v>2</v>
      </c>
      <c r="K123" s="1">
        <v>2</v>
      </c>
      <c r="L123" s="1">
        <v>3</v>
      </c>
      <c r="M123" s="1">
        <v>2</v>
      </c>
      <c r="N123" s="15">
        <f t="shared" si="4"/>
        <v>25</v>
      </c>
    </row>
    <row r="124" spans="1:14">
      <c r="A124" s="1">
        <v>0</v>
      </c>
      <c r="B124" s="1">
        <v>2005</v>
      </c>
      <c r="C124" s="1">
        <v>3</v>
      </c>
      <c r="D124" s="1">
        <v>4</v>
      </c>
      <c r="E124" s="1">
        <v>2</v>
      </c>
      <c r="F124" s="1">
        <v>2</v>
      </c>
      <c r="G124" s="1">
        <v>2</v>
      </c>
      <c r="H124" s="1">
        <v>2</v>
      </c>
      <c r="I124" s="1">
        <v>3</v>
      </c>
      <c r="J124" s="1">
        <v>2</v>
      </c>
      <c r="K124" s="1">
        <v>2</v>
      </c>
      <c r="L124" s="1">
        <v>4</v>
      </c>
      <c r="M124" s="1">
        <v>3</v>
      </c>
      <c r="N124" s="15">
        <f t="shared" si="4"/>
        <v>29</v>
      </c>
    </row>
    <row r="125" spans="1:14">
      <c r="A125" s="1">
        <v>0</v>
      </c>
      <c r="B125" s="1">
        <v>2003</v>
      </c>
      <c r="C125" s="1">
        <v>2</v>
      </c>
      <c r="D125" s="1">
        <v>4</v>
      </c>
      <c r="E125" s="1">
        <v>4</v>
      </c>
      <c r="F125" s="1">
        <v>2</v>
      </c>
      <c r="G125" s="1">
        <v>2</v>
      </c>
      <c r="H125" s="1">
        <v>3</v>
      </c>
      <c r="I125" s="1">
        <v>3</v>
      </c>
      <c r="J125" s="1">
        <v>3</v>
      </c>
      <c r="K125" s="1">
        <v>3</v>
      </c>
      <c r="L125" s="1">
        <v>2</v>
      </c>
      <c r="M125" s="1">
        <v>2</v>
      </c>
      <c r="N125" s="15">
        <f t="shared" si="4"/>
        <v>30</v>
      </c>
    </row>
    <row r="126" spans="1:14">
      <c r="A126" s="1">
        <v>0</v>
      </c>
      <c r="B126" s="1">
        <v>2003</v>
      </c>
      <c r="C126" s="1">
        <v>2</v>
      </c>
      <c r="D126" s="1">
        <v>3</v>
      </c>
      <c r="E126" s="1">
        <v>3</v>
      </c>
      <c r="F126" s="1">
        <v>2</v>
      </c>
      <c r="G126" s="1">
        <v>3</v>
      </c>
      <c r="H126" s="1">
        <v>3</v>
      </c>
      <c r="I126" s="1">
        <v>2</v>
      </c>
      <c r="J126" s="1">
        <v>3</v>
      </c>
      <c r="K126" s="1">
        <v>3</v>
      </c>
      <c r="L126" s="1">
        <v>3</v>
      </c>
      <c r="M126" s="1">
        <v>2</v>
      </c>
      <c r="N126" s="15">
        <f t="shared" si="4"/>
        <v>29</v>
      </c>
    </row>
    <row r="127" spans="1:14">
      <c r="A127" s="1">
        <v>0</v>
      </c>
      <c r="B127" s="1">
        <v>1997</v>
      </c>
      <c r="C127" s="1">
        <v>3</v>
      </c>
      <c r="D127" s="1">
        <v>3</v>
      </c>
      <c r="E127" s="1">
        <v>4</v>
      </c>
      <c r="F127" s="1">
        <v>3</v>
      </c>
      <c r="G127" s="1">
        <v>2</v>
      </c>
      <c r="H127" s="1">
        <v>2</v>
      </c>
      <c r="I127" s="1">
        <v>2</v>
      </c>
      <c r="J127" s="1">
        <v>2</v>
      </c>
      <c r="K127" s="1">
        <v>3</v>
      </c>
      <c r="L127" s="1">
        <v>4</v>
      </c>
      <c r="M127" s="1">
        <v>4</v>
      </c>
      <c r="N127" s="15">
        <f t="shared" si="4"/>
        <v>32</v>
      </c>
    </row>
    <row r="128" spans="1:14">
      <c r="A128" s="1">
        <v>0</v>
      </c>
      <c r="B128" s="1">
        <v>2003</v>
      </c>
      <c r="C128" s="1">
        <v>1</v>
      </c>
      <c r="D128" s="1">
        <v>3</v>
      </c>
      <c r="E128" s="1">
        <v>4</v>
      </c>
      <c r="F128" s="1">
        <v>3</v>
      </c>
      <c r="G128" s="1">
        <v>3</v>
      </c>
      <c r="H128" s="1">
        <v>2</v>
      </c>
      <c r="I128" s="1">
        <v>1</v>
      </c>
      <c r="J128" s="1">
        <v>3</v>
      </c>
      <c r="K128" s="1">
        <v>3</v>
      </c>
      <c r="L128" s="1">
        <v>3</v>
      </c>
      <c r="M128" s="1">
        <v>2</v>
      </c>
      <c r="N128" s="15">
        <f t="shared" si="4"/>
        <v>28</v>
      </c>
    </row>
    <row r="129" spans="1:14">
      <c r="A129" s="1">
        <v>0</v>
      </c>
      <c r="B129" s="1">
        <v>2003</v>
      </c>
      <c r="C129" s="1">
        <v>4</v>
      </c>
      <c r="D129" s="1">
        <v>1</v>
      </c>
      <c r="E129" s="1">
        <v>3</v>
      </c>
      <c r="F129" s="1">
        <v>2</v>
      </c>
      <c r="G129" s="1">
        <v>3</v>
      </c>
      <c r="H129" s="1">
        <v>1</v>
      </c>
      <c r="I129" s="1">
        <v>4</v>
      </c>
      <c r="J129" s="1">
        <v>1</v>
      </c>
      <c r="K129" s="1">
        <v>1</v>
      </c>
      <c r="L129" s="1">
        <v>4</v>
      </c>
      <c r="M129" s="1">
        <v>3</v>
      </c>
      <c r="N129" s="15">
        <f t="shared" si="4"/>
        <v>27</v>
      </c>
    </row>
    <row r="130" spans="1:14">
      <c r="A130" s="1">
        <v>0</v>
      </c>
      <c r="B130" s="1">
        <v>2003</v>
      </c>
      <c r="C130" s="1">
        <v>2</v>
      </c>
      <c r="D130" s="1">
        <v>3</v>
      </c>
      <c r="E130" s="1">
        <v>3</v>
      </c>
      <c r="F130" s="1">
        <v>3</v>
      </c>
      <c r="G130" s="1">
        <v>3</v>
      </c>
      <c r="H130" s="1">
        <v>3</v>
      </c>
      <c r="I130" s="1">
        <v>3</v>
      </c>
      <c r="J130" s="1">
        <v>3</v>
      </c>
      <c r="K130" s="1">
        <v>4</v>
      </c>
      <c r="L130" s="1">
        <v>4</v>
      </c>
      <c r="M130" s="1">
        <v>3</v>
      </c>
      <c r="N130" s="15">
        <f t="shared" si="4"/>
        <v>34</v>
      </c>
    </row>
    <row r="131" spans="1:14">
      <c r="A131" s="1">
        <v>0</v>
      </c>
      <c r="B131" s="1">
        <v>2003</v>
      </c>
      <c r="C131" s="1">
        <v>3</v>
      </c>
      <c r="D131" s="1">
        <v>3</v>
      </c>
      <c r="E131" s="1">
        <v>3</v>
      </c>
      <c r="F131" s="1">
        <v>2</v>
      </c>
      <c r="G131" s="1">
        <v>2</v>
      </c>
      <c r="H131" s="1">
        <v>3</v>
      </c>
      <c r="I131" s="1">
        <v>3</v>
      </c>
      <c r="J131" s="1">
        <v>3</v>
      </c>
      <c r="K131" s="1">
        <v>3</v>
      </c>
      <c r="L131" s="1">
        <v>3</v>
      </c>
      <c r="M131" s="1">
        <v>3</v>
      </c>
      <c r="N131" s="15">
        <f t="shared" ref="N131:N194" si="5">SUM(C131:M131)</f>
        <v>31</v>
      </c>
    </row>
    <row r="132" spans="1:14">
      <c r="A132" s="1">
        <v>0</v>
      </c>
      <c r="B132" s="1">
        <v>2001</v>
      </c>
      <c r="C132" s="1">
        <v>2</v>
      </c>
      <c r="D132" s="1">
        <v>2</v>
      </c>
      <c r="E132" s="1">
        <v>3</v>
      </c>
      <c r="F132" s="1">
        <v>3</v>
      </c>
      <c r="G132" s="1">
        <v>3</v>
      </c>
      <c r="H132" s="1">
        <v>2</v>
      </c>
      <c r="I132" s="1">
        <v>2</v>
      </c>
      <c r="J132" s="1">
        <v>2</v>
      </c>
      <c r="K132" s="1">
        <v>2</v>
      </c>
      <c r="L132" s="1">
        <v>2</v>
      </c>
      <c r="M132" s="1">
        <v>1</v>
      </c>
      <c r="N132" s="15">
        <f t="shared" si="5"/>
        <v>24</v>
      </c>
    </row>
    <row r="133" spans="1:14">
      <c r="A133" s="1">
        <v>0</v>
      </c>
      <c r="B133" s="1">
        <v>2003</v>
      </c>
      <c r="C133" s="1">
        <v>2</v>
      </c>
      <c r="D133" s="1">
        <v>3</v>
      </c>
      <c r="E133" s="1">
        <v>3</v>
      </c>
      <c r="F133" s="1">
        <v>2</v>
      </c>
      <c r="G133" s="1">
        <v>2</v>
      </c>
      <c r="H133" s="1">
        <v>3</v>
      </c>
      <c r="I133" s="1">
        <v>3</v>
      </c>
      <c r="J133" s="1">
        <v>2</v>
      </c>
      <c r="K133" s="1">
        <v>2</v>
      </c>
      <c r="L133" s="1">
        <v>3</v>
      </c>
      <c r="M133" s="1">
        <v>3</v>
      </c>
      <c r="N133" s="15">
        <f t="shared" si="5"/>
        <v>28</v>
      </c>
    </row>
    <row r="134" spans="1:14">
      <c r="A134" s="1">
        <v>0</v>
      </c>
      <c r="B134" s="1">
        <v>2000</v>
      </c>
      <c r="C134" s="1">
        <v>3</v>
      </c>
      <c r="D134" s="1">
        <v>1</v>
      </c>
      <c r="E134" s="1">
        <v>3</v>
      </c>
      <c r="F134" s="1">
        <v>2</v>
      </c>
      <c r="G134" s="1">
        <v>1</v>
      </c>
      <c r="H134" s="1">
        <v>1</v>
      </c>
      <c r="I134" s="1">
        <v>1</v>
      </c>
      <c r="J134" s="1">
        <v>1</v>
      </c>
      <c r="K134" s="1">
        <v>1</v>
      </c>
      <c r="L134" s="1">
        <v>1</v>
      </c>
      <c r="M134" s="1">
        <v>1</v>
      </c>
      <c r="N134" s="15">
        <f t="shared" si="5"/>
        <v>16</v>
      </c>
    </row>
    <row r="135" spans="1:14">
      <c r="A135" s="1">
        <v>0</v>
      </c>
      <c r="B135" s="1">
        <v>2002</v>
      </c>
      <c r="C135" s="1">
        <v>3</v>
      </c>
      <c r="D135" s="1">
        <v>4</v>
      </c>
      <c r="E135" s="1">
        <v>3</v>
      </c>
      <c r="F135" s="1">
        <v>3</v>
      </c>
      <c r="G135" s="1">
        <v>3</v>
      </c>
      <c r="H135" s="1">
        <v>3</v>
      </c>
      <c r="I135" s="1">
        <v>3</v>
      </c>
      <c r="J135" s="1">
        <v>2</v>
      </c>
      <c r="K135" s="1">
        <v>2</v>
      </c>
      <c r="L135" s="1">
        <v>3</v>
      </c>
      <c r="M135" s="1">
        <v>2</v>
      </c>
      <c r="N135" s="15">
        <f t="shared" si="5"/>
        <v>31</v>
      </c>
    </row>
    <row r="136" spans="1:14">
      <c r="A136" s="1">
        <v>0</v>
      </c>
      <c r="B136" s="1">
        <v>1992</v>
      </c>
      <c r="C136" s="1">
        <v>1</v>
      </c>
      <c r="D136" s="1">
        <v>3</v>
      </c>
      <c r="E136" s="1">
        <v>3</v>
      </c>
      <c r="F136" s="1">
        <v>3</v>
      </c>
      <c r="G136" s="1">
        <v>2</v>
      </c>
      <c r="H136" s="1">
        <v>3</v>
      </c>
      <c r="I136" s="1">
        <v>1</v>
      </c>
      <c r="J136" s="1">
        <v>2</v>
      </c>
      <c r="K136" s="1">
        <v>1</v>
      </c>
      <c r="L136" s="1">
        <v>3</v>
      </c>
      <c r="M136" s="1">
        <v>3</v>
      </c>
      <c r="N136" s="15">
        <f t="shared" si="5"/>
        <v>25</v>
      </c>
    </row>
    <row r="137" spans="1:14">
      <c r="A137" s="1">
        <v>0</v>
      </c>
      <c r="B137" s="1">
        <v>2006</v>
      </c>
      <c r="C137" s="1">
        <v>1</v>
      </c>
      <c r="D137" s="1">
        <v>2</v>
      </c>
      <c r="E137" s="1">
        <v>4</v>
      </c>
      <c r="F137" s="1">
        <v>3</v>
      </c>
      <c r="G137" s="1">
        <v>1</v>
      </c>
      <c r="H137" s="1">
        <v>1</v>
      </c>
      <c r="I137" s="1">
        <v>3</v>
      </c>
      <c r="J137" s="1">
        <v>3</v>
      </c>
      <c r="K137" s="1">
        <v>2</v>
      </c>
      <c r="L137" s="1">
        <v>1</v>
      </c>
      <c r="M137" s="1">
        <v>1</v>
      </c>
      <c r="N137" s="15">
        <f t="shared" si="5"/>
        <v>22</v>
      </c>
    </row>
    <row r="138" spans="1:14">
      <c r="A138" s="1">
        <v>0</v>
      </c>
      <c r="B138" s="1">
        <v>2005</v>
      </c>
      <c r="C138" s="1">
        <v>2</v>
      </c>
      <c r="D138" s="1">
        <v>3</v>
      </c>
      <c r="E138" s="1">
        <v>3</v>
      </c>
      <c r="F138" s="1">
        <v>4</v>
      </c>
      <c r="G138" s="1">
        <v>3</v>
      </c>
      <c r="H138" s="1">
        <v>4</v>
      </c>
      <c r="I138" s="1">
        <v>2</v>
      </c>
      <c r="J138" s="1">
        <v>3</v>
      </c>
      <c r="K138" s="1">
        <v>3</v>
      </c>
      <c r="L138" s="1">
        <v>4</v>
      </c>
      <c r="M138" s="1">
        <v>4</v>
      </c>
      <c r="N138" s="15">
        <f t="shared" si="5"/>
        <v>35</v>
      </c>
    </row>
    <row r="139" spans="1:14">
      <c r="A139" s="1">
        <v>0</v>
      </c>
      <c r="B139" s="1">
        <v>2003</v>
      </c>
      <c r="C139" s="1">
        <v>2</v>
      </c>
      <c r="D139" s="1">
        <v>2</v>
      </c>
      <c r="E139" s="1">
        <v>3</v>
      </c>
      <c r="F139" s="1">
        <v>2</v>
      </c>
      <c r="G139" s="1">
        <v>3</v>
      </c>
      <c r="H139" s="1">
        <v>2</v>
      </c>
      <c r="I139" s="1">
        <v>2</v>
      </c>
      <c r="J139" s="1">
        <v>2</v>
      </c>
      <c r="K139" s="1">
        <v>2</v>
      </c>
      <c r="L139" s="1">
        <v>2</v>
      </c>
      <c r="M139" s="1">
        <v>2</v>
      </c>
      <c r="N139" s="15">
        <f t="shared" si="5"/>
        <v>24</v>
      </c>
    </row>
    <row r="140" spans="1:14">
      <c r="A140" s="1">
        <v>0</v>
      </c>
      <c r="B140" s="1">
        <v>2003</v>
      </c>
      <c r="C140" s="1">
        <v>3</v>
      </c>
      <c r="D140" s="1">
        <v>3</v>
      </c>
      <c r="E140" s="1">
        <v>3</v>
      </c>
      <c r="F140" s="1">
        <v>3</v>
      </c>
      <c r="G140" s="1">
        <v>2</v>
      </c>
      <c r="H140" s="1">
        <v>2</v>
      </c>
      <c r="I140" s="1">
        <v>3</v>
      </c>
      <c r="J140" s="1">
        <v>2</v>
      </c>
      <c r="K140" s="1">
        <v>2</v>
      </c>
      <c r="L140" s="1">
        <v>3</v>
      </c>
      <c r="M140" s="1">
        <v>2</v>
      </c>
      <c r="N140" s="15">
        <f t="shared" si="5"/>
        <v>28</v>
      </c>
    </row>
    <row r="141" spans="1:14">
      <c r="A141" s="1">
        <v>0</v>
      </c>
      <c r="B141" s="1">
        <v>2005</v>
      </c>
      <c r="C141" s="1">
        <v>3</v>
      </c>
      <c r="D141" s="1">
        <v>3</v>
      </c>
      <c r="E141" s="1">
        <v>3</v>
      </c>
      <c r="F141" s="1">
        <v>3</v>
      </c>
      <c r="G141" s="1">
        <v>3</v>
      </c>
      <c r="H141" s="1">
        <v>3</v>
      </c>
      <c r="I141" s="1">
        <v>3</v>
      </c>
      <c r="J141" s="1">
        <v>3</v>
      </c>
      <c r="K141" s="1">
        <v>3</v>
      </c>
      <c r="L141" s="1">
        <v>3</v>
      </c>
      <c r="M141" s="1">
        <v>2</v>
      </c>
      <c r="N141" s="15">
        <f t="shared" si="5"/>
        <v>32</v>
      </c>
    </row>
    <row r="142" spans="1:14">
      <c r="A142" s="1">
        <v>0</v>
      </c>
      <c r="B142" s="1">
        <v>2003</v>
      </c>
      <c r="C142" s="1">
        <v>1</v>
      </c>
      <c r="D142" s="1">
        <v>2</v>
      </c>
      <c r="E142" s="1">
        <v>3</v>
      </c>
      <c r="F142" s="1">
        <v>3</v>
      </c>
      <c r="G142" s="1">
        <v>2</v>
      </c>
      <c r="H142" s="1">
        <v>2</v>
      </c>
      <c r="I142" s="1">
        <v>3</v>
      </c>
      <c r="J142" s="1">
        <v>2</v>
      </c>
      <c r="K142" s="1">
        <v>3</v>
      </c>
      <c r="L142" s="1">
        <v>2</v>
      </c>
      <c r="M142" s="1">
        <v>2</v>
      </c>
      <c r="N142" s="15">
        <f t="shared" si="5"/>
        <v>25</v>
      </c>
    </row>
    <row r="143" spans="1:14">
      <c r="A143" s="1">
        <v>0</v>
      </c>
      <c r="B143" s="1">
        <v>2001</v>
      </c>
      <c r="C143" s="1">
        <v>2</v>
      </c>
      <c r="D143" s="1">
        <v>4</v>
      </c>
      <c r="E143" s="1">
        <v>3</v>
      </c>
      <c r="F143" s="1">
        <v>2</v>
      </c>
      <c r="G143" s="1">
        <v>3</v>
      </c>
      <c r="H143" s="1">
        <v>4</v>
      </c>
      <c r="I143" s="1">
        <v>1</v>
      </c>
      <c r="J143" s="1">
        <v>3</v>
      </c>
      <c r="K143" s="1">
        <v>3</v>
      </c>
      <c r="L143" s="1">
        <v>3</v>
      </c>
      <c r="M143" s="1">
        <v>3</v>
      </c>
      <c r="N143" s="15">
        <f t="shared" si="5"/>
        <v>31</v>
      </c>
    </row>
    <row r="144" spans="1:14">
      <c r="A144" s="1">
        <v>0</v>
      </c>
      <c r="B144" s="1">
        <v>1991</v>
      </c>
      <c r="C144" s="1">
        <v>3</v>
      </c>
      <c r="D144" s="1">
        <v>2</v>
      </c>
      <c r="E144" s="1">
        <v>4</v>
      </c>
      <c r="F144" s="1">
        <v>3</v>
      </c>
      <c r="G144" s="1">
        <v>3</v>
      </c>
      <c r="H144" s="1">
        <v>3</v>
      </c>
      <c r="I144" s="1">
        <v>2</v>
      </c>
      <c r="J144" s="1">
        <v>3</v>
      </c>
      <c r="K144" s="1">
        <v>3</v>
      </c>
      <c r="L144" s="1">
        <v>3</v>
      </c>
      <c r="M144" s="1">
        <v>2</v>
      </c>
      <c r="N144" s="15">
        <f t="shared" si="5"/>
        <v>31</v>
      </c>
    </row>
    <row r="145" spans="1:14">
      <c r="A145" s="1">
        <v>0</v>
      </c>
      <c r="B145" s="1">
        <v>2001</v>
      </c>
      <c r="C145" s="1">
        <v>3</v>
      </c>
      <c r="D145" s="1">
        <v>4</v>
      </c>
      <c r="E145" s="1">
        <v>4</v>
      </c>
      <c r="F145" s="1">
        <v>4</v>
      </c>
      <c r="G145" s="1">
        <v>3</v>
      </c>
      <c r="H145" s="1">
        <v>2</v>
      </c>
      <c r="I145" s="1">
        <v>4</v>
      </c>
      <c r="J145" s="1">
        <v>1</v>
      </c>
      <c r="K145" s="1">
        <v>3</v>
      </c>
      <c r="L145" s="1">
        <v>4</v>
      </c>
      <c r="M145" s="1">
        <v>2</v>
      </c>
      <c r="N145" s="15">
        <f t="shared" si="5"/>
        <v>34</v>
      </c>
    </row>
    <row r="146" spans="1:14">
      <c r="A146" s="1">
        <v>0</v>
      </c>
      <c r="B146" s="1">
        <v>1983</v>
      </c>
      <c r="C146" s="1">
        <v>1</v>
      </c>
      <c r="D146" s="1">
        <v>3</v>
      </c>
      <c r="E146" s="1">
        <v>2</v>
      </c>
      <c r="F146" s="1">
        <v>3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3</v>
      </c>
      <c r="M146" s="1">
        <v>2</v>
      </c>
      <c r="N146" s="15">
        <f t="shared" si="5"/>
        <v>24</v>
      </c>
    </row>
    <row r="147" spans="1:14">
      <c r="A147" s="1">
        <v>0</v>
      </c>
      <c r="B147" s="1">
        <v>2004</v>
      </c>
      <c r="C147" s="1">
        <v>3</v>
      </c>
      <c r="D147" s="1">
        <v>3</v>
      </c>
      <c r="E147" s="1">
        <v>4</v>
      </c>
      <c r="F147" s="1">
        <v>4</v>
      </c>
      <c r="G147" s="1">
        <v>3</v>
      </c>
      <c r="H147" s="1">
        <v>2</v>
      </c>
      <c r="I147" s="1">
        <v>3</v>
      </c>
      <c r="J147" s="1">
        <v>4</v>
      </c>
      <c r="K147" s="1">
        <v>3</v>
      </c>
      <c r="L147" s="1">
        <v>3</v>
      </c>
      <c r="M147" s="1">
        <v>2</v>
      </c>
      <c r="N147" s="15">
        <f t="shared" si="5"/>
        <v>34</v>
      </c>
    </row>
    <row r="148" spans="1:14">
      <c r="A148" s="1">
        <v>0</v>
      </c>
      <c r="B148" s="1">
        <v>2002</v>
      </c>
      <c r="C148" s="1">
        <v>2</v>
      </c>
      <c r="D148" s="1">
        <v>3</v>
      </c>
      <c r="E148" s="1">
        <v>2</v>
      </c>
      <c r="F148" s="1">
        <v>2</v>
      </c>
      <c r="G148" s="1">
        <v>3</v>
      </c>
      <c r="H148" s="1">
        <v>3</v>
      </c>
      <c r="I148" s="1">
        <v>3</v>
      </c>
      <c r="J148" s="1">
        <v>1</v>
      </c>
      <c r="K148" s="1">
        <v>2</v>
      </c>
      <c r="L148" s="1">
        <v>3</v>
      </c>
      <c r="M148" s="1">
        <v>2</v>
      </c>
      <c r="N148" s="15">
        <f t="shared" si="5"/>
        <v>26</v>
      </c>
    </row>
    <row r="149" spans="1:14">
      <c r="A149" s="1">
        <v>0</v>
      </c>
      <c r="B149" s="1">
        <v>2001</v>
      </c>
      <c r="C149" s="1">
        <v>3</v>
      </c>
      <c r="D149" s="1">
        <v>3</v>
      </c>
      <c r="E149" s="1">
        <v>3</v>
      </c>
      <c r="F149" s="1">
        <v>2</v>
      </c>
      <c r="G149" s="1">
        <v>3</v>
      </c>
      <c r="H149" s="1">
        <v>2</v>
      </c>
      <c r="I149" s="1">
        <v>3</v>
      </c>
      <c r="J149" s="1">
        <v>3</v>
      </c>
      <c r="K149" s="1">
        <v>2</v>
      </c>
      <c r="L149" s="1">
        <v>2</v>
      </c>
      <c r="M149" s="1">
        <v>3</v>
      </c>
      <c r="N149" s="15">
        <f t="shared" si="5"/>
        <v>29</v>
      </c>
    </row>
    <row r="150" spans="1:14">
      <c r="A150" s="1">
        <v>0</v>
      </c>
      <c r="B150" s="1">
        <v>2006</v>
      </c>
      <c r="C150" s="1">
        <v>2</v>
      </c>
      <c r="D150" s="1">
        <v>2</v>
      </c>
      <c r="E150" s="1">
        <v>3</v>
      </c>
      <c r="F150" s="1">
        <v>3</v>
      </c>
      <c r="G150" s="1">
        <v>3</v>
      </c>
      <c r="H150" s="1">
        <v>2</v>
      </c>
      <c r="I150" s="1">
        <v>3</v>
      </c>
      <c r="J150" s="1">
        <v>3</v>
      </c>
      <c r="K150" s="1">
        <v>2</v>
      </c>
      <c r="L150" s="1">
        <v>3</v>
      </c>
      <c r="M150" s="1">
        <v>2</v>
      </c>
      <c r="N150" s="15">
        <f t="shared" si="5"/>
        <v>28</v>
      </c>
    </row>
    <row r="151" spans="1:14">
      <c r="A151" s="1">
        <v>0</v>
      </c>
      <c r="B151" s="1">
        <v>2000</v>
      </c>
      <c r="C151" s="1">
        <v>3</v>
      </c>
      <c r="D151" s="1">
        <v>2</v>
      </c>
      <c r="E151" s="1">
        <v>3</v>
      </c>
      <c r="F151" s="1">
        <v>3</v>
      </c>
      <c r="G151" s="1">
        <v>3</v>
      </c>
      <c r="H151" s="1">
        <v>2</v>
      </c>
      <c r="I151" s="1">
        <v>2</v>
      </c>
      <c r="J151" s="1">
        <v>3</v>
      </c>
      <c r="K151" s="1">
        <v>2</v>
      </c>
      <c r="L151" s="1">
        <v>3</v>
      </c>
      <c r="M151" s="1">
        <v>3</v>
      </c>
      <c r="N151" s="15">
        <f t="shared" si="5"/>
        <v>29</v>
      </c>
    </row>
    <row r="152" spans="1:14">
      <c r="A152" s="1">
        <v>0</v>
      </c>
      <c r="B152" s="1">
        <v>1994</v>
      </c>
      <c r="C152" s="1">
        <v>2</v>
      </c>
      <c r="D152" s="1">
        <v>1</v>
      </c>
      <c r="E152" s="1">
        <v>2</v>
      </c>
      <c r="F152" s="1">
        <v>2</v>
      </c>
      <c r="G152" s="1">
        <v>1</v>
      </c>
      <c r="H152" s="1">
        <v>2</v>
      </c>
      <c r="I152" s="1">
        <v>2</v>
      </c>
      <c r="J152" s="1">
        <v>1</v>
      </c>
      <c r="K152" s="1">
        <v>1</v>
      </c>
      <c r="L152" s="1">
        <v>1</v>
      </c>
      <c r="M152" s="1">
        <v>1</v>
      </c>
      <c r="N152" s="15">
        <f t="shared" si="5"/>
        <v>16</v>
      </c>
    </row>
    <row r="153" spans="1:14">
      <c r="A153" s="1">
        <v>0</v>
      </c>
      <c r="B153" s="1">
        <v>2005</v>
      </c>
      <c r="C153" s="1">
        <v>2</v>
      </c>
      <c r="D153" s="1">
        <v>3</v>
      </c>
      <c r="E153" s="1">
        <v>3</v>
      </c>
      <c r="F153" s="1">
        <v>2</v>
      </c>
      <c r="G153" s="1">
        <v>2</v>
      </c>
      <c r="H153" s="1">
        <v>2</v>
      </c>
      <c r="I153" s="1">
        <v>2</v>
      </c>
      <c r="J153" s="1">
        <v>2</v>
      </c>
      <c r="K153" s="1">
        <v>2</v>
      </c>
      <c r="L153" s="1">
        <v>3</v>
      </c>
      <c r="M153" s="1">
        <v>2</v>
      </c>
      <c r="N153" s="15">
        <f t="shared" si="5"/>
        <v>25</v>
      </c>
    </row>
    <row r="154" spans="1:14">
      <c r="A154" s="1">
        <v>0</v>
      </c>
      <c r="B154" s="1">
        <v>2004</v>
      </c>
      <c r="C154" s="1">
        <v>3</v>
      </c>
      <c r="D154" s="1">
        <v>4</v>
      </c>
      <c r="E154" s="1">
        <v>4</v>
      </c>
      <c r="F154" s="1">
        <v>4</v>
      </c>
      <c r="G154" s="1">
        <v>3</v>
      </c>
      <c r="H154" s="1">
        <v>3</v>
      </c>
      <c r="I154" s="1">
        <v>3</v>
      </c>
      <c r="J154" s="1">
        <v>2</v>
      </c>
      <c r="K154" s="1">
        <v>3</v>
      </c>
      <c r="L154" s="1">
        <v>3</v>
      </c>
      <c r="M154" s="1">
        <v>4</v>
      </c>
      <c r="N154" s="15">
        <f t="shared" si="5"/>
        <v>36</v>
      </c>
    </row>
    <row r="155" spans="1:14">
      <c r="A155" s="1">
        <v>0</v>
      </c>
      <c r="B155" s="1">
        <v>1999</v>
      </c>
      <c r="C155" s="1">
        <v>2</v>
      </c>
      <c r="D155" s="1">
        <v>2</v>
      </c>
      <c r="E155" s="1">
        <v>4</v>
      </c>
      <c r="F155" s="1">
        <v>2</v>
      </c>
      <c r="G155" s="1">
        <v>3</v>
      </c>
      <c r="H155" s="1">
        <v>3</v>
      </c>
      <c r="I155" s="1">
        <v>2</v>
      </c>
      <c r="J155" s="1">
        <v>2</v>
      </c>
      <c r="K155" s="1">
        <v>3</v>
      </c>
      <c r="L155" s="1">
        <v>2</v>
      </c>
      <c r="M155" s="1">
        <v>2</v>
      </c>
      <c r="N155" s="15">
        <f t="shared" si="5"/>
        <v>27</v>
      </c>
    </row>
    <row r="156" spans="1:14">
      <c r="A156" s="1">
        <v>0</v>
      </c>
      <c r="B156" s="1">
        <v>1961</v>
      </c>
      <c r="C156" s="1">
        <v>2</v>
      </c>
      <c r="D156" s="1">
        <v>3</v>
      </c>
      <c r="E156" s="1">
        <v>3</v>
      </c>
      <c r="F156" s="1">
        <v>3</v>
      </c>
      <c r="G156" s="1">
        <v>3</v>
      </c>
      <c r="H156" s="1">
        <v>3</v>
      </c>
      <c r="I156" s="1">
        <v>3</v>
      </c>
      <c r="J156" s="1">
        <v>3</v>
      </c>
      <c r="K156" s="1">
        <v>3</v>
      </c>
      <c r="L156" s="1">
        <v>3</v>
      </c>
      <c r="M156" s="1">
        <v>3</v>
      </c>
      <c r="N156" s="15">
        <f t="shared" si="5"/>
        <v>32</v>
      </c>
    </row>
    <row r="157" spans="1:14">
      <c r="A157" s="1">
        <v>0</v>
      </c>
      <c r="B157" s="1">
        <v>2005</v>
      </c>
      <c r="C157" s="1">
        <v>1</v>
      </c>
      <c r="D157" s="1">
        <v>2</v>
      </c>
      <c r="E157" s="1">
        <v>2</v>
      </c>
      <c r="F157" s="1">
        <v>3</v>
      </c>
      <c r="G157" s="1">
        <v>1</v>
      </c>
      <c r="H157" s="1">
        <v>1</v>
      </c>
      <c r="I157" s="1">
        <v>3</v>
      </c>
      <c r="J157" s="1">
        <v>3</v>
      </c>
      <c r="K157" s="1">
        <v>2</v>
      </c>
      <c r="L157" s="1">
        <v>2</v>
      </c>
      <c r="M157" s="1">
        <v>2</v>
      </c>
      <c r="N157" s="15">
        <f t="shared" si="5"/>
        <v>22</v>
      </c>
    </row>
    <row r="158" spans="1:14">
      <c r="A158" s="1">
        <v>0</v>
      </c>
      <c r="B158" s="1">
        <v>2005</v>
      </c>
      <c r="C158" s="1">
        <v>3</v>
      </c>
      <c r="D158" s="1">
        <v>3</v>
      </c>
      <c r="E158" s="1">
        <v>4</v>
      </c>
      <c r="F158" s="1">
        <v>3</v>
      </c>
      <c r="G158" s="1">
        <v>3</v>
      </c>
      <c r="H158" s="1">
        <v>3</v>
      </c>
      <c r="I158" s="1">
        <v>3</v>
      </c>
      <c r="J158" s="1">
        <v>2</v>
      </c>
      <c r="K158" s="1">
        <v>3</v>
      </c>
      <c r="L158" s="1">
        <v>3</v>
      </c>
      <c r="M158" s="1">
        <v>2</v>
      </c>
      <c r="N158" s="15">
        <f t="shared" si="5"/>
        <v>32</v>
      </c>
    </row>
    <row r="159" spans="1:14">
      <c r="A159" s="1">
        <v>0</v>
      </c>
      <c r="B159" s="1">
        <v>2004</v>
      </c>
      <c r="C159" s="1">
        <v>2</v>
      </c>
      <c r="D159" s="1">
        <v>2</v>
      </c>
      <c r="E159" s="1">
        <v>2</v>
      </c>
      <c r="F159" s="1">
        <v>3</v>
      </c>
      <c r="G159" s="1">
        <v>1</v>
      </c>
      <c r="H159" s="1">
        <v>1</v>
      </c>
      <c r="I159" s="1">
        <v>2</v>
      </c>
      <c r="J159" s="1">
        <v>2</v>
      </c>
      <c r="K159" s="1">
        <v>1</v>
      </c>
      <c r="L159" s="1">
        <v>2</v>
      </c>
      <c r="M159" s="1">
        <v>1</v>
      </c>
      <c r="N159" s="15">
        <f t="shared" si="5"/>
        <v>19</v>
      </c>
    </row>
    <row r="160" spans="1:14">
      <c r="A160" s="1">
        <v>0</v>
      </c>
      <c r="B160" s="1">
        <v>2002</v>
      </c>
      <c r="C160" s="1">
        <v>3</v>
      </c>
      <c r="D160" s="1">
        <v>3</v>
      </c>
      <c r="E160" s="1">
        <v>3</v>
      </c>
      <c r="F160" s="1">
        <v>3</v>
      </c>
      <c r="G160" s="1">
        <v>3</v>
      </c>
      <c r="H160" s="1">
        <v>3</v>
      </c>
      <c r="I160" s="1">
        <v>2</v>
      </c>
      <c r="J160" s="1">
        <v>2</v>
      </c>
      <c r="K160" s="1">
        <v>3</v>
      </c>
      <c r="L160" s="1">
        <v>3</v>
      </c>
      <c r="M160" s="1">
        <v>2</v>
      </c>
      <c r="N160" s="15">
        <f t="shared" si="5"/>
        <v>30</v>
      </c>
    </row>
    <row r="161" spans="1:14">
      <c r="A161" s="1">
        <v>0</v>
      </c>
      <c r="B161" s="1">
        <v>2001</v>
      </c>
      <c r="C161" s="1">
        <v>3</v>
      </c>
      <c r="D161" s="1">
        <v>4</v>
      </c>
      <c r="E161" s="1">
        <v>4</v>
      </c>
      <c r="F161" s="1">
        <v>4</v>
      </c>
      <c r="G161" s="1">
        <v>3</v>
      </c>
      <c r="H161" s="1">
        <v>3</v>
      </c>
      <c r="I161" s="1">
        <v>4</v>
      </c>
      <c r="J161" s="1">
        <v>2</v>
      </c>
      <c r="K161" s="1">
        <v>4</v>
      </c>
      <c r="L161" s="1">
        <v>4</v>
      </c>
      <c r="M161" s="1">
        <v>3</v>
      </c>
      <c r="N161" s="15">
        <f t="shared" si="5"/>
        <v>38</v>
      </c>
    </row>
    <row r="162" spans="1:14">
      <c r="A162" s="1">
        <v>0</v>
      </c>
      <c r="B162" s="1">
        <v>1997</v>
      </c>
      <c r="C162" s="1">
        <v>1</v>
      </c>
      <c r="D162" s="1">
        <v>2</v>
      </c>
      <c r="E162" s="1">
        <v>3</v>
      </c>
      <c r="F162" s="1">
        <v>3</v>
      </c>
      <c r="G162" s="1">
        <v>2</v>
      </c>
      <c r="H162" s="1">
        <v>2</v>
      </c>
      <c r="I162" s="1">
        <v>1</v>
      </c>
      <c r="J162" s="1">
        <v>2</v>
      </c>
      <c r="K162" s="1">
        <v>2</v>
      </c>
      <c r="L162" s="1">
        <v>2</v>
      </c>
      <c r="M162" s="1">
        <v>2</v>
      </c>
      <c r="N162" s="15">
        <f t="shared" si="5"/>
        <v>22</v>
      </c>
    </row>
    <row r="163" spans="1:14">
      <c r="A163" s="1">
        <v>0</v>
      </c>
      <c r="B163" s="1">
        <v>2004</v>
      </c>
      <c r="C163" s="1">
        <v>4</v>
      </c>
      <c r="D163" s="1">
        <v>4</v>
      </c>
      <c r="E163" s="1">
        <v>4</v>
      </c>
      <c r="F163" s="1">
        <v>4</v>
      </c>
      <c r="G163" s="1">
        <v>4</v>
      </c>
      <c r="H163" s="1">
        <v>3</v>
      </c>
      <c r="I163" s="1">
        <v>4</v>
      </c>
      <c r="J163" s="1">
        <v>4</v>
      </c>
      <c r="K163" s="1">
        <v>4</v>
      </c>
      <c r="L163" s="1">
        <v>4</v>
      </c>
      <c r="M163" s="1">
        <v>2</v>
      </c>
      <c r="N163" s="15">
        <f t="shared" si="5"/>
        <v>41</v>
      </c>
    </row>
    <row r="164" spans="1:14">
      <c r="A164" s="1">
        <v>0</v>
      </c>
      <c r="B164" s="1">
        <v>1984</v>
      </c>
      <c r="C164" s="1">
        <v>2</v>
      </c>
      <c r="D164" s="1">
        <v>2</v>
      </c>
      <c r="E164" s="1">
        <v>3</v>
      </c>
      <c r="F164" s="1">
        <v>2</v>
      </c>
      <c r="G164" s="1">
        <v>1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2</v>
      </c>
      <c r="N164" s="15">
        <f t="shared" si="5"/>
        <v>22</v>
      </c>
    </row>
    <row r="165" spans="1:14">
      <c r="A165" s="1">
        <v>0</v>
      </c>
      <c r="B165" s="1">
        <v>2005</v>
      </c>
      <c r="C165" s="1">
        <v>4</v>
      </c>
      <c r="D165" s="1">
        <v>4</v>
      </c>
      <c r="E165" s="1">
        <v>4</v>
      </c>
      <c r="F165" s="1">
        <v>4</v>
      </c>
      <c r="G165" s="1">
        <v>4</v>
      </c>
      <c r="H165" s="1">
        <v>2</v>
      </c>
      <c r="I165" s="1">
        <v>4</v>
      </c>
      <c r="J165" s="1">
        <v>3</v>
      </c>
      <c r="K165" s="1">
        <v>2</v>
      </c>
      <c r="L165" s="1">
        <v>4</v>
      </c>
      <c r="M165" s="1">
        <v>3</v>
      </c>
      <c r="N165" s="15">
        <f t="shared" si="5"/>
        <v>38</v>
      </c>
    </row>
    <row r="166" spans="1:14">
      <c r="A166" s="1">
        <v>0</v>
      </c>
      <c r="B166" s="1">
        <v>1987</v>
      </c>
      <c r="C166" s="1">
        <v>3</v>
      </c>
      <c r="D166" s="1">
        <v>3</v>
      </c>
      <c r="E166" s="1">
        <v>4</v>
      </c>
      <c r="F166" s="1">
        <v>3</v>
      </c>
      <c r="G166" s="1">
        <v>4</v>
      </c>
      <c r="H166" s="1">
        <v>4</v>
      </c>
      <c r="I166" s="1">
        <v>4</v>
      </c>
      <c r="J166" s="1">
        <v>4</v>
      </c>
      <c r="K166" s="1">
        <v>4</v>
      </c>
      <c r="L166" s="1">
        <v>4</v>
      </c>
      <c r="M166" s="1">
        <v>4</v>
      </c>
      <c r="N166" s="15">
        <f t="shared" si="5"/>
        <v>41</v>
      </c>
    </row>
    <row r="167" spans="1:14">
      <c r="A167" s="1">
        <v>0</v>
      </c>
      <c r="B167" s="1">
        <v>2002</v>
      </c>
      <c r="C167" s="1">
        <v>2</v>
      </c>
      <c r="D167" s="1">
        <v>2</v>
      </c>
      <c r="E167" s="1">
        <v>3</v>
      </c>
      <c r="F167" s="1">
        <v>3</v>
      </c>
      <c r="G167" s="1">
        <v>2</v>
      </c>
      <c r="H167" s="1">
        <v>2</v>
      </c>
      <c r="I167" s="1">
        <v>2</v>
      </c>
      <c r="J167" s="1">
        <v>3</v>
      </c>
      <c r="K167" s="1">
        <v>3</v>
      </c>
      <c r="L167" s="1">
        <v>3</v>
      </c>
      <c r="M167" s="1">
        <v>2</v>
      </c>
      <c r="N167" s="15">
        <f t="shared" si="5"/>
        <v>27</v>
      </c>
    </row>
    <row r="168" spans="1:14">
      <c r="A168" s="1">
        <v>0</v>
      </c>
      <c r="B168" s="1">
        <v>1974</v>
      </c>
      <c r="C168" s="1">
        <v>2</v>
      </c>
      <c r="D168" s="1">
        <v>1</v>
      </c>
      <c r="E168" s="1">
        <v>3</v>
      </c>
      <c r="F168" s="1">
        <v>2</v>
      </c>
      <c r="G168" s="1">
        <v>2</v>
      </c>
      <c r="H168" s="1">
        <v>2</v>
      </c>
      <c r="I168" s="1">
        <v>2</v>
      </c>
      <c r="J168" s="1">
        <v>2</v>
      </c>
      <c r="K168" s="1">
        <v>2</v>
      </c>
      <c r="L168" s="1">
        <v>3</v>
      </c>
      <c r="M168" s="1">
        <v>2</v>
      </c>
      <c r="N168" s="15">
        <f t="shared" si="5"/>
        <v>23</v>
      </c>
    </row>
    <row r="169" spans="1:14">
      <c r="A169" s="1">
        <v>0</v>
      </c>
      <c r="B169" s="1">
        <v>2002</v>
      </c>
      <c r="C169" s="1">
        <v>4</v>
      </c>
      <c r="D169" s="1">
        <v>4</v>
      </c>
      <c r="E169" s="1">
        <v>4</v>
      </c>
      <c r="F169" s="1">
        <v>4</v>
      </c>
      <c r="G169" s="1">
        <v>3</v>
      </c>
      <c r="H169" s="1">
        <v>4</v>
      </c>
      <c r="I169" s="1">
        <v>4</v>
      </c>
      <c r="J169" s="1">
        <v>4</v>
      </c>
      <c r="K169" s="1">
        <v>4</v>
      </c>
      <c r="L169" s="1">
        <v>4</v>
      </c>
      <c r="M169" s="1">
        <v>3</v>
      </c>
      <c r="N169" s="15">
        <f t="shared" si="5"/>
        <v>42</v>
      </c>
    </row>
    <row r="170" spans="1:14">
      <c r="A170" s="1">
        <v>0</v>
      </c>
      <c r="B170" s="1">
        <v>1989</v>
      </c>
      <c r="C170" s="1">
        <v>2</v>
      </c>
      <c r="D170" s="1">
        <v>2</v>
      </c>
      <c r="E170" s="1">
        <v>3</v>
      </c>
      <c r="F170" s="1">
        <v>2</v>
      </c>
      <c r="G170" s="1">
        <v>3</v>
      </c>
      <c r="H170" s="1">
        <v>3</v>
      </c>
      <c r="I170" s="1">
        <v>1</v>
      </c>
      <c r="J170" s="1">
        <v>1</v>
      </c>
      <c r="K170" s="1">
        <v>2</v>
      </c>
      <c r="L170" s="1">
        <v>3</v>
      </c>
      <c r="M170" s="1">
        <v>3</v>
      </c>
      <c r="N170" s="15">
        <f t="shared" si="5"/>
        <v>25</v>
      </c>
    </row>
    <row r="171" spans="1:14">
      <c r="A171" s="1">
        <v>0</v>
      </c>
      <c r="B171" s="1">
        <v>2002</v>
      </c>
      <c r="C171" s="1">
        <v>3</v>
      </c>
      <c r="D171" s="1">
        <v>3</v>
      </c>
      <c r="E171" s="1">
        <v>3</v>
      </c>
      <c r="F171" s="1">
        <v>3</v>
      </c>
      <c r="G171" s="1">
        <v>1</v>
      </c>
      <c r="H171" s="1">
        <v>2</v>
      </c>
      <c r="I171" s="1">
        <v>2</v>
      </c>
      <c r="J171" s="1">
        <v>1</v>
      </c>
      <c r="K171" s="1">
        <v>2</v>
      </c>
      <c r="L171" s="1">
        <v>2</v>
      </c>
      <c r="M171" s="1">
        <v>1</v>
      </c>
      <c r="N171" s="15">
        <f t="shared" si="5"/>
        <v>23</v>
      </c>
    </row>
    <row r="172" spans="1:14">
      <c r="A172" s="1">
        <v>0</v>
      </c>
      <c r="B172" s="1">
        <v>1965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1</v>
      </c>
      <c r="J172" s="1">
        <v>2</v>
      </c>
      <c r="K172" s="1">
        <v>2</v>
      </c>
      <c r="L172" s="1">
        <v>1</v>
      </c>
      <c r="M172" s="1">
        <v>2</v>
      </c>
      <c r="N172" s="15">
        <f t="shared" si="5"/>
        <v>20</v>
      </c>
    </row>
    <row r="173" spans="1:14">
      <c r="A173" s="1">
        <v>0</v>
      </c>
      <c r="B173" s="1">
        <v>2001</v>
      </c>
      <c r="C173" s="1">
        <v>3</v>
      </c>
      <c r="D173" s="1">
        <v>3</v>
      </c>
      <c r="E173" s="1">
        <v>2</v>
      </c>
      <c r="F173" s="1">
        <v>2</v>
      </c>
      <c r="G173" s="1">
        <v>2</v>
      </c>
      <c r="H173" s="1">
        <v>1</v>
      </c>
      <c r="I173" s="1">
        <v>3</v>
      </c>
      <c r="J173" s="1">
        <v>2</v>
      </c>
      <c r="K173" s="1">
        <v>2</v>
      </c>
      <c r="L173" s="1">
        <v>2</v>
      </c>
      <c r="M173" s="1">
        <v>2</v>
      </c>
      <c r="N173" s="15">
        <f t="shared" si="5"/>
        <v>24</v>
      </c>
    </row>
    <row r="174" spans="1:14">
      <c r="A174" s="1">
        <v>0</v>
      </c>
      <c r="B174" s="1">
        <v>2003</v>
      </c>
      <c r="C174" s="1">
        <v>3</v>
      </c>
      <c r="D174" s="1">
        <v>2</v>
      </c>
      <c r="E174" s="1">
        <v>3</v>
      </c>
      <c r="F174" s="1">
        <v>2</v>
      </c>
      <c r="G174" s="1">
        <v>2</v>
      </c>
      <c r="H174" s="1">
        <v>2</v>
      </c>
      <c r="I174" s="1">
        <v>2</v>
      </c>
      <c r="J174" s="1">
        <v>2</v>
      </c>
      <c r="K174" s="1">
        <v>2</v>
      </c>
      <c r="L174" s="1">
        <v>4</v>
      </c>
      <c r="M174" s="1">
        <v>3</v>
      </c>
      <c r="N174" s="15">
        <f t="shared" si="5"/>
        <v>27</v>
      </c>
    </row>
    <row r="175" spans="1:14">
      <c r="A175" s="1">
        <v>0</v>
      </c>
      <c r="B175" s="1">
        <v>1998</v>
      </c>
      <c r="C175" s="1">
        <v>4</v>
      </c>
      <c r="D175" s="1">
        <v>3</v>
      </c>
      <c r="E175" s="1">
        <v>3</v>
      </c>
      <c r="F175" s="1">
        <v>2</v>
      </c>
      <c r="G175" s="1">
        <v>2</v>
      </c>
      <c r="H175" s="1">
        <v>2</v>
      </c>
      <c r="I175" s="1">
        <v>3</v>
      </c>
      <c r="J175" s="1">
        <v>3</v>
      </c>
      <c r="K175" s="1">
        <v>2</v>
      </c>
      <c r="L175" s="1">
        <v>3</v>
      </c>
      <c r="M175" s="1">
        <v>2</v>
      </c>
      <c r="N175" s="15">
        <f t="shared" si="5"/>
        <v>29</v>
      </c>
    </row>
    <row r="176" spans="1:14">
      <c r="A176" s="1">
        <v>0</v>
      </c>
      <c r="B176" s="1">
        <v>2002</v>
      </c>
      <c r="C176" s="1">
        <v>4</v>
      </c>
      <c r="D176" s="1">
        <v>3</v>
      </c>
      <c r="E176" s="1">
        <v>4</v>
      </c>
      <c r="F176" s="1">
        <v>4</v>
      </c>
      <c r="G176" s="1">
        <v>2</v>
      </c>
      <c r="H176" s="1">
        <v>3</v>
      </c>
      <c r="I176" s="1">
        <v>4</v>
      </c>
      <c r="J176" s="1">
        <v>2</v>
      </c>
      <c r="K176" s="1">
        <v>2</v>
      </c>
      <c r="L176" s="1">
        <v>4</v>
      </c>
      <c r="M176" s="1">
        <v>2</v>
      </c>
      <c r="N176" s="15">
        <f t="shared" si="5"/>
        <v>34</v>
      </c>
    </row>
    <row r="177" spans="1:14">
      <c r="A177" s="1">
        <v>0</v>
      </c>
      <c r="B177" s="1">
        <v>2004</v>
      </c>
      <c r="C177" s="1">
        <v>2</v>
      </c>
      <c r="D177" s="1">
        <v>3</v>
      </c>
      <c r="E177" s="1">
        <v>3</v>
      </c>
      <c r="F177" s="1">
        <v>3</v>
      </c>
      <c r="G177" s="1">
        <v>3</v>
      </c>
      <c r="H177" s="1">
        <v>2</v>
      </c>
      <c r="I177" s="1">
        <v>2</v>
      </c>
      <c r="J177" s="1">
        <v>3</v>
      </c>
      <c r="K177" s="1">
        <v>3</v>
      </c>
      <c r="L177" s="1">
        <v>3</v>
      </c>
      <c r="M177" s="1">
        <v>2</v>
      </c>
      <c r="N177" s="15">
        <f t="shared" si="5"/>
        <v>29</v>
      </c>
    </row>
    <row r="178" spans="1:14">
      <c r="A178" s="1">
        <v>0</v>
      </c>
      <c r="B178" s="1">
        <v>2001</v>
      </c>
      <c r="C178" s="1">
        <v>3</v>
      </c>
      <c r="D178" s="1">
        <v>3</v>
      </c>
      <c r="E178" s="1">
        <v>3</v>
      </c>
      <c r="F178" s="1">
        <v>4</v>
      </c>
      <c r="G178" s="1">
        <v>4</v>
      </c>
      <c r="H178" s="1">
        <v>4</v>
      </c>
      <c r="I178" s="1">
        <v>4</v>
      </c>
      <c r="J178" s="1">
        <v>4</v>
      </c>
      <c r="K178" s="1">
        <v>4</v>
      </c>
      <c r="L178" s="1">
        <v>4</v>
      </c>
      <c r="M178" s="1">
        <v>4</v>
      </c>
      <c r="N178" s="15">
        <f t="shared" si="5"/>
        <v>41</v>
      </c>
    </row>
    <row r="179" spans="1:14">
      <c r="A179" s="1">
        <v>0</v>
      </c>
      <c r="B179" s="1">
        <v>2000</v>
      </c>
      <c r="C179" s="1">
        <v>2</v>
      </c>
      <c r="D179" s="1">
        <v>3</v>
      </c>
      <c r="E179" s="1">
        <v>3</v>
      </c>
      <c r="F179" s="1">
        <v>2</v>
      </c>
      <c r="G179" s="1">
        <v>3</v>
      </c>
      <c r="H179" s="1">
        <v>2</v>
      </c>
      <c r="I179" s="1">
        <v>2</v>
      </c>
      <c r="J179" s="1">
        <v>2</v>
      </c>
      <c r="K179" s="1">
        <v>2</v>
      </c>
      <c r="L179" s="1">
        <v>3</v>
      </c>
      <c r="M179" s="1">
        <v>3</v>
      </c>
      <c r="N179" s="15">
        <f t="shared" si="5"/>
        <v>27</v>
      </c>
    </row>
    <row r="180" spans="1:14">
      <c r="A180" s="1">
        <v>0</v>
      </c>
      <c r="B180" s="1">
        <v>2003</v>
      </c>
      <c r="C180" s="1">
        <v>1</v>
      </c>
      <c r="D180" s="1">
        <v>2</v>
      </c>
      <c r="E180" s="1">
        <v>3</v>
      </c>
      <c r="F180" s="1">
        <v>2</v>
      </c>
      <c r="G180" s="1">
        <v>2</v>
      </c>
      <c r="H180" s="1">
        <v>2</v>
      </c>
      <c r="I180" s="1">
        <v>2</v>
      </c>
      <c r="J180" s="1">
        <v>2</v>
      </c>
      <c r="K180" s="1">
        <v>2</v>
      </c>
      <c r="L180" s="1">
        <v>1</v>
      </c>
      <c r="M180" s="1">
        <v>1</v>
      </c>
      <c r="N180" s="15">
        <f t="shared" si="5"/>
        <v>20</v>
      </c>
    </row>
    <row r="181" spans="1:14">
      <c r="A181" s="1">
        <v>0</v>
      </c>
      <c r="B181" s="1">
        <v>2001</v>
      </c>
      <c r="C181" s="1">
        <v>2</v>
      </c>
      <c r="D181" s="1">
        <v>3</v>
      </c>
      <c r="E181" s="1">
        <v>4</v>
      </c>
      <c r="F181" s="1">
        <v>2</v>
      </c>
      <c r="G181" s="1">
        <v>3</v>
      </c>
      <c r="H181" s="1">
        <v>1</v>
      </c>
      <c r="I181" s="1">
        <v>4</v>
      </c>
      <c r="J181" s="1">
        <v>2</v>
      </c>
      <c r="K181" s="1">
        <v>3</v>
      </c>
      <c r="L181" s="1">
        <v>2</v>
      </c>
      <c r="M181" s="1">
        <v>2</v>
      </c>
      <c r="N181" s="15">
        <f t="shared" si="5"/>
        <v>28</v>
      </c>
    </row>
    <row r="182" spans="1:14">
      <c r="A182" s="1">
        <v>0</v>
      </c>
      <c r="B182" s="1">
        <v>2002</v>
      </c>
      <c r="C182" s="1">
        <v>2</v>
      </c>
      <c r="D182" s="1">
        <v>3</v>
      </c>
      <c r="E182" s="1">
        <v>3</v>
      </c>
      <c r="F182" s="1">
        <v>3</v>
      </c>
      <c r="G182" s="1">
        <v>3</v>
      </c>
      <c r="H182" s="1">
        <v>3</v>
      </c>
      <c r="I182" s="1">
        <v>3</v>
      </c>
      <c r="J182" s="1">
        <v>2</v>
      </c>
      <c r="K182" s="1">
        <v>3</v>
      </c>
      <c r="L182" s="1">
        <v>2</v>
      </c>
      <c r="M182" s="1">
        <v>1</v>
      </c>
      <c r="N182" s="15">
        <f t="shared" si="5"/>
        <v>28</v>
      </c>
    </row>
    <row r="183" spans="1:14">
      <c r="A183" s="1">
        <v>0</v>
      </c>
      <c r="B183" s="1">
        <v>1999</v>
      </c>
      <c r="C183" s="1">
        <v>3</v>
      </c>
      <c r="D183" s="1">
        <v>3</v>
      </c>
      <c r="E183" s="1">
        <v>2</v>
      </c>
      <c r="F183" s="1">
        <v>2</v>
      </c>
      <c r="G183" s="1">
        <v>1</v>
      </c>
      <c r="H183" s="1">
        <v>1</v>
      </c>
      <c r="I183" s="1">
        <v>3</v>
      </c>
      <c r="J183" s="1">
        <v>2</v>
      </c>
      <c r="K183" s="1">
        <v>2</v>
      </c>
      <c r="L183" s="1">
        <v>3</v>
      </c>
      <c r="M183" s="1">
        <v>1</v>
      </c>
      <c r="N183" s="15">
        <f t="shared" si="5"/>
        <v>23</v>
      </c>
    </row>
    <row r="184" spans="1:14">
      <c r="A184" s="1">
        <v>0</v>
      </c>
      <c r="B184" s="1">
        <v>1991</v>
      </c>
      <c r="C184" s="1">
        <v>4</v>
      </c>
      <c r="D184" s="1">
        <v>3</v>
      </c>
      <c r="E184" s="1">
        <v>3</v>
      </c>
      <c r="F184" s="1">
        <v>4</v>
      </c>
      <c r="G184" s="1">
        <v>3</v>
      </c>
      <c r="H184" s="1">
        <v>2</v>
      </c>
      <c r="I184" s="1">
        <v>4</v>
      </c>
      <c r="J184" s="1">
        <v>4</v>
      </c>
      <c r="K184" s="1">
        <v>4</v>
      </c>
      <c r="L184" s="1">
        <v>3</v>
      </c>
      <c r="M184" s="1">
        <v>2</v>
      </c>
      <c r="N184" s="15">
        <f t="shared" si="5"/>
        <v>36</v>
      </c>
    </row>
    <row r="185" spans="1:14">
      <c r="A185" s="1">
        <v>0</v>
      </c>
      <c r="B185" s="1">
        <v>2001</v>
      </c>
      <c r="C185" s="1">
        <v>3</v>
      </c>
      <c r="D185" s="1">
        <v>3</v>
      </c>
      <c r="E185" s="1">
        <v>3</v>
      </c>
      <c r="F185" s="1">
        <v>3</v>
      </c>
      <c r="G185" s="1">
        <v>3</v>
      </c>
      <c r="H185" s="1">
        <v>3</v>
      </c>
      <c r="I185" s="1">
        <v>3</v>
      </c>
      <c r="J185" s="1">
        <v>3</v>
      </c>
      <c r="K185" s="1">
        <v>3</v>
      </c>
      <c r="L185" s="1">
        <v>3</v>
      </c>
      <c r="M185" s="1">
        <v>3</v>
      </c>
      <c r="N185" s="15">
        <f t="shared" si="5"/>
        <v>33</v>
      </c>
    </row>
    <row r="186" spans="1:14">
      <c r="A186" s="1">
        <v>0</v>
      </c>
      <c r="B186" s="1">
        <v>2002</v>
      </c>
      <c r="C186" s="1">
        <v>3</v>
      </c>
      <c r="D186" s="1">
        <v>3</v>
      </c>
      <c r="E186" s="1">
        <v>4</v>
      </c>
      <c r="F186" s="1">
        <v>3</v>
      </c>
      <c r="G186" s="1">
        <v>2</v>
      </c>
      <c r="H186" s="1">
        <v>2</v>
      </c>
      <c r="I186" s="1">
        <v>3</v>
      </c>
      <c r="J186" s="1">
        <v>3</v>
      </c>
      <c r="K186" s="1">
        <v>3</v>
      </c>
      <c r="L186" s="1">
        <v>4</v>
      </c>
      <c r="M186" s="1">
        <v>2</v>
      </c>
      <c r="N186" s="15">
        <f t="shared" si="5"/>
        <v>32</v>
      </c>
    </row>
    <row r="187" spans="1:14">
      <c r="A187" s="1">
        <v>0</v>
      </c>
      <c r="B187" s="1">
        <v>2003</v>
      </c>
      <c r="C187" s="1">
        <v>3</v>
      </c>
      <c r="D187" s="1">
        <v>3</v>
      </c>
      <c r="E187" s="1">
        <v>3</v>
      </c>
      <c r="F187" s="1">
        <v>4</v>
      </c>
      <c r="G187" s="1">
        <v>4</v>
      </c>
      <c r="H187" s="1">
        <v>3</v>
      </c>
      <c r="I187" s="1">
        <v>3</v>
      </c>
      <c r="J187" s="1">
        <v>2</v>
      </c>
      <c r="K187" s="1">
        <v>3</v>
      </c>
      <c r="L187" s="1">
        <v>4</v>
      </c>
      <c r="M187" s="1">
        <v>2</v>
      </c>
      <c r="N187" s="15">
        <f t="shared" si="5"/>
        <v>34</v>
      </c>
    </row>
    <row r="188" spans="1:14">
      <c r="A188" s="1">
        <v>0</v>
      </c>
      <c r="B188" s="1">
        <v>2003</v>
      </c>
      <c r="C188" s="1">
        <v>3</v>
      </c>
      <c r="D188" s="1">
        <v>2</v>
      </c>
      <c r="E188" s="1">
        <v>3</v>
      </c>
      <c r="F188" s="1">
        <v>3</v>
      </c>
      <c r="G188" s="1">
        <v>3</v>
      </c>
      <c r="H188" s="1">
        <v>2</v>
      </c>
      <c r="I188" s="1">
        <v>2</v>
      </c>
      <c r="J188" s="1">
        <v>3</v>
      </c>
      <c r="K188" s="1">
        <v>2</v>
      </c>
      <c r="L188" s="1">
        <v>3</v>
      </c>
      <c r="M188" s="1">
        <v>2</v>
      </c>
      <c r="N188" s="15">
        <f t="shared" si="5"/>
        <v>28</v>
      </c>
    </row>
    <row r="189" spans="1:14">
      <c r="A189" s="1">
        <v>0</v>
      </c>
      <c r="B189" s="1">
        <v>2002</v>
      </c>
      <c r="C189" s="1">
        <v>1</v>
      </c>
      <c r="D189" s="1">
        <v>3</v>
      </c>
      <c r="E189" s="1">
        <v>3</v>
      </c>
      <c r="F189" s="1">
        <v>3</v>
      </c>
      <c r="G189" s="1">
        <v>3</v>
      </c>
      <c r="H189" s="1">
        <v>2</v>
      </c>
      <c r="I189" s="1">
        <v>3</v>
      </c>
      <c r="J189" s="1">
        <v>2</v>
      </c>
      <c r="K189" s="1">
        <v>3</v>
      </c>
      <c r="L189" s="1">
        <v>3</v>
      </c>
      <c r="M189" s="1">
        <v>2</v>
      </c>
      <c r="N189" s="15">
        <f t="shared" si="5"/>
        <v>28</v>
      </c>
    </row>
    <row r="190" spans="1:14">
      <c r="A190" s="1">
        <v>0</v>
      </c>
      <c r="B190" s="1">
        <v>2002</v>
      </c>
      <c r="C190" s="1">
        <v>3</v>
      </c>
      <c r="D190" s="1">
        <v>2</v>
      </c>
      <c r="E190" s="1">
        <v>3</v>
      </c>
      <c r="F190" s="1">
        <v>1</v>
      </c>
      <c r="G190" s="1">
        <v>2</v>
      </c>
      <c r="H190" s="1">
        <v>3</v>
      </c>
      <c r="I190" s="1">
        <v>2</v>
      </c>
      <c r="J190" s="1">
        <v>3</v>
      </c>
      <c r="K190" s="1">
        <v>3</v>
      </c>
      <c r="L190" s="1">
        <v>2</v>
      </c>
      <c r="M190" s="1">
        <v>2</v>
      </c>
      <c r="N190" s="15">
        <f t="shared" si="5"/>
        <v>26</v>
      </c>
    </row>
    <row r="191" spans="1:14">
      <c r="A191" s="1">
        <v>0</v>
      </c>
      <c r="B191" s="1">
        <v>2002</v>
      </c>
      <c r="C191" s="1">
        <v>2</v>
      </c>
      <c r="D191" s="1">
        <v>2</v>
      </c>
      <c r="E191" s="1">
        <v>3</v>
      </c>
      <c r="F191" s="1">
        <v>2</v>
      </c>
      <c r="G191" s="1">
        <v>1</v>
      </c>
      <c r="H191" s="1">
        <v>1</v>
      </c>
      <c r="I191" s="1">
        <v>3</v>
      </c>
      <c r="J191" s="1">
        <v>2</v>
      </c>
      <c r="K191" s="1">
        <v>2</v>
      </c>
      <c r="L191" s="1">
        <v>4</v>
      </c>
      <c r="M191" s="1">
        <v>2</v>
      </c>
      <c r="N191" s="15">
        <f t="shared" si="5"/>
        <v>24</v>
      </c>
    </row>
    <row r="192" spans="1:14">
      <c r="A192" s="1">
        <v>0</v>
      </c>
      <c r="B192" s="1">
        <v>2003</v>
      </c>
      <c r="C192" s="1">
        <v>4</v>
      </c>
      <c r="D192" s="1">
        <v>3</v>
      </c>
      <c r="E192" s="1">
        <v>3</v>
      </c>
      <c r="F192" s="1">
        <v>3</v>
      </c>
      <c r="G192" s="1">
        <v>3</v>
      </c>
      <c r="H192" s="1">
        <v>3</v>
      </c>
      <c r="I192" s="1">
        <v>4</v>
      </c>
      <c r="J192" s="1">
        <v>3</v>
      </c>
      <c r="K192" s="1">
        <v>3</v>
      </c>
      <c r="L192" s="1">
        <v>4</v>
      </c>
      <c r="M192" s="1">
        <v>1</v>
      </c>
      <c r="N192" s="15">
        <f t="shared" si="5"/>
        <v>34</v>
      </c>
    </row>
    <row r="193" spans="1:14">
      <c r="A193" s="1">
        <v>0</v>
      </c>
      <c r="B193" s="1">
        <v>1997</v>
      </c>
      <c r="C193" s="1">
        <v>4</v>
      </c>
      <c r="D193" s="1">
        <v>3</v>
      </c>
      <c r="E193" s="1">
        <v>2</v>
      </c>
      <c r="F193" s="1">
        <v>4</v>
      </c>
      <c r="G193" s="1">
        <v>2</v>
      </c>
      <c r="H193" s="1">
        <v>2</v>
      </c>
      <c r="I193" s="1">
        <v>3</v>
      </c>
      <c r="J193" s="1">
        <v>2</v>
      </c>
      <c r="K193" s="1">
        <v>2</v>
      </c>
      <c r="L193" s="1">
        <v>3</v>
      </c>
      <c r="M193" s="1">
        <v>2</v>
      </c>
      <c r="N193" s="15">
        <f t="shared" si="5"/>
        <v>29</v>
      </c>
    </row>
    <row r="194" spans="1:14">
      <c r="A194" s="1">
        <v>0</v>
      </c>
      <c r="B194" s="1">
        <v>2002</v>
      </c>
      <c r="C194" s="1">
        <v>2</v>
      </c>
      <c r="D194" s="1">
        <v>2</v>
      </c>
      <c r="E194" s="1">
        <v>3</v>
      </c>
      <c r="F194" s="1">
        <v>3</v>
      </c>
      <c r="G194" s="1">
        <v>2</v>
      </c>
      <c r="H194" s="1">
        <v>3</v>
      </c>
      <c r="I194" s="1">
        <v>3</v>
      </c>
      <c r="J194" s="1">
        <v>2</v>
      </c>
      <c r="K194" s="1">
        <v>2</v>
      </c>
      <c r="L194" s="1">
        <v>3</v>
      </c>
      <c r="M194" s="1">
        <v>2</v>
      </c>
      <c r="N194" s="15">
        <f t="shared" si="5"/>
        <v>27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6CAA3-ABAC-45E3-A122-E45184E939B7}">
  <sheetPr>
    <tabColor rgb="FFFF7C80"/>
  </sheetPr>
  <dimension ref="A1:AS194"/>
  <sheetViews>
    <sheetView tabSelected="1" topLeftCell="Y1" zoomScale="52" zoomScaleNormal="30" workbookViewId="0">
      <selection activeCell="AX20" sqref="AX20"/>
    </sheetView>
  </sheetViews>
  <sheetFormatPr defaultRowHeight="16"/>
  <cols>
    <col min="1" max="6" width="8.83203125" bestFit="1" customWidth="1"/>
    <col min="7" max="9" width="8.9140625" bestFit="1" customWidth="1"/>
    <col min="10" max="13" width="9" bestFit="1" customWidth="1"/>
    <col min="14" max="14" width="25.33203125" bestFit="1" customWidth="1"/>
    <col min="15" max="15" width="11.33203125" style="56" customWidth="1"/>
    <col min="16" max="16" width="8.83203125" style="15" bestFit="1" customWidth="1"/>
    <col min="17" max="17" width="8.6640625" style="58"/>
    <col min="18" max="18" width="8.75" style="15" bestFit="1" customWidth="1"/>
    <col min="20" max="20" width="8.6640625" style="15" customWidth="1"/>
    <col min="21" max="21" width="10" style="15" customWidth="1"/>
    <col min="22" max="22" width="17" style="65" bestFit="1" customWidth="1"/>
    <col min="24" max="24" width="10.9140625" style="15" customWidth="1"/>
    <col min="25" max="25" width="8.6640625" style="58"/>
    <col min="26" max="26" width="8.75" style="15" bestFit="1" customWidth="1"/>
    <col min="28" max="28" width="13" style="15" customWidth="1"/>
    <col min="29" max="29" width="12.1640625" style="15" customWidth="1"/>
    <col min="30" max="30" width="8.6640625" style="65"/>
    <col min="32" max="32" width="8.75" style="15" bestFit="1" customWidth="1"/>
    <col min="33" max="33" width="8.6640625" style="58"/>
    <col min="34" max="34" width="8.75" style="15" bestFit="1" customWidth="1"/>
    <col min="36" max="38" width="8.6640625" style="15"/>
    <col min="42" max="42" width="15.83203125" customWidth="1"/>
    <col min="43" max="43" width="17.33203125" customWidth="1"/>
    <col min="44" max="44" width="14.83203125" customWidth="1"/>
  </cols>
  <sheetData>
    <row r="1" spans="1:45">
      <c r="A1" s="13" t="s">
        <v>1</v>
      </c>
      <c r="B1" s="13" t="s">
        <v>2</v>
      </c>
      <c r="C1" s="49" t="s">
        <v>4</v>
      </c>
      <c r="D1" s="51" t="s">
        <v>6</v>
      </c>
      <c r="E1" s="50" t="s">
        <v>7</v>
      </c>
      <c r="F1" s="50" t="s">
        <v>9</v>
      </c>
      <c r="G1" s="51" t="s">
        <v>12</v>
      </c>
      <c r="H1" s="51" t="s">
        <v>13</v>
      </c>
      <c r="I1" s="49" t="s">
        <v>14</v>
      </c>
      <c r="J1" s="50" t="s">
        <v>15</v>
      </c>
      <c r="K1" s="50" t="s">
        <v>16</v>
      </c>
      <c r="L1" s="49" t="s">
        <v>17</v>
      </c>
      <c r="M1" s="51" t="s">
        <v>18</v>
      </c>
      <c r="N1" s="8" t="s">
        <v>114</v>
      </c>
      <c r="P1" s="55" t="s">
        <v>117</v>
      </c>
      <c r="X1" s="54" t="s">
        <v>119</v>
      </c>
      <c r="AF1" s="53" t="s">
        <v>118</v>
      </c>
    </row>
    <row r="2" spans="1:45" ht="16" customHeight="1">
      <c r="A2" s="1">
        <v>0</v>
      </c>
      <c r="B2" s="1">
        <v>2002</v>
      </c>
      <c r="C2" s="1">
        <v>2</v>
      </c>
      <c r="D2" s="1">
        <v>2</v>
      </c>
      <c r="E2" s="1">
        <v>3</v>
      </c>
      <c r="F2" s="1">
        <v>2</v>
      </c>
      <c r="G2" s="1">
        <v>3</v>
      </c>
      <c r="H2" s="1">
        <v>3</v>
      </c>
      <c r="I2" s="1">
        <v>3</v>
      </c>
      <c r="J2" s="1">
        <v>3</v>
      </c>
      <c r="K2" s="1">
        <v>3</v>
      </c>
      <c r="L2" s="1">
        <v>3</v>
      </c>
      <c r="M2" s="1">
        <v>2</v>
      </c>
      <c r="N2" s="52" t="s">
        <v>115</v>
      </c>
      <c r="P2" s="15">
        <f>SUM(E2,F2,J2,K2)</f>
        <v>11</v>
      </c>
      <c r="Q2" s="59" t="s">
        <v>120</v>
      </c>
      <c r="R2" s="15">
        <f>MIN(P:P)</f>
        <v>5</v>
      </c>
      <c r="T2" s="55" t="s">
        <v>23</v>
      </c>
      <c r="U2" s="55" t="s">
        <v>26</v>
      </c>
      <c r="V2" s="66" t="s">
        <v>27</v>
      </c>
      <c r="X2" s="15">
        <f>SUM(C2,I2,L2)</f>
        <v>8</v>
      </c>
      <c r="Y2" s="60" t="s">
        <v>120</v>
      </c>
      <c r="Z2" s="15">
        <f>MIN(X:X)</f>
        <v>4</v>
      </c>
      <c r="AB2" s="54" t="s">
        <v>23</v>
      </c>
      <c r="AC2" s="54" t="s">
        <v>26</v>
      </c>
      <c r="AD2" s="68" t="s">
        <v>27</v>
      </c>
      <c r="AF2" s="15">
        <f>SUM(D2,G2,H2,M2)</f>
        <v>10</v>
      </c>
      <c r="AG2" s="61" t="s">
        <v>120</v>
      </c>
      <c r="AH2" s="15">
        <f>MIN(AF:AF)</f>
        <v>4</v>
      </c>
      <c r="AJ2" s="53" t="s">
        <v>23</v>
      </c>
      <c r="AK2" s="53" t="s">
        <v>26</v>
      </c>
      <c r="AL2" s="53" t="s">
        <v>27</v>
      </c>
      <c r="AO2" s="88" t="s">
        <v>30</v>
      </c>
      <c r="AP2" s="88"/>
      <c r="AQ2" s="88"/>
      <c r="AR2" s="88"/>
      <c r="AS2" s="88"/>
    </row>
    <row r="3" spans="1:45" ht="16" customHeight="1">
      <c r="A3" s="1">
        <v>0</v>
      </c>
      <c r="B3" s="1">
        <v>2005</v>
      </c>
      <c r="C3" s="1">
        <v>1</v>
      </c>
      <c r="D3" s="1">
        <v>3</v>
      </c>
      <c r="E3" s="1">
        <v>3</v>
      </c>
      <c r="F3" s="1">
        <v>2</v>
      </c>
      <c r="G3" s="1">
        <v>2</v>
      </c>
      <c r="H3" s="1">
        <v>2</v>
      </c>
      <c r="I3" s="1">
        <v>3</v>
      </c>
      <c r="J3" s="1">
        <v>3</v>
      </c>
      <c r="K3" s="1">
        <v>2</v>
      </c>
      <c r="L3" s="1">
        <v>2</v>
      </c>
      <c r="M3" s="1">
        <v>2</v>
      </c>
      <c r="N3" s="6" t="s">
        <v>116</v>
      </c>
      <c r="P3" s="15">
        <f>SUM(E3,F3,J3,K3)</f>
        <v>10</v>
      </c>
      <c r="Q3" s="59" t="s">
        <v>121</v>
      </c>
      <c r="R3" s="15">
        <f>MAX(P:P)</f>
        <v>16</v>
      </c>
      <c r="T3" s="15">
        <v>4</v>
      </c>
      <c r="U3" s="15">
        <f>COUNTIF(P:P,T3)</f>
        <v>0</v>
      </c>
      <c r="V3" s="65" t="e">
        <f>_xlfn.PERCENTRANK.EXC(P:P,T3)</f>
        <v>#N/A</v>
      </c>
      <c r="X3" s="15">
        <f>SUM(C3,I3,L3)</f>
        <v>6</v>
      </c>
      <c r="Y3" s="60" t="s">
        <v>121</v>
      </c>
      <c r="Z3" s="15">
        <f>MAX(X:X)</f>
        <v>12</v>
      </c>
      <c r="AB3" s="15">
        <v>4</v>
      </c>
      <c r="AC3" s="15">
        <f>COUNTIF(X:X,AB3)</f>
        <v>5</v>
      </c>
      <c r="AD3" s="69">
        <f>_xlfn.PERCENTRANK.EXC(X:X,AB3)</f>
        <v>5.0000000000000001E-3</v>
      </c>
      <c r="AF3" s="15">
        <f>SUM(D3,G3,H3,M3)</f>
        <v>9</v>
      </c>
      <c r="AG3" s="61" t="s">
        <v>121</v>
      </c>
      <c r="AH3" s="15">
        <f>MAX(AF:AF)</f>
        <v>16</v>
      </c>
      <c r="AJ3" s="15">
        <v>4</v>
      </c>
      <c r="AK3" s="15">
        <f>COUNTIF(AF:AF,AJ3)</f>
        <v>4</v>
      </c>
      <c r="AL3" s="69">
        <f>_xlfn.PERCENTRANK.EXC(AF:AF,AJ3)</f>
        <v>5.0000000000000001E-3</v>
      </c>
      <c r="AO3" s="84" t="s">
        <v>23</v>
      </c>
      <c r="AP3" s="84" t="s">
        <v>114</v>
      </c>
      <c r="AQ3" s="85" t="s">
        <v>123</v>
      </c>
      <c r="AR3" s="84" t="s">
        <v>124</v>
      </c>
      <c r="AS3" s="84" t="s">
        <v>23</v>
      </c>
    </row>
    <row r="4" spans="1:45" ht="16.5" thickBot="1">
      <c r="A4" s="1">
        <v>0</v>
      </c>
      <c r="B4" s="1">
        <v>2005</v>
      </c>
      <c r="C4" s="1">
        <v>2</v>
      </c>
      <c r="D4" s="1">
        <v>3</v>
      </c>
      <c r="E4" s="1">
        <v>3</v>
      </c>
      <c r="F4" s="1">
        <v>3</v>
      </c>
      <c r="G4" s="1">
        <v>4</v>
      </c>
      <c r="H4" s="1">
        <v>3</v>
      </c>
      <c r="I4" s="1">
        <v>2</v>
      </c>
      <c r="J4" s="1">
        <v>3</v>
      </c>
      <c r="K4" s="1">
        <v>3</v>
      </c>
      <c r="L4" s="1">
        <v>2</v>
      </c>
      <c r="M4" s="1">
        <v>2</v>
      </c>
      <c r="P4" s="15">
        <f>SUM(E4,F4,J4,K4)</f>
        <v>12</v>
      </c>
      <c r="T4" s="15">
        <v>5</v>
      </c>
      <c r="U4" s="15">
        <f t="shared" ref="U4:U15" si="0">COUNTIF(P:P,T4)</f>
        <v>1</v>
      </c>
      <c r="V4" s="69">
        <f>_xlfn.PERCENTRANK.EXC(P:P,T4)</f>
        <v>5.0000000000000001E-3</v>
      </c>
      <c r="X4" s="15">
        <f>SUM(C4,I4,L4)</f>
        <v>6</v>
      </c>
      <c r="AB4" s="15">
        <v>5</v>
      </c>
      <c r="AC4" s="15">
        <f>COUNTIF(X:X,AB4)</f>
        <v>7</v>
      </c>
      <c r="AD4" s="65">
        <f t="shared" ref="AD4:AD11" si="1">_xlfn.PERCENTRANK.EXC(X:X,AB4)</f>
        <v>0.03</v>
      </c>
      <c r="AF4" s="15">
        <f>SUM(D4,G4,H4,M4)</f>
        <v>12</v>
      </c>
      <c r="AJ4" s="15">
        <v>5</v>
      </c>
      <c r="AK4" s="15">
        <f>COUNTIF(AF:AF,AJ4)</f>
        <v>4</v>
      </c>
      <c r="AL4" s="65">
        <f t="shared" ref="AL4:AL15" si="2">_xlfn.PERCENTRANK.EXC(AF:AF,AJ4)</f>
        <v>2.5000000000000001E-2</v>
      </c>
      <c r="AO4" s="86"/>
      <c r="AP4" s="86"/>
      <c r="AQ4" s="87"/>
      <c r="AR4" s="86"/>
      <c r="AS4" s="86"/>
    </row>
    <row r="5" spans="1:45">
      <c r="A5" s="1">
        <v>0</v>
      </c>
      <c r="B5" s="1">
        <v>2003</v>
      </c>
      <c r="C5" s="1">
        <v>2</v>
      </c>
      <c r="D5" s="1">
        <v>3</v>
      </c>
      <c r="E5" s="1">
        <v>3</v>
      </c>
      <c r="F5" s="1">
        <v>4</v>
      </c>
      <c r="G5" s="1">
        <v>2</v>
      </c>
      <c r="H5" s="1">
        <v>2</v>
      </c>
      <c r="I5" s="1">
        <v>2</v>
      </c>
      <c r="J5" s="1">
        <v>3</v>
      </c>
      <c r="K5" s="1">
        <v>3</v>
      </c>
      <c r="L5" s="1">
        <v>2</v>
      </c>
      <c r="M5" s="1">
        <v>3</v>
      </c>
      <c r="P5" s="15">
        <f>SUM(E5,F5,J5,K5)</f>
        <v>13</v>
      </c>
      <c r="T5" s="15">
        <v>6</v>
      </c>
      <c r="U5" s="15">
        <f t="shared" si="0"/>
        <v>3</v>
      </c>
      <c r="V5" s="65">
        <f t="shared" ref="V5:V15" si="3">_xlfn.PERCENTRANK.EXC(P:P,T5)</f>
        <v>0.01</v>
      </c>
      <c r="X5" s="15">
        <f>SUM(C5,I5,L5)</f>
        <v>6</v>
      </c>
      <c r="AB5" s="15">
        <v>6</v>
      </c>
      <c r="AC5" s="15">
        <f>COUNTIF(X:X,AB5)</f>
        <v>22</v>
      </c>
      <c r="AD5" s="65">
        <f t="shared" si="1"/>
        <v>6.7000000000000004E-2</v>
      </c>
      <c r="AF5" s="15">
        <f>SUM(D5,G5,H5,M5)</f>
        <v>10</v>
      </c>
      <c r="AJ5" s="15">
        <v>6</v>
      </c>
      <c r="AK5" s="15">
        <f>COUNTIF(AF:AF,AJ5)</f>
        <v>7</v>
      </c>
      <c r="AL5" s="65">
        <f t="shared" si="2"/>
        <v>4.5999999999999999E-2</v>
      </c>
      <c r="AO5" s="79">
        <v>4</v>
      </c>
      <c r="AP5" s="80" t="s">
        <v>31</v>
      </c>
      <c r="AQ5" s="81" t="s">
        <v>31</v>
      </c>
      <c r="AR5" s="80" t="s">
        <v>31</v>
      </c>
      <c r="AS5" s="79">
        <v>4</v>
      </c>
    </row>
    <row r="6" spans="1:45">
      <c r="A6" s="1">
        <v>0</v>
      </c>
      <c r="B6" s="1">
        <v>2004</v>
      </c>
      <c r="C6" s="1">
        <v>3</v>
      </c>
      <c r="D6" s="1">
        <v>2</v>
      </c>
      <c r="E6" s="1">
        <v>3</v>
      </c>
      <c r="F6" s="1">
        <v>2</v>
      </c>
      <c r="G6" s="1">
        <v>3</v>
      </c>
      <c r="H6" s="1">
        <v>3</v>
      </c>
      <c r="I6" s="1">
        <v>2</v>
      </c>
      <c r="J6" s="1">
        <v>3</v>
      </c>
      <c r="K6" s="1">
        <v>3</v>
      </c>
      <c r="L6" s="1">
        <v>3</v>
      </c>
      <c r="M6" s="1">
        <v>2</v>
      </c>
      <c r="P6" s="15">
        <f>SUM(E6,F6,J6,K6)</f>
        <v>11</v>
      </c>
      <c r="T6" s="15">
        <v>7</v>
      </c>
      <c r="U6" s="15">
        <f t="shared" si="0"/>
        <v>4</v>
      </c>
      <c r="V6" s="65">
        <f>_xlfn.PERCENTRANK.EXC(P:P,T6)</f>
        <v>2.5000000000000001E-2</v>
      </c>
      <c r="X6" s="15">
        <f>SUM(C6,I6,L6)</f>
        <v>8</v>
      </c>
      <c r="AB6" s="15">
        <v>7</v>
      </c>
      <c r="AC6" s="15">
        <f>COUNTIF(X:X,AB6)</f>
        <v>26</v>
      </c>
      <c r="AD6" s="65">
        <f t="shared" si="1"/>
        <v>0.18</v>
      </c>
      <c r="AF6" s="15">
        <f>SUM(D6,G6,H6,M6)</f>
        <v>10</v>
      </c>
      <c r="AJ6" s="15">
        <v>7</v>
      </c>
      <c r="AK6" s="15">
        <f>COUNTIF(AF:AF,AJ6)</f>
        <v>11</v>
      </c>
      <c r="AL6" s="65">
        <f t="shared" si="2"/>
        <v>8.2000000000000003E-2</v>
      </c>
      <c r="AO6" s="79">
        <v>5</v>
      </c>
      <c r="AP6" s="80" t="s">
        <v>31</v>
      </c>
      <c r="AQ6" s="81">
        <v>0.03</v>
      </c>
      <c r="AR6" s="80">
        <v>2.5000000000000001E-2</v>
      </c>
      <c r="AS6" s="79">
        <v>5</v>
      </c>
    </row>
    <row r="7" spans="1:45">
      <c r="A7" s="1">
        <v>0</v>
      </c>
      <c r="B7" s="1">
        <v>1992</v>
      </c>
      <c r="C7" s="1">
        <v>2</v>
      </c>
      <c r="D7" s="1">
        <v>3</v>
      </c>
      <c r="E7" s="1">
        <v>3</v>
      </c>
      <c r="F7" s="1">
        <v>2</v>
      </c>
      <c r="G7" s="1">
        <v>3</v>
      </c>
      <c r="H7" s="1">
        <v>3</v>
      </c>
      <c r="I7" s="1">
        <v>3</v>
      </c>
      <c r="J7" s="1">
        <v>2</v>
      </c>
      <c r="K7" s="1">
        <v>3</v>
      </c>
      <c r="L7" s="1">
        <v>3</v>
      </c>
      <c r="M7" s="1">
        <v>2</v>
      </c>
      <c r="P7" s="15">
        <f>SUM(E7,F7,J7,K7)</f>
        <v>10</v>
      </c>
      <c r="T7" s="15">
        <v>8</v>
      </c>
      <c r="U7" s="15">
        <f t="shared" si="0"/>
        <v>15</v>
      </c>
      <c r="V7" s="65">
        <f t="shared" si="3"/>
        <v>4.5999999999999999E-2</v>
      </c>
      <c r="X7" s="15">
        <f>SUM(C7,I7,L7)</f>
        <v>8</v>
      </c>
      <c r="AB7" s="15">
        <v>8</v>
      </c>
      <c r="AC7" s="15">
        <f>COUNTIF(X:X,AB7)</f>
        <v>42</v>
      </c>
      <c r="AD7" s="65">
        <f t="shared" si="1"/>
        <v>0.314</v>
      </c>
      <c r="AF7" s="15">
        <f>SUM(D7,G7,H7,M7)</f>
        <v>11</v>
      </c>
      <c r="AJ7" s="15">
        <v>8</v>
      </c>
      <c r="AK7" s="15">
        <f>COUNTIF(AF:AF,AJ7)</f>
        <v>24</v>
      </c>
      <c r="AL7" s="65">
        <f t="shared" si="2"/>
        <v>0.13900000000000001</v>
      </c>
      <c r="AO7" s="79">
        <v>6</v>
      </c>
      <c r="AP7" s="80">
        <v>0.01</v>
      </c>
      <c r="AQ7" s="81">
        <v>6.7000000000000004E-2</v>
      </c>
      <c r="AR7" s="80">
        <v>4.5999999999999999E-2</v>
      </c>
      <c r="AS7" s="79">
        <v>6</v>
      </c>
    </row>
    <row r="8" spans="1:45">
      <c r="A8" s="1">
        <v>0</v>
      </c>
      <c r="B8" s="1">
        <v>2001</v>
      </c>
      <c r="C8" s="1">
        <v>3</v>
      </c>
      <c r="D8" s="1">
        <v>3</v>
      </c>
      <c r="E8" s="1">
        <v>3</v>
      </c>
      <c r="F8" s="1">
        <v>3</v>
      </c>
      <c r="G8" s="1">
        <v>3</v>
      </c>
      <c r="H8" s="1">
        <v>3</v>
      </c>
      <c r="I8" s="1">
        <v>1</v>
      </c>
      <c r="J8" s="1">
        <v>3</v>
      </c>
      <c r="K8" s="1">
        <v>3</v>
      </c>
      <c r="L8" s="1">
        <v>4</v>
      </c>
      <c r="M8" s="1">
        <v>2</v>
      </c>
      <c r="P8" s="15">
        <f>SUM(E8,F8,J8,K8)</f>
        <v>12</v>
      </c>
      <c r="T8" s="15">
        <v>9</v>
      </c>
      <c r="U8" s="15">
        <f t="shared" si="0"/>
        <v>28</v>
      </c>
      <c r="V8" s="65">
        <f t="shared" si="3"/>
        <v>0.123</v>
      </c>
      <c r="X8" s="15">
        <f>SUM(C8,I8,L8)</f>
        <v>8</v>
      </c>
      <c r="AB8" s="15">
        <v>9</v>
      </c>
      <c r="AC8" s="15">
        <f>COUNTIF(X:X,AB8)</f>
        <v>44</v>
      </c>
      <c r="AD8" s="65">
        <f t="shared" si="1"/>
        <v>0.53</v>
      </c>
      <c r="AF8" s="15">
        <f>SUM(D8,G8,H8,M8)</f>
        <v>11</v>
      </c>
      <c r="AJ8" s="15">
        <v>9</v>
      </c>
      <c r="AK8" s="15">
        <f>COUNTIF(AF:AF,AJ8)</f>
        <v>33</v>
      </c>
      <c r="AL8" s="65">
        <f t="shared" si="2"/>
        <v>0.26200000000000001</v>
      </c>
      <c r="AO8" s="79">
        <v>7</v>
      </c>
      <c r="AP8" s="80">
        <v>2.5000000000000001E-2</v>
      </c>
      <c r="AQ8" s="81">
        <v>0.18</v>
      </c>
      <c r="AR8" s="80">
        <v>8.2000000000000003E-2</v>
      </c>
      <c r="AS8" s="79">
        <v>7</v>
      </c>
    </row>
    <row r="9" spans="1:45">
      <c r="A9" s="1">
        <v>0</v>
      </c>
      <c r="B9" s="1">
        <v>2003</v>
      </c>
      <c r="C9" s="1">
        <v>2</v>
      </c>
      <c r="D9" s="1">
        <v>2</v>
      </c>
      <c r="E9" s="1">
        <v>2</v>
      </c>
      <c r="F9" s="1">
        <v>1</v>
      </c>
      <c r="G9" s="1">
        <v>1</v>
      </c>
      <c r="H9" s="1">
        <v>1</v>
      </c>
      <c r="I9" s="1">
        <v>2</v>
      </c>
      <c r="J9" s="1">
        <v>2</v>
      </c>
      <c r="K9" s="1">
        <v>1</v>
      </c>
      <c r="L9" s="1">
        <v>3</v>
      </c>
      <c r="M9" s="1">
        <v>2</v>
      </c>
      <c r="P9" s="15">
        <f>SUM(E9,F9,J9,K9)</f>
        <v>6</v>
      </c>
      <c r="T9" s="15">
        <v>10</v>
      </c>
      <c r="U9" s="15">
        <f t="shared" si="0"/>
        <v>36</v>
      </c>
      <c r="V9" s="65">
        <f t="shared" si="3"/>
        <v>0.26800000000000002</v>
      </c>
      <c r="X9" s="15">
        <f>SUM(C9,I9,L9)</f>
        <v>7</v>
      </c>
      <c r="AB9" s="15">
        <v>10</v>
      </c>
      <c r="AC9" s="15">
        <f>COUNTIF(X:X,AB9)</f>
        <v>25</v>
      </c>
      <c r="AD9" s="65">
        <f t="shared" si="1"/>
        <v>0.75700000000000001</v>
      </c>
      <c r="AF9" s="15">
        <f>SUM(D9,G9,H9,M9)</f>
        <v>6</v>
      </c>
      <c r="AJ9" s="15">
        <v>10</v>
      </c>
      <c r="AK9" s="15">
        <f>COUNTIF(AF:AF,AJ9)</f>
        <v>31</v>
      </c>
      <c r="AL9" s="65">
        <f t="shared" si="2"/>
        <v>0.432</v>
      </c>
      <c r="AO9" s="79">
        <v>8</v>
      </c>
      <c r="AP9" s="80">
        <v>4.5999999999999999E-2</v>
      </c>
      <c r="AQ9" s="81">
        <v>0.314</v>
      </c>
      <c r="AR9" s="80">
        <v>0.13900000000000001</v>
      </c>
      <c r="AS9" s="79">
        <v>8</v>
      </c>
    </row>
    <row r="10" spans="1:45">
      <c r="A10" s="1">
        <v>0</v>
      </c>
      <c r="B10" s="1">
        <v>1981</v>
      </c>
      <c r="C10" s="1">
        <v>3</v>
      </c>
      <c r="D10" s="1">
        <v>3</v>
      </c>
      <c r="E10" s="1">
        <v>3</v>
      </c>
      <c r="F10" s="1">
        <v>2</v>
      </c>
      <c r="G10" s="1">
        <v>3</v>
      </c>
      <c r="H10" s="1">
        <v>2</v>
      </c>
      <c r="I10" s="1">
        <v>3</v>
      </c>
      <c r="J10" s="1">
        <v>3</v>
      </c>
      <c r="K10" s="1">
        <v>2</v>
      </c>
      <c r="L10" s="1">
        <v>3</v>
      </c>
      <c r="M10" s="1">
        <v>2</v>
      </c>
      <c r="P10" s="15">
        <f>SUM(E10,F10,J10,K10)</f>
        <v>10</v>
      </c>
      <c r="T10" s="15">
        <v>11</v>
      </c>
      <c r="U10" s="15">
        <f t="shared" si="0"/>
        <v>34</v>
      </c>
      <c r="V10" s="65">
        <f t="shared" si="3"/>
        <v>0.45300000000000001</v>
      </c>
      <c r="X10" s="15">
        <f>SUM(C10,I10,L10)</f>
        <v>9</v>
      </c>
      <c r="AB10" s="15">
        <v>11</v>
      </c>
      <c r="AC10" s="15">
        <f>COUNTIF(X:X,AB10)</f>
        <v>13</v>
      </c>
      <c r="AD10" s="65">
        <f t="shared" si="1"/>
        <v>0.88600000000000001</v>
      </c>
      <c r="AF10" s="15">
        <f>SUM(D10,G10,H10,M10)</f>
        <v>10</v>
      </c>
      <c r="AJ10" s="15">
        <v>11</v>
      </c>
      <c r="AK10" s="15">
        <f>COUNTIF(AF:AF,AJ10)</f>
        <v>39</v>
      </c>
      <c r="AL10" s="65">
        <f t="shared" si="2"/>
        <v>0.59199999999999997</v>
      </c>
      <c r="AO10" s="79">
        <v>9</v>
      </c>
      <c r="AP10" s="80">
        <v>0.123</v>
      </c>
      <c r="AQ10" s="81">
        <v>0.53</v>
      </c>
      <c r="AR10" s="80">
        <v>0.26200000000000001</v>
      </c>
      <c r="AS10" s="79">
        <v>9</v>
      </c>
    </row>
    <row r="11" spans="1:45">
      <c r="A11" s="1">
        <v>0</v>
      </c>
      <c r="B11" s="1">
        <v>2006</v>
      </c>
      <c r="C11" s="1">
        <v>2</v>
      </c>
      <c r="D11" s="1">
        <v>3</v>
      </c>
      <c r="E11" s="1">
        <v>4</v>
      </c>
      <c r="F11" s="1">
        <v>3</v>
      </c>
      <c r="G11" s="1">
        <v>3</v>
      </c>
      <c r="H11" s="1">
        <v>3</v>
      </c>
      <c r="I11" s="1">
        <v>3</v>
      </c>
      <c r="J11" s="1">
        <v>3</v>
      </c>
      <c r="K11" s="1">
        <v>3</v>
      </c>
      <c r="L11" s="1">
        <v>3</v>
      </c>
      <c r="M11" s="1">
        <v>2</v>
      </c>
      <c r="P11" s="15">
        <f>SUM(E11,F11,J11,K11)</f>
        <v>13</v>
      </c>
      <c r="T11" s="15">
        <v>12</v>
      </c>
      <c r="U11" s="15">
        <f t="shared" si="0"/>
        <v>42</v>
      </c>
      <c r="V11" s="65">
        <f t="shared" si="3"/>
        <v>0.628</v>
      </c>
      <c r="X11" s="15">
        <f>SUM(C11,I11,L11)</f>
        <v>8</v>
      </c>
      <c r="AB11" s="15">
        <v>12</v>
      </c>
      <c r="AC11" s="15">
        <f>COUNTIF(X:X,AB11)</f>
        <v>9</v>
      </c>
      <c r="AD11" s="65">
        <f t="shared" si="1"/>
        <v>0.95299999999999996</v>
      </c>
      <c r="AF11" s="15">
        <f>SUM(D11,G11,H11,M11)</f>
        <v>11</v>
      </c>
      <c r="AJ11" s="15">
        <v>12</v>
      </c>
      <c r="AK11" s="15">
        <f>COUNTIF(AF:AF,AJ11)</f>
        <v>20</v>
      </c>
      <c r="AL11" s="65">
        <f t="shared" si="2"/>
        <v>0.79300000000000004</v>
      </c>
      <c r="AO11" s="79">
        <v>10</v>
      </c>
      <c r="AP11" s="80">
        <v>0.26800000000000002</v>
      </c>
      <c r="AQ11" s="81">
        <v>0.75700000000000001</v>
      </c>
      <c r="AR11" s="80">
        <v>0.432</v>
      </c>
      <c r="AS11" s="79">
        <v>10</v>
      </c>
    </row>
    <row r="12" spans="1:45">
      <c r="A12" s="1">
        <v>0</v>
      </c>
      <c r="B12" s="1">
        <v>2001</v>
      </c>
      <c r="C12" s="1">
        <v>2</v>
      </c>
      <c r="D12" s="1">
        <v>3</v>
      </c>
      <c r="E12" s="1">
        <v>3</v>
      </c>
      <c r="F12" s="1">
        <v>2</v>
      </c>
      <c r="G12" s="1">
        <v>3</v>
      </c>
      <c r="H12" s="1">
        <v>2</v>
      </c>
      <c r="I12" s="1">
        <v>3</v>
      </c>
      <c r="J12" s="1">
        <v>3</v>
      </c>
      <c r="K12" s="1">
        <v>3</v>
      </c>
      <c r="L12" s="1">
        <v>4</v>
      </c>
      <c r="M12" s="1">
        <v>2</v>
      </c>
      <c r="P12" s="15">
        <f>SUM(E12,F12,J12,K12)</f>
        <v>11</v>
      </c>
      <c r="T12" s="15">
        <v>13</v>
      </c>
      <c r="U12" s="15">
        <f t="shared" si="0"/>
        <v>16</v>
      </c>
      <c r="V12" s="65">
        <f>_xlfn.PERCENTRANK.EXC(P:P,T12)</f>
        <v>0.84499999999999997</v>
      </c>
      <c r="X12" s="15">
        <f>SUM(C12,I12,L12)</f>
        <v>9</v>
      </c>
      <c r="AF12" s="15">
        <f>SUM(D12,G12,H12,M12)</f>
        <v>10</v>
      </c>
      <c r="AJ12" s="15">
        <v>13</v>
      </c>
      <c r="AK12" s="15">
        <f>COUNTIF(AF:AF,AJ12)</f>
        <v>6</v>
      </c>
      <c r="AL12" s="65">
        <f t="shared" si="2"/>
        <v>0.89600000000000002</v>
      </c>
      <c r="AO12" s="79">
        <v>11</v>
      </c>
      <c r="AP12" s="80">
        <v>0.45300000000000001</v>
      </c>
      <c r="AQ12" s="81">
        <v>0.88600000000000001</v>
      </c>
      <c r="AR12" s="80">
        <v>0.59199999999999997</v>
      </c>
      <c r="AS12" s="79">
        <v>11</v>
      </c>
    </row>
    <row r="13" spans="1:45">
      <c r="A13" s="1">
        <v>0</v>
      </c>
      <c r="B13" s="1">
        <v>2002</v>
      </c>
      <c r="C13" s="1">
        <v>2</v>
      </c>
      <c r="D13" s="1">
        <v>1</v>
      </c>
      <c r="E13" s="1">
        <v>4</v>
      </c>
      <c r="F13" s="1">
        <v>1</v>
      </c>
      <c r="G13" s="1">
        <v>1</v>
      </c>
      <c r="H13" s="1">
        <v>1</v>
      </c>
      <c r="I13" s="1">
        <v>4</v>
      </c>
      <c r="J13" s="1">
        <v>1</v>
      </c>
      <c r="K13" s="1">
        <v>1</v>
      </c>
      <c r="L13" s="1">
        <v>3</v>
      </c>
      <c r="M13" s="1">
        <v>1</v>
      </c>
      <c r="P13" s="15">
        <f>SUM(E13,F13,J13,K13)</f>
        <v>7</v>
      </c>
      <c r="T13" s="15">
        <v>14</v>
      </c>
      <c r="U13" s="15">
        <f t="shared" si="0"/>
        <v>3</v>
      </c>
      <c r="V13" s="65">
        <f t="shared" si="3"/>
        <v>0.92700000000000005</v>
      </c>
      <c r="X13" s="15">
        <f>SUM(C13,I13,L13)</f>
        <v>9</v>
      </c>
      <c r="AF13" s="15">
        <f>SUM(D13,G13,H13,M13)</f>
        <v>4</v>
      </c>
      <c r="AJ13" s="15">
        <v>14</v>
      </c>
      <c r="AK13" s="15">
        <f>COUNTIF(AF:AF,AJ13)</f>
        <v>8</v>
      </c>
      <c r="AL13" s="65">
        <f t="shared" si="2"/>
        <v>0.92700000000000005</v>
      </c>
      <c r="AO13" s="79">
        <v>12</v>
      </c>
      <c r="AP13" s="80">
        <v>0.628</v>
      </c>
      <c r="AQ13" s="81">
        <v>0.95299999999999996</v>
      </c>
      <c r="AR13" s="80">
        <v>0.79300000000000004</v>
      </c>
      <c r="AS13" s="79">
        <v>12</v>
      </c>
    </row>
    <row r="14" spans="1:45">
      <c r="A14" s="1">
        <v>0</v>
      </c>
      <c r="B14" s="1">
        <v>2004</v>
      </c>
      <c r="C14" s="1">
        <v>3</v>
      </c>
      <c r="D14" s="1">
        <v>3</v>
      </c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1">
        <v>3</v>
      </c>
      <c r="K14" s="1">
        <v>3</v>
      </c>
      <c r="L14" s="1">
        <v>3</v>
      </c>
      <c r="M14" s="1">
        <v>2</v>
      </c>
      <c r="P14" s="15">
        <f>SUM(E14,F14,J14,K14)</f>
        <v>12</v>
      </c>
      <c r="T14" s="15">
        <v>15</v>
      </c>
      <c r="U14" s="15">
        <f>COUNTIF(P:P,T14)</f>
        <v>6</v>
      </c>
      <c r="V14" s="65">
        <f t="shared" si="3"/>
        <v>0.94299999999999995</v>
      </c>
      <c r="X14" s="15">
        <f>SUM(C14,I14,L14)</f>
        <v>9</v>
      </c>
      <c r="AF14" s="15">
        <f>SUM(D14,G14,H14,M14)</f>
        <v>11</v>
      </c>
      <c r="AJ14" s="15">
        <v>15</v>
      </c>
      <c r="AK14" s="15">
        <f>COUNTIF(AF:AF,AJ14)</f>
        <v>4</v>
      </c>
      <c r="AL14" s="65">
        <f t="shared" si="2"/>
        <v>0.96899999999999997</v>
      </c>
      <c r="AO14" s="79">
        <v>13</v>
      </c>
      <c r="AP14" s="80">
        <v>0.84499999999999997</v>
      </c>
      <c r="AQ14" s="82"/>
      <c r="AR14" s="80">
        <v>0.89600000000000002</v>
      </c>
      <c r="AS14" s="79">
        <v>13</v>
      </c>
    </row>
    <row r="15" spans="1:45">
      <c r="A15" s="1">
        <v>0</v>
      </c>
      <c r="B15" s="1">
        <v>1994</v>
      </c>
      <c r="C15" s="1">
        <v>3</v>
      </c>
      <c r="D15" s="1">
        <v>3</v>
      </c>
      <c r="E15" s="1">
        <v>3</v>
      </c>
      <c r="F15" s="1">
        <v>3</v>
      </c>
      <c r="G15" s="1">
        <v>1</v>
      </c>
      <c r="H15" s="1">
        <v>2</v>
      </c>
      <c r="I15" s="1">
        <v>3</v>
      </c>
      <c r="J15" s="1">
        <v>2</v>
      </c>
      <c r="K15" s="1">
        <v>2</v>
      </c>
      <c r="L15" s="1">
        <v>3</v>
      </c>
      <c r="M15" s="1">
        <v>2</v>
      </c>
      <c r="P15" s="15">
        <f>SUM(E15,F15,J15,K15)</f>
        <v>10</v>
      </c>
      <c r="T15" s="15">
        <v>16</v>
      </c>
      <c r="U15" s="15">
        <f t="shared" si="0"/>
        <v>5</v>
      </c>
      <c r="V15" s="65">
        <f t="shared" si="3"/>
        <v>0.97399999999999998</v>
      </c>
      <c r="X15" s="15">
        <f>SUM(C15,I15,L15)</f>
        <v>9</v>
      </c>
      <c r="AF15" s="15">
        <f>SUM(D15,G15,H15,M15)</f>
        <v>8</v>
      </c>
      <c r="AJ15" s="15">
        <v>16</v>
      </c>
      <c r="AK15" s="15">
        <f>COUNTIF(AF:AF,AJ15)</f>
        <v>2</v>
      </c>
      <c r="AL15" s="65">
        <f t="shared" si="2"/>
        <v>0.98899999999999999</v>
      </c>
      <c r="AO15" s="79">
        <v>14</v>
      </c>
      <c r="AP15" s="80">
        <v>0.92700000000000005</v>
      </c>
      <c r="AQ15" s="82"/>
      <c r="AR15" s="80">
        <v>0.92700000000000005</v>
      </c>
      <c r="AS15" s="79">
        <v>14</v>
      </c>
    </row>
    <row r="16" spans="1:45">
      <c r="A16" s="1">
        <v>0</v>
      </c>
      <c r="B16" s="1">
        <v>1999</v>
      </c>
      <c r="C16" s="1">
        <v>1</v>
      </c>
      <c r="D16" s="1">
        <v>1</v>
      </c>
      <c r="E16" s="1">
        <v>3</v>
      </c>
      <c r="F16" s="1">
        <v>2</v>
      </c>
      <c r="G16" s="1">
        <v>1</v>
      </c>
      <c r="H16" s="1">
        <v>1</v>
      </c>
      <c r="I16" s="1">
        <v>2</v>
      </c>
      <c r="J16" s="1">
        <v>2</v>
      </c>
      <c r="K16" s="1">
        <v>2</v>
      </c>
      <c r="L16" s="1">
        <v>1</v>
      </c>
      <c r="M16" s="1">
        <v>1</v>
      </c>
      <c r="P16" s="15">
        <f>SUM(E16,F16,J16,K16)</f>
        <v>9</v>
      </c>
      <c r="X16" s="15">
        <f>SUM(C16,I16,L16)</f>
        <v>4</v>
      </c>
      <c r="AF16" s="15">
        <f>SUM(D16,G16,H16,M16)</f>
        <v>4</v>
      </c>
      <c r="AO16" s="79">
        <v>15</v>
      </c>
      <c r="AP16" s="80">
        <v>0.94299999999999995</v>
      </c>
      <c r="AQ16" s="82"/>
      <c r="AR16" s="80">
        <v>0.96899999999999997</v>
      </c>
      <c r="AS16" s="79">
        <v>15</v>
      </c>
    </row>
    <row r="17" spans="1:45">
      <c r="A17" s="1">
        <v>0</v>
      </c>
      <c r="B17" s="1">
        <v>2003</v>
      </c>
      <c r="C17" s="1">
        <v>3</v>
      </c>
      <c r="D17" s="1">
        <v>4</v>
      </c>
      <c r="E17" s="1">
        <v>3</v>
      </c>
      <c r="F17" s="1">
        <v>2</v>
      </c>
      <c r="G17" s="1">
        <v>3</v>
      </c>
      <c r="H17" s="1">
        <v>3</v>
      </c>
      <c r="I17" s="1">
        <v>3</v>
      </c>
      <c r="J17" s="1">
        <v>3</v>
      </c>
      <c r="K17" s="1">
        <v>2</v>
      </c>
      <c r="L17" s="1">
        <v>4</v>
      </c>
      <c r="M17" s="1">
        <v>2</v>
      </c>
      <c r="P17" s="15">
        <f>SUM(E17,F17,J17,K17)</f>
        <v>10</v>
      </c>
      <c r="X17" s="15">
        <f>SUM(C17,I17,L17)</f>
        <v>10</v>
      </c>
      <c r="AF17" s="15">
        <f>SUM(D17,G17,H17,M17)</f>
        <v>12</v>
      </c>
      <c r="AO17" s="79">
        <v>16</v>
      </c>
      <c r="AP17" s="80">
        <v>0.97399999999999998</v>
      </c>
      <c r="AQ17" s="82"/>
      <c r="AR17" s="80">
        <v>0.98899999999999999</v>
      </c>
      <c r="AS17" s="79">
        <v>16</v>
      </c>
    </row>
    <row r="18" spans="1:45">
      <c r="A18" s="1">
        <v>0</v>
      </c>
      <c r="B18" s="1">
        <v>2002</v>
      </c>
      <c r="C18" s="1">
        <v>3</v>
      </c>
      <c r="D18" s="1">
        <v>2</v>
      </c>
      <c r="E18" s="1">
        <v>3</v>
      </c>
      <c r="F18" s="1">
        <v>2</v>
      </c>
      <c r="G18" s="1">
        <v>3</v>
      </c>
      <c r="H18" s="1">
        <v>3</v>
      </c>
      <c r="I18" s="1">
        <v>3</v>
      </c>
      <c r="J18" s="1">
        <v>2</v>
      </c>
      <c r="K18" s="1">
        <v>2</v>
      </c>
      <c r="L18" s="1">
        <v>3</v>
      </c>
      <c r="M18" s="1">
        <v>2</v>
      </c>
      <c r="P18" s="15">
        <f>SUM(E18,F18,J18,K18)</f>
        <v>9</v>
      </c>
      <c r="T18" s="70" t="s">
        <v>30</v>
      </c>
      <c r="U18" s="70"/>
      <c r="X18" s="15">
        <f>SUM(C18,I18,L18)</f>
        <v>9</v>
      </c>
      <c r="AB18" s="70" t="s">
        <v>30</v>
      </c>
      <c r="AC18" s="70"/>
      <c r="AF18" s="15">
        <f>SUM(D18,G18,H18,M18)</f>
        <v>10</v>
      </c>
      <c r="AJ18" s="70" t="s">
        <v>30</v>
      </c>
      <c r="AK18" s="70"/>
    </row>
    <row r="19" spans="1:45">
      <c r="A19" s="1">
        <v>0</v>
      </c>
      <c r="B19" s="1">
        <v>2000</v>
      </c>
      <c r="C19" s="1">
        <v>4</v>
      </c>
      <c r="D19" s="1">
        <v>3</v>
      </c>
      <c r="E19" s="1">
        <v>3</v>
      </c>
      <c r="F19" s="1">
        <v>3</v>
      </c>
      <c r="G19" s="1">
        <v>2</v>
      </c>
      <c r="H19" s="1">
        <v>3</v>
      </c>
      <c r="I19" s="1">
        <v>4</v>
      </c>
      <c r="J19" s="1">
        <v>2</v>
      </c>
      <c r="K19" s="1">
        <v>4</v>
      </c>
      <c r="L19" s="1">
        <v>4</v>
      </c>
      <c r="M19" s="1">
        <v>3</v>
      </c>
      <c r="P19" s="15">
        <f>SUM(E19,F19,J19,K19)</f>
        <v>12</v>
      </c>
      <c r="T19" s="71" t="s">
        <v>114</v>
      </c>
      <c r="U19" s="71"/>
      <c r="X19" s="15">
        <f>SUM(C19,I19,L19)</f>
        <v>12</v>
      </c>
      <c r="AB19" s="72" t="s">
        <v>123</v>
      </c>
      <c r="AC19" s="72"/>
      <c r="AF19" s="15">
        <f>SUM(D19,G19,H19,M19)</f>
        <v>11</v>
      </c>
      <c r="AJ19" s="73" t="s">
        <v>124</v>
      </c>
      <c r="AK19" s="73"/>
    </row>
    <row r="20" spans="1:45">
      <c r="A20" s="1">
        <v>0</v>
      </c>
      <c r="B20" s="1">
        <v>2002</v>
      </c>
      <c r="C20" s="1">
        <v>2</v>
      </c>
      <c r="D20" s="1">
        <v>3</v>
      </c>
      <c r="E20" s="1">
        <v>3</v>
      </c>
      <c r="F20" s="1">
        <v>3</v>
      </c>
      <c r="G20" s="1">
        <v>2</v>
      </c>
      <c r="H20" s="1">
        <v>3</v>
      </c>
      <c r="I20" s="1">
        <v>2</v>
      </c>
      <c r="J20" s="1">
        <v>2</v>
      </c>
      <c r="K20" s="1">
        <v>3</v>
      </c>
      <c r="L20" s="1">
        <v>3</v>
      </c>
      <c r="M20" s="1">
        <v>1</v>
      </c>
      <c r="P20" s="15">
        <f>SUM(E20,F20,J20,K20)</f>
        <v>11</v>
      </c>
      <c r="T20" s="15" t="s">
        <v>122</v>
      </c>
      <c r="U20" s="15" t="s">
        <v>31</v>
      </c>
      <c r="X20" s="15">
        <f>SUM(C20,I20,L20)</f>
        <v>7</v>
      </c>
      <c r="AB20" s="15">
        <v>4</v>
      </c>
      <c r="AC20" s="57" t="s">
        <v>31</v>
      </c>
      <c r="AF20" s="15">
        <f>SUM(D20,G20,H20,M20)</f>
        <v>9</v>
      </c>
      <c r="AJ20" s="15">
        <v>4</v>
      </c>
      <c r="AK20" s="74" t="s">
        <v>31</v>
      </c>
    </row>
    <row r="21" spans="1:45">
      <c r="A21" s="1">
        <v>0</v>
      </c>
      <c r="B21" s="1">
        <v>2003</v>
      </c>
      <c r="C21" s="1">
        <v>3</v>
      </c>
      <c r="D21" s="1">
        <v>3</v>
      </c>
      <c r="E21" s="1">
        <v>3</v>
      </c>
      <c r="F21" s="1">
        <v>3</v>
      </c>
      <c r="G21" s="1">
        <v>3</v>
      </c>
      <c r="H21" s="1">
        <v>3</v>
      </c>
      <c r="I21" s="1">
        <v>3</v>
      </c>
      <c r="J21" s="1">
        <v>3</v>
      </c>
      <c r="K21" s="1">
        <v>2</v>
      </c>
      <c r="L21" s="1">
        <v>3</v>
      </c>
      <c r="M21" s="1">
        <v>3</v>
      </c>
      <c r="P21" s="15">
        <f>SUM(E21,F21,J21,K21)</f>
        <v>11</v>
      </c>
      <c r="T21" s="15">
        <v>6</v>
      </c>
      <c r="U21" s="20">
        <v>0.01</v>
      </c>
      <c r="X21" s="15">
        <f>SUM(C21,I21,L21)</f>
        <v>9</v>
      </c>
      <c r="AB21" s="15">
        <v>5</v>
      </c>
      <c r="AC21" s="57">
        <v>0.03</v>
      </c>
      <c r="AF21" s="15">
        <f>SUM(D21,G21,H21,M21)</f>
        <v>12</v>
      </c>
      <c r="AJ21" s="15">
        <v>5</v>
      </c>
      <c r="AK21" s="74">
        <v>2.5000000000000001E-2</v>
      </c>
    </row>
    <row r="22" spans="1:45">
      <c r="A22" s="1">
        <v>0</v>
      </c>
      <c r="B22" s="1">
        <v>2004</v>
      </c>
      <c r="C22" s="1">
        <v>1</v>
      </c>
      <c r="D22" s="1">
        <v>3</v>
      </c>
      <c r="E22" s="1">
        <v>3</v>
      </c>
      <c r="F22" s="1">
        <v>3</v>
      </c>
      <c r="G22" s="1">
        <v>2</v>
      </c>
      <c r="H22" s="1">
        <v>3</v>
      </c>
      <c r="I22" s="1">
        <v>2</v>
      </c>
      <c r="J22" s="1">
        <v>2</v>
      </c>
      <c r="K22" s="1">
        <v>2</v>
      </c>
      <c r="L22" s="1">
        <v>3</v>
      </c>
      <c r="M22" s="1">
        <v>2</v>
      </c>
      <c r="P22" s="15">
        <f>SUM(E22,F22,J22,K22)</f>
        <v>10</v>
      </c>
      <c r="T22" s="15">
        <v>7</v>
      </c>
      <c r="U22" s="20">
        <v>2.5000000000000001E-2</v>
      </c>
      <c r="X22" s="15">
        <f>SUM(C22,I22,L22)</f>
        <v>6</v>
      </c>
      <c r="AB22" s="15">
        <v>6</v>
      </c>
      <c r="AC22" s="57">
        <v>6.7000000000000004E-2</v>
      </c>
      <c r="AF22" s="15">
        <f>SUM(D22,G22,H22,M22)</f>
        <v>10</v>
      </c>
      <c r="AJ22" s="15">
        <v>6</v>
      </c>
      <c r="AK22" s="74">
        <v>4.5999999999999999E-2</v>
      </c>
    </row>
    <row r="23" spans="1:45">
      <c r="A23" s="1">
        <v>0</v>
      </c>
      <c r="B23" s="1">
        <v>2002</v>
      </c>
      <c r="C23" s="1">
        <v>1</v>
      </c>
      <c r="D23" s="1">
        <v>3</v>
      </c>
      <c r="E23" s="1">
        <v>4</v>
      </c>
      <c r="F23" s="1">
        <v>1</v>
      </c>
      <c r="G23" s="1">
        <v>2</v>
      </c>
      <c r="H23" s="1">
        <v>2</v>
      </c>
      <c r="I23" s="1">
        <v>3</v>
      </c>
      <c r="J23" s="1">
        <v>2</v>
      </c>
      <c r="K23" s="1">
        <v>3</v>
      </c>
      <c r="L23" s="1">
        <v>4</v>
      </c>
      <c r="M23" s="1">
        <v>2</v>
      </c>
      <c r="P23" s="15">
        <f>SUM(E23,F23,J23,K23)</f>
        <v>10</v>
      </c>
      <c r="T23" s="15">
        <v>8</v>
      </c>
      <c r="U23" s="20">
        <v>4.5999999999999999E-2</v>
      </c>
      <c r="X23" s="15">
        <f>SUM(C23,I23,L23)</f>
        <v>8</v>
      </c>
      <c r="AB23" s="15">
        <v>7</v>
      </c>
      <c r="AC23" s="57">
        <v>0.18</v>
      </c>
      <c r="AF23" s="15">
        <f>SUM(D23,G23,H23,M23)</f>
        <v>9</v>
      </c>
      <c r="AJ23" s="15">
        <v>7</v>
      </c>
      <c r="AK23" s="74">
        <v>8.2000000000000003E-2</v>
      </c>
    </row>
    <row r="24" spans="1:45">
      <c r="A24" s="1">
        <v>0</v>
      </c>
      <c r="B24" s="1">
        <v>2001</v>
      </c>
      <c r="C24" s="1">
        <v>2</v>
      </c>
      <c r="D24" s="1">
        <v>2</v>
      </c>
      <c r="E24" s="1">
        <v>3</v>
      </c>
      <c r="F24" s="1">
        <v>3</v>
      </c>
      <c r="G24" s="1">
        <v>1</v>
      </c>
      <c r="H24" s="1">
        <v>3</v>
      </c>
      <c r="I24" s="1">
        <v>3</v>
      </c>
      <c r="J24" s="1">
        <v>3</v>
      </c>
      <c r="K24" s="1">
        <v>3</v>
      </c>
      <c r="L24" s="1">
        <v>3</v>
      </c>
      <c r="M24" s="1">
        <v>2</v>
      </c>
      <c r="P24" s="15">
        <f>SUM(E24,F24,J24,K24)</f>
        <v>12</v>
      </c>
      <c r="T24" s="15">
        <v>9</v>
      </c>
      <c r="U24" s="20">
        <v>0.123</v>
      </c>
      <c r="X24" s="15">
        <f>SUM(C24,I24,L24)</f>
        <v>8</v>
      </c>
      <c r="AB24" s="15">
        <v>8</v>
      </c>
      <c r="AC24" s="57">
        <v>0.314</v>
      </c>
      <c r="AF24" s="15">
        <f>SUM(D24,G24,H24,M24)</f>
        <v>8</v>
      </c>
      <c r="AJ24" s="15">
        <v>8</v>
      </c>
      <c r="AK24" s="74">
        <v>0.13900000000000001</v>
      </c>
    </row>
    <row r="25" spans="1:45">
      <c r="A25" s="1">
        <v>0</v>
      </c>
      <c r="B25" s="1">
        <v>2003</v>
      </c>
      <c r="C25" s="1">
        <v>2</v>
      </c>
      <c r="D25" s="1">
        <v>2</v>
      </c>
      <c r="E25" s="1">
        <v>3</v>
      </c>
      <c r="F25" s="1">
        <v>2</v>
      </c>
      <c r="G25" s="1">
        <v>3</v>
      </c>
      <c r="H25" s="1">
        <v>1</v>
      </c>
      <c r="I25" s="1">
        <v>3</v>
      </c>
      <c r="J25" s="1">
        <v>2</v>
      </c>
      <c r="K25" s="1">
        <v>1</v>
      </c>
      <c r="L25" s="1">
        <v>3</v>
      </c>
      <c r="M25" s="1">
        <v>1</v>
      </c>
      <c r="P25" s="15">
        <f>SUM(E25,F25,J25,K25)</f>
        <v>8</v>
      </c>
      <c r="T25" s="15">
        <v>10</v>
      </c>
      <c r="U25" s="20">
        <v>0.26800000000000002</v>
      </c>
      <c r="X25" s="15">
        <f>SUM(C25,I25,L25)</f>
        <v>8</v>
      </c>
      <c r="AB25" s="15">
        <v>9</v>
      </c>
      <c r="AC25" s="57">
        <v>0.53</v>
      </c>
      <c r="AF25" s="15">
        <f>SUM(D25,G25,H25,M25)</f>
        <v>7</v>
      </c>
      <c r="AJ25" s="15">
        <v>9</v>
      </c>
      <c r="AK25" s="74">
        <v>0.26200000000000001</v>
      </c>
    </row>
    <row r="26" spans="1:45">
      <c r="A26" s="1">
        <v>0</v>
      </c>
      <c r="B26" s="1">
        <v>2004</v>
      </c>
      <c r="C26" s="1">
        <v>2</v>
      </c>
      <c r="D26" s="1">
        <v>4</v>
      </c>
      <c r="E26" s="1">
        <v>3</v>
      </c>
      <c r="F26" s="1">
        <v>3</v>
      </c>
      <c r="G26" s="1">
        <v>2</v>
      </c>
      <c r="H26" s="1">
        <v>1</v>
      </c>
      <c r="I26" s="1">
        <v>1</v>
      </c>
      <c r="J26" s="1">
        <v>1</v>
      </c>
      <c r="K26" s="1">
        <v>3</v>
      </c>
      <c r="L26" s="1">
        <v>2</v>
      </c>
      <c r="M26" s="1">
        <v>1</v>
      </c>
      <c r="P26" s="15">
        <f>SUM(E26,F26,J26,K26)</f>
        <v>10</v>
      </c>
      <c r="T26" s="15">
        <v>11</v>
      </c>
      <c r="U26" s="20">
        <v>0.45300000000000001</v>
      </c>
      <c r="X26" s="15">
        <f>SUM(C26,I26,L26)</f>
        <v>5</v>
      </c>
      <c r="AB26" s="15">
        <v>10</v>
      </c>
      <c r="AC26" s="57">
        <v>0.75700000000000001</v>
      </c>
      <c r="AF26" s="15">
        <f>SUM(D26,G26,H26,M26)</f>
        <v>8</v>
      </c>
      <c r="AJ26" s="15">
        <v>10</v>
      </c>
      <c r="AK26" s="74">
        <v>0.432</v>
      </c>
    </row>
    <row r="27" spans="1:45">
      <c r="A27" s="1">
        <v>0</v>
      </c>
      <c r="B27" s="1">
        <v>2003</v>
      </c>
      <c r="C27" s="1">
        <v>3</v>
      </c>
      <c r="D27" s="1">
        <v>3</v>
      </c>
      <c r="E27" s="1">
        <v>4</v>
      </c>
      <c r="F27" s="1">
        <v>3</v>
      </c>
      <c r="G27" s="1">
        <v>3</v>
      </c>
      <c r="H27" s="1">
        <v>3</v>
      </c>
      <c r="I27" s="1">
        <v>3</v>
      </c>
      <c r="J27" s="1">
        <v>3</v>
      </c>
      <c r="K27" s="1">
        <v>3</v>
      </c>
      <c r="L27" s="1">
        <v>4</v>
      </c>
      <c r="M27" s="1">
        <v>2</v>
      </c>
      <c r="P27" s="15">
        <f>SUM(E27,F27,J27,K27)</f>
        <v>13</v>
      </c>
      <c r="T27" s="15">
        <v>12</v>
      </c>
      <c r="U27" s="20">
        <v>0.628</v>
      </c>
      <c r="X27" s="15">
        <f>SUM(C27,I27,L27)</f>
        <v>10</v>
      </c>
      <c r="AB27" s="15">
        <v>11</v>
      </c>
      <c r="AC27" s="57">
        <v>0.88600000000000001</v>
      </c>
      <c r="AF27" s="15">
        <f>SUM(D27,G27,H27,M27)</f>
        <v>11</v>
      </c>
      <c r="AJ27" s="15">
        <v>11</v>
      </c>
      <c r="AK27" s="74">
        <v>0.59199999999999997</v>
      </c>
    </row>
    <row r="28" spans="1:45">
      <c r="A28" s="1">
        <v>0</v>
      </c>
      <c r="B28" s="1">
        <v>2004</v>
      </c>
      <c r="C28" s="1">
        <v>3</v>
      </c>
      <c r="D28" s="1">
        <v>4</v>
      </c>
      <c r="E28" s="1">
        <v>3</v>
      </c>
      <c r="F28" s="1">
        <v>3</v>
      </c>
      <c r="G28" s="1">
        <v>3</v>
      </c>
      <c r="H28" s="1">
        <v>2</v>
      </c>
      <c r="I28" s="1">
        <v>2</v>
      </c>
      <c r="J28" s="1">
        <v>2</v>
      </c>
      <c r="K28" s="1">
        <v>3</v>
      </c>
      <c r="L28" s="1">
        <v>3</v>
      </c>
      <c r="M28" s="1">
        <v>3</v>
      </c>
      <c r="P28" s="15">
        <f>SUM(E28,F28,J28,K28)</f>
        <v>11</v>
      </c>
      <c r="T28" s="15">
        <v>13</v>
      </c>
      <c r="U28" s="20">
        <v>0.84499999999999997</v>
      </c>
      <c r="X28" s="15">
        <f>SUM(C28,I28,L28)</f>
        <v>8</v>
      </c>
      <c r="AB28" s="15">
        <v>12</v>
      </c>
      <c r="AC28" s="57">
        <v>0.95299999999999996</v>
      </c>
      <c r="AF28" s="15">
        <f>SUM(D28,G28,H28,M28)</f>
        <v>12</v>
      </c>
      <c r="AJ28" s="15">
        <v>12</v>
      </c>
      <c r="AK28" s="74">
        <v>0.79300000000000004</v>
      </c>
    </row>
    <row r="29" spans="1:45">
      <c r="A29" s="1">
        <v>0</v>
      </c>
      <c r="B29" s="1">
        <v>2001</v>
      </c>
      <c r="C29" s="1">
        <v>2</v>
      </c>
      <c r="D29" s="1">
        <v>2</v>
      </c>
      <c r="E29" s="1">
        <v>3</v>
      </c>
      <c r="F29" s="1">
        <v>2</v>
      </c>
      <c r="G29" s="1">
        <v>2</v>
      </c>
      <c r="H29" s="1">
        <v>2</v>
      </c>
      <c r="I29" s="1">
        <v>2</v>
      </c>
      <c r="J29" s="1">
        <v>2</v>
      </c>
      <c r="K29" s="1">
        <v>2</v>
      </c>
      <c r="L29" s="1">
        <v>3</v>
      </c>
      <c r="M29" s="1">
        <v>2</v>
      </c>
      <c r="P29" s="15">
        <f>SUM(E29,F29,J29,K29)</f>
        <v>9</v>
      </c>
      <c r="T29" s="15">
        <v>14</v>
      </c>
      <c r="U29" s="20">
        <v>0.92700000000000005</v>
      </c>
      <c r="X29" s="15">
        <f>SUM(C29,I29,L29)</f>
        <v>7</v>
      </c>
      <c r="AC29" s="20"/>
      <c r="AF29" s="15">
        <f>SUM(D29,G29,H29,M29)</f>
        <v>8</v>
      </c>
      <c r="AJ29" s="15">
        <v>13</v>
      </c>
      <c r="AK29" s="74">
        <v>0.89600000000000002</v>
      </c>
    </row>
    <row r="30" spans="1:45">
      <c r="A30" s="1">
        <v>0</v>
      </c>
      <c r="B30" s="1">
        <v>2003</v>
      </c>
      <c r="C30" s="1">
        <v>3</v>
      </c>
      <c r="D30" s="1">
        <v>3</v>
      </c>
      <c r="E30" s="1">
        <v>3</v>
      </c>
      <c r="F30" s="1">
        <v>3</v>
      </c>
      <c r="G30" s="1">
        <v>3</v>
      </c>
      <c r="H30" s="1">
        <v>3</v>
      </c>
      <c r="I30" s="1">
        <v>3</v>
      </c>
      <c r="J30" s="1">
        <v>2</v>
      </c>
      <c r="K30" s="1">
        <v>2</v>
      </c>
      <c r="L30" s="1">
        <v>2</v>
      </c>
      <c r="M30" s="1">
        <v>3</v>
      </c>
      <c r="P30" s="15">
        <f>SUM(E30,F30,J30,K30)</f>
        <v>10</v>
      </c>
      <c r="T30" s="15">
        <v>15</v>
      </c>
      <c r="U30" s="20">
        <v>0.94299999999999995</v>
      </c>
      <c r="X30" s="15">
        <f>SUM(C30,I30,L30)</f>
        <v>8</v>
      </c>
      <c r="AC30" s="20"/>
      <c r="AF30" s="15">
        <f>SUM(D30,G30,H30,M30)</f>
        <v>12</v>
      </c>
      <c r="AJ30" s="15">
        <v>14</v>
      </c>
      <c r="AK30" s="74">
        <v>0.92700000000000005</v>
      </c>
    </row>
    <row r="31" spans="1:45">
      <c r="A31" s="1">
        <v>0</v>
      </c>
      <c r="B31" s="1">
        <v>2002</v>
      </c>
      <c r="C31" s="1">
        <v>3</v>
      </c>
      <c r="D31" s="1">
        <v>3</v>
      </c>
      <c r="E31" s="1">
        <v>3</v>
      </c>
      <c r="F31" s="1">
        <v>4</v>
      </c>
      <c r="G31" s="1">
        <v>3</v>
      </c>
      <c r="H31" s="1">
        <v>3</v>
      </c>
      <c r="I31" s="1">
        <v>3</v>
      </c>
      <c r="J31" s="1">
        <v>3</v>
      </c>
      <c r="K31" s="1">
        <v>3</v>
      </c>
      <c r="L31" s="1">
        <v>3</v>
      </c>
      <c r="M31" s="1">
        <v>3</v>
      </c>
      <c r="P31" s="15">
        <f>SUM(E31,F31,J31,K31)</f>
        <v>13</v>
      </c>
      <c r="T31" s="15">
        <v>16</v>
      </c>
      <c r="U31" s="20">
        <v>0.97399999999999998</v>
      </c>
      <c r="X31" s="15">
        <f>SUM(C31,I31,L31)</f>
        <v>9</v>
      </c>
      <c r="AC31" s="20"/>
      <c r="AF31" s="15">
        <f>SUM(D31,G31,H31,M31)</f>
        <v>12</v>
      </c>
      <c r="AJ31" s="15">
        <v>15</v>
      </c>
      <c r="AK31" s="74">
        <v>0.96899999999999997</v>
      </c>
    </row>
    <row r="32" spans="1:45">
      <c r="A32" s="1">
        <v>0</v>
      </c>
      <c r="B32" s="1">
        <v>2003</v>
      </c>
      <c r="C32" s="1">
        <v>2</v>
      </c>
      <c r="D32" s="1">
        <v>2</v>
      </c>
      <c r="E32" s="1">
        <v>3</v>
      </c>
      <c r="F32" s="1">
        <v>3</v>
      </c>
      <c r="G32" s="1">
        <v>2</v>
      </c>
      <c r="H32" s="1">
        <v>2</v>
      </c>
      <c r="I32" s="1">
        <v>3</v>
      </c>
      <c r="J32" s="1">
        <v>3</v>
      </c>
      <c r="K32" s="1">
        <v>3</v>
      </c>
      <c r="L32" s="1">
        <v>3</v>
      </c>
      <c r="M32" s="1">
        <v>1</v>
      </c>
      <c r="P32" s="15">
        <f>SUM(E32,F32,J32,K32)</f>
        <v>12</v>
      </c>
      <c r="U32" s="20"/>
      <c r="X32" s="15">
        <f>SUM(C32,I32,L32)</f>
        <v>8</v>
      </c>
      <c r="AF32" s="15">
        <f>SUM(D32,G32,H32,M32)</f>
        <v>7</v>
      </c>
      <c r="AJ32" s="15">
        <v>16</v>
      </c>
      <c r="AK32" s="74">
        <v>0.98899999999999999</v>
      </c>
    </row>
    <row r="33" spans="1:32">
      <c r="A33" s="1">
        <v>0</v>
      </c>
      <c r="B33" s="1">
        <v>2001</v>
      </c>
      <c r="C33" s="1">
        <v>3</v>
      </c>
      <c r="D33" s="1">
        <v>3</v>
      </c>
      <c r="E33" s="1">
        <v>2</v>
      </c>
      <c r="F33" s="1">
        <v>3</v>
      </c>
      <c r="G33" s="1">
        <v>3</v>
      </c>
      <c r="H33" s="1">
        <v>2</v>
      </c>
      <c r="I33" s="1">
        <v>3</v>
      </c>
      <c r="J33" s="1">
        <v>2</v>
      </c>
      <c r="K33" s="1">
        <v>3</v>
      </c>
      <c r="L33" s="1">
        <v>2</v>
      </c>
      <c r="M33" s="1">
        <v>3</v>
      </c>
      <c r="P33" s="15">
        <f>SUM(E33,F33,J33,K33)</f>
        <v>10</v>
      </c>
      <c r="U33" s="20"/>
      <c r="X33" s="15">
        <f>SUM(C33,I33,L33)</f>
        <v>8</v>
      </c>
      <c r="AF33" s="15">
        <f>SUM(D33,G33,H33,M33)</f>
        <v>11</v>
      </c>
    </row>
    <row r="34" spans="1:32">
      <c r="A34" s="1">
        <v>0</v>
      </c>
      <c r="B34" s="1">
        <v>2005</v>
      </c>
      <c r="C34" s="1">
        <v>2</v>
      </c>
      <c r="D34" s="1">
        <v>3</v>
      </c>
      <c r="E34" s="1">
        <v>3</v>
      </c>
      <c r="F34" s="1">
        <v>3</v>
      </c>
      <c r="G34" s="1">
        <v>2</v>
      </c>
      <c r="H34" s="1">
        <v>2</v>
      </c>
      <c r="I34" s="1">
        <v>3</v>
      </c>
      <c r="J34" s="1">
        <v>2</v>
      </c>
      <c r="K34" s="1">
        <v>2</v>
      </c>
      <c r="L34" s="1">
        <v>3</v>
      </c>
      <c r="M34" s="1">
        <v>2</v>
      </c>
      <c r="P34" s="15">
        <f>SUM(E34,F34,J34,K34)</f>
        <v>10</v>
      </c>
      <c r="U34" s="20"/>
      <c r="X34" s="15">
        <f>SUM(C34,I34,L34)</f>
        <v>8</v>
      </c>
      <c r="AF34" s="15">
        <f>SUM(D34,G34,H34,M34)</f>
        <v>9</v>
      </c>
    </row>
    <row r="35" spans="1:32">
      <c r="A35" s="1">
        <v>0</v>
      </c>
      <c r="B35" s="1">
        <v>2001</v>
      </c>
      <c r="C35" s="1">
        <v>3</v>
      </c>
      <c r="D35" s="1">
        <v>2</v>
      </c>
      <c r="E35" s="1">
        <v>3</v>
      </c>
      <c r="F35" s="1">
        <v>4</v>
      </c>
      <c r="G35" s="1">
        <v>4</v>
      </c>
      <c r="H35" s="1">
        <v>3</v>
      </c>
      <c r="I35" s="1">
        <v>3</v>
      </c>
      <c r="J35" s="1">
        <v>3</v>
      </c>
      <c r="K35" s="1">
        <v>2</v>
      </c>
      <c r="L35" s="1">
        <v>1</v>
      </c>
      <c r="M35" s="1">
        <v>3</v>
      </c>
      <c r="P35" s="15">
        <f>SUM(E35,F35,J35,K35)</f>
        <v>12</v>
      </c>
      <c r="U35" s="20"/>
      <c r="X35" s="15">
        <f>SUM(C35,I35,L35)</f>
        <v>7</v>
      </c>
      <c r="AF35" s="15">
        <f>SUM(D35,G35,H35,M35)</f>
        <v>12</v>
      </c>
    </row>
    <row r="36" spans="1:32">
      <c r="A36" s="1">
        <v>0</v>
      </c>
      <c r="B36" s="1">
        <v>2003</v>
      </c>
      <c r="C36" s="1">
        <v>3</v>
      </c>
      <c r="D36" s="1">
        <v>3</v>
      </c>
      <c r="E36" s="1">
        <v>2</v>
      </c>
      <c r="F36" s="1">
        <v>2</v>
      </c>
      <c r="G36" s="1">
        <v>3</v>
      </c>
      <c r="H36" s="1">
        <v>3</v>
      </c>
      <c r="I36" s="1">
        <v>3</v>
      </c>
      <c r="J36" s="1">
        <v>2</v>
      </c>
      <c r="K36" s="1">
        <v>2</v>
      </c>
      <c r="L36" s="1">
        <v>3</v>
      </c>
      <c r="M36" s="1">
        <v>2</v>
      </c>
      <c r="P36" s="15">
        <f>SUM(E36,F36,J36,K36)</f>
        <v>8</v>
      </c>
      <c r="U36" s="20"/>
      <c r="X36" s="15">
        <f>SUM(C36,I36,L36)</f>
        <v>9</v>
      </c>
      <c r="AF36" s="15">
        <f>SUM(D36,G36,H36,M36)</f>
        <v>11</v>
      </c>
    </row>
    <row r="37" spans="1:32">
      <c r="A37" s="1">
        <v>0</v>
      </c>
      <c r="B37" s="1">
        <v>2002</v>
      </c>
      <c r="C37" s="1">
        <v>2</v>
      </c>
      <c r="D37" s="1">
        <v>2</v>
      </c>
      <c r="E37" s="1">
        <v>3</v>
      </c>
      <c r="F37" s="1">
        <v>3</v>
      </c>
      <c r="G37" s="1">
        <v>2</v>
      </c>
      <c r="H37" s="1">
        <v>2</v>
      </c>
      <c r="I37" s="1">
        <v>3</v>
      </c>
      <c r="J37" s="1">
        <v>3</v>
      </c>
      <c r="K37" s="1">
        <v>2</v>
      </c>
      <c r="L37" s="1">
        <v>2</v>
      </c>
      <c r="M37" s="1">
        <v>2</v>
      </c>
      <c r="P37" s="15">
        <f>SUM(E37,F37,J37,K37)</f>
        <v>11</v>
      </c>
      <c r="U37" s="20"/>
      <c r="X37" s="15">
        <f>SUM(C37,I37,L37)</f>
        <v>7</v>
      </c>
      <c r="AF37" s="15">
        <f>SUM(D37,G37,H37,M37)</f>
        <v>8</v>
      </c>
    </row>
    <row r="38" spans="1:32">
      <c r="A38" s="1">
        <v>0</v>
      </c>
      <c r="B38" s="1">
        <v>1989</v>
      </c>
      <c r="C38" s="1">
        <v>3</v>
      </c>
      <c r="D38" s="1">
        <v>3</v>
      </c>
      <c r="E38" s="1">
        <v>3</v>
      </c>
      <c r="F38" s="1">
        <v>3</v>
      </c>
      <c r="G38" s="1">
        <v>2</v>
      </c>
      <c r="H38" s="1">
        <v>2</v>
      </c>
      <c r="I38" s="1">
        <v>3</v>
      </c>
      <c r="J38" s="1">
        <v>3</v>
      </c>
      <c r="K38" s="1">
        <v>3</v>
      </c>
      <c r="L38" s="1">
        <v>3</v>
      </c>
      <c r="M38" s="1">
        <v>3</v>
      </c>
      <c r="P38" s="15">
        <f>SUM(E38,F38,J38,K38)</f>
        <v>12</v>
      </c>
      <c r="U38" s="20"/>
      <c r="X38" s="15">
        <f>SUM(C38,I38,L38)</f>
        <v>9</v>
      </c>
      <c r="AF38" s="15">
        <f>SUM(D38,G38,H38,M38)</f>
        <v>10</v>
      </c>
    </row>
    <row r="39" spans="1:32">
      <c r="A39" s="1">
        <v>0</v>
      </c>
      <c r="B39" s="1">
        <v>2004</v>
      </c>
      <c r="C39" s="1">
        <v>2</v>
      </c>
      <c r="D39" s="1">
        <v>3</v>
      </c>
      <c r="E39" s="1">
        <v>2</v>
      </c>
      <c r="F39" s="1">
        <v>2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3</v>
      </c>
      <c r="M39" s="1">
        <v>3</v>
      </c>
      <c r="P39" s="15">
        <f>SUM(E39,F39,J39,K39)</f>
        <v>8</v>
      </c>
      <c r="U39" s="20"/>
      <c r="X39" s="15">
        <f>SUM(C39,I39,L39)</f>
        <v>9</v>
      </c>
      <c r="AF39" s="15">
        <f>SUM(D39,G39,H39,M39)</f>
        <v>11</v>
      </c>
    </row>
    <row r="40" spans="1:32">
      <c r="A40" s="1">
        <v>0</v>
      </c>
      <c r="B40" s="1">
        <v>2001</v>
      </c>
      <c r="C40" s="1">
        <v>2</v>
      </c>
      <c r="D40" s="1">
        <v>3</v>
      </c>
      <c r="E40" s="1">
        <v>4</v>
      </c>
      <c r="F40" s="1">
        <v>2</v>
      </c>
      <c r="G40" s="1">
        <v>2</v>
      </c>
      <c r="H40" s="1">
        <v>2</v>
      </c>
      <c r="I40" s="1">
        <v>3</v>
      </c>
      <c r="J40" s="1">
        <v>2</v>
      </c>
      <c r="K40" s="1">
        <v>2</v>
      </c>
      <c r="L40" s="1">
        <v>3</v>
      </c>
      <c r="M40" s="1">
        <v>2</v>
      </c>
      <c r="P40" s="15">
        <f>SUM(E40,F40,J40,K40)</f>
        <v>10</v>
      </c>
      <c r="U40" s="20"/>
      <c r="X40" s="15">
        <f>SUM(C40,I40,L40)</f>
        <v>8</v>
      </c>
      <c r="AF40" s="15">
        <f>SUM(D40,G40,H40,M40)</f>
        <v>9</v>
      </c>
    </row>
    <row r="41" spans="1:32">
      <c r="A41" s="1">
        <v>0</v>
      </c>
      <c r="B41" s="1">
        <v>2003</v>
      </c>
      <c r="C41" s="1">
        <v>3</v>
      </c>
      <c r="D41" s="1">
        <v>3</v>
      </c>
      <c r="E41" s="1">
        <v>3</v>
      </c>
      <c r="F41" s="1">
        <v>3</v>
      </c>
      <c r="G41" s="1">
        <v>2</v>
      </c>
      <c r="H41" s="1">
        <v>4</v>
      </c>
      <c r="I41" s="1">
        <v>2</v>
      </c>
      <c r="J41" s="1">
        <v>3</v>
      </c>
      <c r="K41" s="1">
        <v>2</v>
      </c>
      <c r="L41" s="1">
        <v>2</v>
      </c>
      <c r="M41" s="1">
        <v>2</v>
      </c>
      <c r="P41" s="15">
        <f>SUM(E41,F41,J41,K41)</f>
        <v>11</v>
      </c>
      <c r="U41" s="20"/>
      <c r="X41" s="15">
        <f>SUM(C41,I41,L41)</f>
        <v>7</v>
      </c>
      <c r="AF41" s="15">
        <f>SUM(D41,G41,H41,M41)</f>
        <v>11</v>
      </c>
    </row>
    <row r="42" spans="1:32">
      <c r="A42" s="1">
        <v>0</v>
      </c>
      <c r="B42" s="1">
        <v>2006</v>
      </c>
      <c r="C42" s="1">
        <v>1</v>
      </c>
      <c r="D42" s="1">
        <v>4</v>
      </c>
      <c r="E42" s="1">
        <v>4</v>
      </c>
      <c r="F42" s="1">
        <v>2</v>
      </c>
      <c r="G42" s="1">
        <v>4</v>
      </c>
      <c r="H42" s="1">
        <v>4</v>
      </c>
      <c r="I42" s="1">
        <v>4</v>
      </c>
      <c r="J42" s="1">
        <v>2</v>
      </c>
      <c r="K42" s="1">
        <v>3</v>
      </c>
      <c r="L42" s="1">
        <v>4</v>
      </c>
      <c r="M42" s="1">
        <v>2</v>
      </c>
      <c r="P42" s="15">
        <f>SUM(E42,F42,J42,K42)</f>
        <v>11</v>
      </c>
      <c r="U42" s="20"/>
      <c r="X42" s="15">
        <f>SUM(C42,I42,L42)</f>
        <v>9</v>
      </c>
      <c r="AF42" s="15">
        <f>SUM(D42,G42,H42,M42)</f>
        <v>14</v>
      </c>
    </row>
    <row r="43" spans="1:32">
      <c r="A43" s="1">
        <v>0</v>
      </c>
      <c r="B43" s="1">
        <v>2005</v>
      </c>
      <c r="C43" s="1">
        <v>3</v>
      </c>
      <c r="D43" s="1">
        <v>3</v>
      </c>
      <c r="E43" s="1">
        <v>3</v>
      </c>
      <c r="F43" s="1">
        <v>3</v>
      </c>
      <c r="G43" s="1">
        <v>3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4</v>
      </c>
      <c r="P43" s="15">
        <f>SUM(E43,F43,J43,K43)</f>
        <v>11</v>
      </c>
      <c r="U43" s="20"/>
      <c r="X43" s="15">
        <f>SUM(C43,I43,L43)</f>
        <v>8</v>
      </c>
      <c r="AF43" s="15">
        <f>SUM(D43,G43,H43,M43)</f>
        <v>12</v>
      </c>
    </row>
    <row r="44" spans="1:32">
      <c r="A44" s="1">
        <v>0</v>
      </c>
      <c r="B44" s="1">
        <v>2005</v>
      </c>
      <c r="C44" s="1">
        <v>3</v>
      </c>
      <c r="D44" s="1">
        <v>2</v>
      </c>
      <c r="E44" s="1">
        <v>3</v>
      </c>
      <c r="F44" s="1">
        <v>3</v>
      </c>
      <c r="G44" s="1">
        <v>3</v>
      </c>
      <c r="H44" s="1">
        <v>3</v>
      </c>
      <c r="I44" s="1">
        <v>2</v>
      </c>
      <c r="J44" s="1">
        <v>2</v>
      </c>
      <c r="K44" s="1">
        <v>3</v>
      </c>
      <c r="L44" s="1">
        <v>3</v>
      </c>
      <c r="M44" s="1">
        <v>2</v>
      </c>
      <c r="P44" s="15">
        <f>SUM(E44,F44,J44,K44)</f>
        <v>11</v>
      </c>
      <c r="U44" s="20"/>
      <c r="X44" s="15">
        <f>SUM(C44,I44,L44)</f>
        <v>8</v>
      </c>
      <c r="AF44" s="15">
        <f>SUM(D44,G44,H44,M44)</f>
        <v>10</v>
      </c>
    </row>
    <row r="45" spans="1:32">
      <c r="A45" s="1">
        <v>0</v>
      </c>
      <c r="B45" s="1">
        <v>1985</v>
      </c>
      <c r="C45" s="1">
        <v>2</v>
      </c>
      <c r="D45" s="1">
        <v>3</v>
      </c>
      <c r="E45" s="1">
        <v>3</v>
      </c>
      <c r="F45" s="1">
        <v>3</v>
      </c>
      <c r="G45" s="1">
        <v>3</v>
      </c>
      <c r="H45" s="1">
        <v>3</v>
      </c>
      <c r="I45" s="1">
        <v>2</v>
      </c>
      <c r="J45" s="1">
        <v>3</v>
      </c>
      <c r="K45" s="1">
        <v>3</v>
      </c>
      <c r="L45" s="1">
        <v>3</v>
      </c>
      <c r="M45" s="1">
        <v>2</v>
      </c>
      <c r="P45" s="15">
        <f>SUM(E45,F45,J45,K45)</f>
        <v>12</v>
      </c>
      <c r="U45" s="20"/>
      <c r="X45" s="15">
        <f>SUM(C45,I45,L45)</f>
        <v>7</v>
      </c>
      <c r="AF45" s="15">
        <f>SUM(D45,G45,H45,M45)</f>
        <v>11</v>
      </c>
    </row>
    <row r="46" spans="1:32">
      <c r="A46" s="1">
        <v>0</v>
      </c>
      <c r="B46" s="1">
        <v>2001</v>
      </c>
      <c r="C46" s="1">
        <v>3</v>
      </c>
      <c r="D46" s="1">
        <v>2</v>
      </c>
      <c r="E46" s="1">
        <v>3</v>
      </c>
      <c r="F46" s="1">
        <v>3</v>
      </c>
      <c r="G46" s="1">
        <v>2</v>
      </c>
      <c r="H46" s="1">
        <v>1</v>
      </c>
      <c r="I46" s="1">
        <v>2</v>
      </c>
      <c r="J46" s="1">
        <v>2</v>
      </c>
      <c r="K46" s="1">
        <v>1</v>
      </c>
      <c r="L46" s="1">
        <v>3</v>
      </c>
      <c r="M46" s="1">
        <v>2</v>
      </c>
      <c r="P46" s="15">
        <f>SUM(E46,F46,J46,K46)</f>
        <v>9</v>
      </c>
      <c r="U46" s="20"/>
      <c r="X46" s="15">
        <f>SUM(C46,I46,L46)</f>
        <v>8</v>
      </c>
      <c r="AF46" s="15">
        <f>SUM(D46,G46,H46,M46)</f>
        <v>7</v>
      </c>
    </row>
    <row r="47" spans="1:32">
      <c r="A47" s="1">
        <v>0</v>
      </c>
      <c r="B47" s="1">
        <v>2004</v>
      </c>
      <c r="C47" s="1">
        <v>3</v>
      </c>
      <c r="D47" s="1">
        <v>3</v>
      </c>
      <c r="E47" s="1">
        <v>4</v>
      </c>
      <c r="F47" s="1">
        <v>2</v>
      </c>
      <c r="G47" s="1">
        <v>2</v>
      </c>
      <c r="H47" s="1">
        <v>3</v>
      </c>
      <c r="I47" s="1">
        <v>3</v>
      </c>
      <c r="J47" s="1">
        <v>3</v>
      </c>
      <c r="K47" s="1">
        <v>2</v>
      </c>
      <c r="L47" s="1">
        <v>3</v>
      </c>
      <c r="M47" s="1">
        <v>1</v>
      </c>
      <c r="P47" s="15">
        <f>SUM(E47,F47,J47,K47)</f>
        <v>11</v>
      </c>
      <c r="U47" s="20"/>
      <c r="X47" s="15">
        <f>SUM(C47,I47,L47)</f>
        <v>9</v>
      </c>
      <c r="AF47" s="15">
        <f>SUM(D47,G47,H47,M47)</f>
        <v>9</v>
      </c>
    </row>
    <row r="48" spans="1:32">
      <c r="A48" s="1">
        <v>0</v>
      </c>
      <c r="B48" s="1">
        <v>1982</v>
      </c>
      <c r="C48" s="1">
        <v>2</v>
      </c>
      <c r="D48" s="1">
        <v>3</v>
      </c>
      <c r="E48" s="1">
        <v>3</v>
      </c>
      <c r="F48" s="1">
        <v>2</v>
      </c>
      <c r="G48" s="1">
        <v>2</v>
      </c>
      <c r="H48" s="1">
        <v>2</v>
      </c>
      <c r="I48" s="1">
        <v>3</v>
      </c>
      <c r="J48" s="1">
        <v>2</v>
      </c>
      <c r="K48" s="1">
        <v>2</v>
      </c>
      <c r="L48" s="1">
        <v>3</v>
      </c>
      <c r="M48" s="1">
        <v>2</v>
      </c>
      <c r="P48" s="15">
        <f>SUM(E48,F48,J48,K48)</f>
        <v>9</v>
      </c>
      <c r="X48" s="15">
        <f>SUM(C48,I48,L48)</f>
        <v>8</v>
      </c>
      <c r="AF48" s="15">
        <f>SUM(D48,G48,H48,M48)</f>
        <v>9</v>
      </c>
    </row>
    <row r="49" spans="1:32">
      <c r="A49" s="1">
        <v>0</v>
      </c>
      <c r="B49" s="1">
        <v>2002</v>
      </c>
      <c r="C49" s="1">
        <v>3</v>
      </c>
      <c r="D49" s="1">
        <v>3</v>
      </c>
      <c r="E49" s="1">
        <v>2</v>
      </c>
      <c r="F49" s="1">
        <v>3</v>
      </c>
      <c r="G49" s="1">
        <v>2</v>
      </c>
      <c r="H49" s="1">
        <v>3</v>
      </c>
      <c r="I49" s="1">
        <v>4</v>
      </c>
      <c r="J49" s="1">
        <v>3</v>
      </c>
      <c r="K49" s="1">
        <v>2</v>
      </c>
      <c r="L49" s="1">
        <v>4</v>
      </c>
      <c r="M49" s="1">
        <v>2</v>
      </c>
      <c r="P49" s="15">
        <f>SUM(E49,F49,J49,K49)</f>
        <v>10</v>
      </c>
      <c r="X49" s="15">
        <f>SUM(C49,I49,L49)</f>
        <v>11</v>
      </c>
      <c r="AF49" s="15">
        <f>SUM(D49,G49,H49,M49)</f>
        <v>10</v>
      </c>
    </row>
    <row r="50" spans="1:32">
      <c r="A50" s="1">
        <v>0</v>
      </c>
      <c r="B50" s="1">
        <v>2006</v>
      </c>
      <c r="C50" s="1">
        <v>2</v>
      </c>
      <c r="D50" s="1">
        <v>2</v>
      </c>
      <c r="E50" s="1">
        <v>3</v>
      </c>
      <c r="F50" s="1">
        <v>3</v>
      </c>
      <c r="G50" s="1">
        <v>3</v>
      </c>
      <c r="H50" s="1">
        <v>3</v>
      </c>
      <c r="I50" s="1">
        <v>3</v>
      </c>
      <c r="J50" s="1">
        <v>1</v>
      </c>
      <c r="K50" s="1">
        <v>1</v>
      </c>
      <c r="L50" s="1">
        <v>3</v>
      </c>
      <c r="M50" s="1">
        <v>4</v>
      </c>
      <c r="P50" s="15">
        <f>SUM(E50,F50,J50,K50)</f>
        <v>8</v>
      </c>
      <c r="X50" s="15">
        <f>SUM(C50,I50,L50)</f>
        <v>8</v>
      </c>
      <c r="AF50" s="15">
        <f>SUM(D50,G50,H50,M50)</f>
        <v>12</v>
      </c>
    </row>
    <row r="51" spans="1:32">
      <c r="A51" s="1">
        <v>0</v>
      </c>
      <c r="B51" s="1">
        <v>2003</v>
      </c>
      <c r="C51" s="1">
        <v>3</v>
      </c>
      <c r="D51" s="1">
        <v>3</v>
      </c>
      <c r="E51" s="1">
        <v>3</v>
      </c>
      <c r="F51" s="1">
        <v>3</v>
      </c>
      <c r="G51" s="1">
        <v>3</v>
      </c>
      <c r="H51" s="1">
        <v>2</v>
      </c>
      <c r="I51" s="1">
        <v>2</v>
      </c>
      <c r="J51" s="1">
        <v>2</v>
      </c>
      <c r="K51" s="1">
        <v>2</v>
      </c>
      <c r="L51" s="1">
        <v>3</v>
      </c>
      <c r="M51" s="1">
        <v>2</v>
      </c>
      <c r="P51" s="15">
        <f>SUM(E51,F51,J51,K51)</f>
        <v>10</v>
      </c>
      <c r="X51" s="15">
        <f>SUM(C51,I51,L51)</f>
        <v>8</v>
      </c>
      <c r="AF51" s="15">
        <f>SUM(D51,G51,H51,M51)</f>
        <v>10</v>
      </c>
    </row>
    <row r="52" spans="1:32">
      <c r="A52" s="1">
        <v>0</v>
      </c>
      <c r="B52" s="1">
        <v>1983</v>
      </c>
      <c r="C52" s="1">
        <v>3</v>
      </c>
      <c r="D52" s="1">
        <v>2</v>
      </c>
      <c r="E52" s="1">
        <v>2</v>
      </c>
      <c r="F52" s="1">
        <v>3</v>
      </c>
      <c r="G52" s="1">
        <v>2</v>
      </c>
      <c r="H52" s="1">
        <v>2</v>
      </c>
      <c r="I52" s="1">
        <v>2</v>
      </c>
      <c r="J52" s="1">
        <v>2</v>
      </c>
      <c r="K52" s="1">
        <v>2</v>
      </c>
      <c r="L52" s="1">
        <v>2</v>
      </c>
      <c r="M52" s="1">
        <v>2</v>
      </c>
      <c r="P52" s="15">
        <f>SUM(E52,F52,J52,K52)</f>
        <v>9</v>
      </c>
      <c r="X52" s="15">
        <f>SUM(C52,I52,L52)</f>
        <v>7</v>
      </c>
      <c r="AF52" s="15">
        <f>SUM(D52,G52,H52,M52)</f>
        <v>8</v>
      </c>
    </row>
    <row r="53" spans="1:32">
      <c r="A53" s="1">
        <v>0</v>
      </c>
      <c r="B53" s="1">
        <v>2001</v>
      </c>
      <c r="C53" s="1">
        <v>4</v>
      </c>
      <c r="D53" s="1">
        <v>4</v>
      </c>
      <c r="E53" s="1">
        <v>3</v>
      </c>
      <c r="F53" s="1">
        <v>3</v>
      </c>
      <c r="G53" s="1">
        <v>2</v>
      </c>
      <c r="H53" s="1">
        <v>3</v>
      </c>
      <c r="I53" s="1">
        <v>4</v>
      </c>
      <c r="J53" s="1">
        <v>2</v>
      </c>
      <c r="K53" s="1">
        <v>3</v>
      </c>
      <c r="L53" s="1">
        <v>3</v>
      </c>
      <c r="M53" s="1">
        <v>2</v>
      </c>
      <c r="P53" s="15">
        <f>SUM(E53,F53,J53,K53)</f>
        <v>11</v>
      </c>
      <c r="X53" s="15">
        <f>SUM(C53,I53,L53)</f>
        <v>11</v>
      </c>
      <c r="AF53" s="15">
        <f>SUM(D53,G53,H53,M53)</f>
        <v>11</v>
      </c>
    </row>
    <row r="54" spans="1:32">
      <c r="A54" s="1">
        <v>0</v>
      </c>
      <c r="B54" s="1">
        <v>2001</v>
      </c>
      <c r="C54" s="1">
        <v>4</v>
      </c>
      <c r="D54" s="1">
        <v>4</v>
      </c>
      <c r="E54" s="1">
        <v>4</v>
      </c>
      <c r="F54" s="1">
        <v>4</v>
      </c>
      <c r="G54" s="1">
        <v>3</v>
      </c>
      <c r="H54" s="1">
        <v>3</v>
      </c>
      <c r="I54" s="1">
        <v>3</v>
      </c>
      <c r="J54" s="1">
        <v>4</v>
      </c>
      <c r="K54" s="1">
        <v>4</v>
      </c>
      <c r="L54" s="1">
        <v>4</v>
      </c>
      <c r="M54" s="1">
        <v>1</v>
      </c>
      <c r="P54" s="15">
        <f>SUM(E54,F54,J54,K54)</f>
        <v>16</v>
      </c>
      <c r="X54" s="15">
        <f>SUM(C54,I54,L54)</f>
        <v>11</v>
      </c>
      <c r="AF54" s="15">
        <f>SUM(D54,G54,H54,M54)</f>
        <v>11</v>
      </c>
    </row>
    <row r="55" spans="1:32">
      <c r="A55" s="1">
        <v>0</v>
      </c>
      <c r="B55" s="1">
        <v>1985</v>
      </c>
      <c r="C55" s="1">
        <v>3</v>
      </c>
      <c r="D55" s="1">
        <v>2</v>
      </c>
      <c r="E55" s="1">
        <v>3</v>
      </c>
      <c r="F55" s="1">
        <v>3</v>
      </c>
      <c r="G55" s="1">
        <v>2</v>
      </c>
      <c r="H55" s="1">
        <v>3</v>
      </c>
      <c r="I55" s="1">
        <v>3</v>
      </c>
      <c r="J55" s="1">
        <v>2</v>
      </c>
      <c r="K55" s="1">
        <v>2</v>
      </c>
      <c r="L55" s="1">
        <v>3</v>
      </c>
      <c r="M55" s="1">
        <v>2</v>
      </c>
      <c r="P55" s="15">
        <f>SUM(E55,F55,J55,K55)</f>
        <v>10</v>
      </c>
      <c r="X55" s="15">
        <f>SUM(C55,I55,L55)</f>
        <v>9</v>
      </c>
      <c r="AF55" s="15">
        <f>SUM(D55,G55,H55,M55)</f>
        <v>9</v>
      </c>
    </row>
    <row r="56" spans="1:32">
      <c r="A56" s="1">
        <v>0</v>
      </c>
      <c r="B56" s="1">
        <v>2002</v>
      </c>
      <c r="C56" s="1">
        <v>3</v>
      </c>
      <c r="D56" s="1">
        <v>2</v>
      </c>
      <c r="E56" s="1">
        <v>3</v>
      </c>
      <c r="F56" s="1">
        <v>2</v>
      </c>
      <c r="G56" s="1">
        <v>2</v>
      </c>
      <c r="H56" s="1">
        <v>2</v>
      </c>
      <c r="I56" s="1">
        <v>2</v>
      </c>
      <c r="J56" s="1">
        <v>2</v>
      </c>
      <c r="K56" s="1">
        <v>2</v>
      </c>
      <c r="L56" s="1">
        <v>1</v>
      </c>
      <c r="M56" s="1">
        <v>1</v>
      </c>
      <c r="P56" s="15">
        <f>SUM(E56,F56,J56,K56)</f>
        <v>9</v>
      </c>
      <c r="X56" s="15">
        <f>SUM(C56,I56,L56)</f>
        <v>6</v>
      </c>
      <c r="AF56" s="15">
        <f>SUM(D56,G56,H56,M56)</f>
        <v>7</v>
      </c>
    </row>
    <row r="57" spans="1:32">
      <c r="A57" s="1">
        <v>0</v>
      </c>
      <c r="B57" s="1">
        <v>2002</v>
      </c>
      <c r="C57" s="1">
        <v>2</v>
      </c>
      <c r="D57" s="1">
        <v>3</v>
      </c>
      <c r="E57" s="1">
        <v>4</v>
      </c>
      <c r="F57" s="1">
        <v>3</v>
      </c>
      <c r="G57" s="1">
        <v>4</v>
      </c>
      <c r="H57" s="1">
        <v>3</v>
      </c>
      <c r="I57" s="1">
        <v>3</v>
      </c>
      <c r="J57" s="1">
        <v>3</v>
      </c>
      <c r="K57" s="1">
        <v>3</v>
      </c>
      <c r="L57" s="1">
        <v>3</v>
      </c>
      <c r="M57" s="1">
        <v>2</v>
      </c>
      <c r="P57" s="15">
        <f>SUM(E57,F57,J57,K57)</f>
        <v>13</v>
      </c>
      <c r="X57" s="15">
        <f>SUM(C57,I57,L57)</f>
        <v>8</v>
      </c>
      <c r="AF57" s="15">
        <f>SUM(D57,G57,H57,M57)</f>
        <v>12</v>
      </c>
    </row>
    <row r="58" spans="1:32">
      <c r="A58" s="1">
        <v>0</v>
      </c>
      <c r="B58" s="1">
        <v>2003</v>
      </c>
      <c r="C58" s="1">
        <v>4</v>
      </c>
      <c r="D58" s="1">
        <v>3</v>
      </c>
      <c r="E58" s="1">
        <v>3</v>
      </c>
      <c r="F58" s="1">
        <v>3</v>
      </c>
      <c r="G58" s="1">
        <v>3</v>
      </c>
      <c r="H58" s="1">
        <v>3</v>
      </c>
      <c r="I58" s="1">
        <v>3</v>
      </c>
      <c r="J58" s="1">
        <v>2</v>
      </c>
      <c r="K58" s="1">
        <v>4</v>
      </c>
      <c r="L58" s="1">
        <v>4</v>
      </c>
      <c r="M58" s="1">
        <v>1</v>
      </c>
      <c r="P58" s="15">
        <f>SUM(E58,F58,J58,K58)</f>
        <v>12</v>
      </c>
      <c r="X58" s="15">
        <f>SUM(C58,I58,L58)</f>
        <v>11</v>
      </c>
      <c r="AF58" s="15">
        <f>SUM(D58,G58,H58,M58)</f>
        <v>10</v>
      </c>
    </row>
    <row r="59" spans="1:32">
      <c r="A59" s="1">
        <v>0</v>
      </c>
      <c r="B59" s="1">
        <v>2001</v>
      </c>
      <c r="C59" s="1">
        <v>3</v>
      </c>
      <c r="D59" s="1">
        <v>2</v>
      </c>
      <c r="E59" s="1">
        <v>3</v>
      </c>
      <c r="F59" s="1">
        <v>2</v>
      </c>
      <c r="G59" s="1">
        <v>2</v>
      </c>
      <c r="H59" s="1">
        <v>3</v>
      </c>
      <c r="I59" s="1">
        <v>2</v>
      </c>
      <c r="J59" s="1">
        <v>2</v>
      </c>
      <c r="K59" s="1">
        <v>2</v>
      </c>
      <c r="L59" s="1">
        <v>4</v>
      </c>
      <c r="M59" s="1">
        <v>3</v>
      </c>
      <c r="P59" s="15">
        <f>SUM(E59,F59,J59,K59)</f>
        <v>9</v>
      </c>
      <c r="X59" s="15">
        <f>SUM(C59,I59,L59)</f>
        <v>9</v>
      </c>
      <c r="AF59" s="15">
        <f>SUM(D59,G59,H59,M59)</f>
        <v>10</v>
      </c>
    </row>
    <row r="60" spans="1:32">
      <c r="A60" s="1">
        <v>0</v>
      </c>
      <c r="B60" s="1">
        <v>2003</v>
      </c>
      <c r="C60" s="1">
        <v>3</v>
      </c>
      <c r="D60" s="1">
        <v>2</v>
      </c>
      <c r="E60" s="1">
        <v>3</v>
      </c>
      <c r="F60" s="1">
        <v>3</v>
      </c>
      <c r="G60" s="1">
        <v>2</v>
      </c>
      <c r="H60" s="1">
        <v>2</v>
      </c>
      <c r="I60" s="1">
        <v>2</v>
      </c>
      <c r="J60" s="1">
        <v>3</v>
      </c>
      <c r="K60" s="1">
        <v>2</v>
      </c>
      <c r="L60" s="1">
        <v>4</v>
      </c>
      <c r="M60" s="1">
        <v>2</v>
      </c>
      <c r="P60" s="15">
        <f>SUM(E60,F60,J60,K60)</f>
        <v>11</v>
      </c>
      <c r="X60" s="15">
        <f>SUM(C60,I60,L60)</f>
        <v>9</v>
      </c>
      <c r="AF60" s="15">
        <f>SUM(D60,G60,H60,M60)</f>
        <v>8</v>
      </c>
    </row>
    <row r="61" spans="1:32">
      <c r="A61" s="1">
        <v>0</v>
      </c>
      <c r="B61" s="1">
        <v>2005</v>
      </c>
      <c r="C61" s="1">
        <v>2</v>
      </c>
      <c r="D61" s="1">
        <v>3</v>
      </c>
      <c r="E61" s="1">
        <v>3</v>
      </c>
      <c r="F61" s="1">
        <v>4</v>
      </c>
      <c r="G61" s="1">
        <v>2</v>
      </c>
      <c r="H61" s="1">
        <v>3</v>
      </c>
      <c r="I61" s="1">
        <v>2</v>
      </c>
      <c r="J61" s="1">
        <v>2</v>
      </c>
      <c r="K61" s="1">
        <v>3</v>
      </c>
      <c r="L61" s="1">
        <v>3</v>
      </c>
      <c r="M61" s="1">
        <v>2</v>
      </c>
      <c r="P61" s="15">
        <f>SUM(E61,F61,J61,K61)</f>
        <v>12</v>
      </c>
      <c r="X61" s="15">
        <f>SUM(C61,I61,L61)</f>
        <v>7</v>
      </c>
      <c r="AF61" s="15">
        <f>SUM(D61,G61,H61,M61)</f>
        <v>10</v>
      </c>
    </row>
    <row r="62" spans="1:32">
      <c r="A62" s="1">
        <v>0</v>
      </c>
      <c r="B62" s="1">
        <v>2000</v>
      </c>
      <c r="C62" s="1">
        <v>3</v>
      </c>
      <c r="D62" s="1">
        <v>2</v>
      </c>
      <c r="E62" s="1">
        <v>2</v>
      </c>
      <c r="F62" s="1">
        <v>1</v>
      </c>
      <c r="G62" s="1">
        <v>2</v>
      </c>
      <c r="H62" s="1">
        <v>2</v>
      </c>
      <c r="I62" s="1">
        <v>3</v>
      </c>
      <c r="J62" s="1">
        <v>2</v>
      </c>
      <c r="K62" s="1">
        <v>1</v>
      </c>
      <c r="L62" s="1">
        <v>2</v>
      </c>
      <c r="M62" s="1">
        <v>2</v>
      </c>
      <c r="P62" s="15">
        <f>SUM(E62,F62,J62,K62)</f>
        <v>6</v>
      </c>
      <c r="X62" s="15">
        <f>SUM(C62,I62,L62)</f>
        <v>8</v>
      </c>
      <c r="AF62" s="15">
        <f>SUM(D62,G62,H62,M62)</f>
        <v>8</v>
      </c>
    </row>
    <row r="63" spans="1:32">
      <c r="A63" s="1">
        <v>0</v>
      </c>
      <c r="B63" s="1">
        <v>2001</v>
      </c>
      <c r="C63" s="1">
        <v>1</v>
      </c>
      <c r="D63" s="1">
        <v>3</v>
      </c>
      <c r="E63" s="1">
        <v>3</v>
      </c>
      <c r="F63" s="1">
        <v>3</v>
      </c>
      <c r="G63" s="1">
        <v>2</v>
      </c>
      <c r="H63" s="1">
        <v>3</v>
      </c>
      <c r="I63" s="1">
        <v>2</v>
      </c>
      <c r="J63" s="1">
        <v>2</v>
      </c>
      <c r="K63" s="1">
        <v>3</v>
      </c>
      <c r="L63" s="1">
        <v>3</v>
      </c>
      <c r="M63" s="1">
        <v>1</v>
      </c>
      <c r="P63" s="15">
        <f>SUM(E63,F63,J63,K63)</f>
        <v>11</v>
      </c>
      <c r="X63" s="15">
        <f>SUM(C63,I63,L63)</f>
        <v>6</v>
      </c>
      <c r="AF63" s="15">
        <f>SUM(D63,G63,H63,M63)</f>
        <v>9</v>
      </c>
    </row>
    <row r="64" spans="1:32">
      <c r="A64" s="1">
        <v>0</v>
      </c>
      <c r="B64" s="1">
        <v>2001</v>
      </c>
      <c r="C64" s="1">
        <v>2</v>
      </c>
      <c r="D64" s="1">
        <v>3</v>
      </c>
      <c r="E64" s="1">
        <v>3</v>
      </c>
      <c r="F64" s="1">
        <v>3</v>
      </c>
      <c r="G64" s="1">
        <v>2</v>
      </c>
      <c r="H64" s="1">
        <v>2</v>
      </c>
      <c r="I64" s="1">
        <v>3</v>
      </c>
      <c r="J64" s="1">
        <v>2</v>
      </c>
      <c r="K64" s="1">
        <v>2</v>
      </c>
      <c r="L64" s="1">
        <v>3</v>
      </c>
      <c r="M64" s="1">
        <v>1</v>
      </c>
      <c r="P64" s="15">
        <f>SUM(E64,F64,J64,K64)</f>
        <v>10</v>
      </c>
      <c r="X64" s="15">
        <f>SUM(C64,I64,L64)</f>
        <v>8</v>
      </c>
      <c r="AF64" s="15">
        <f>SUM(D64,G64,H64,M64)</f>
        <v>8</v>
      </c>
    </row>
    <row r="65" spans="1:32">
      <c r="A65" s="1">
        <v>0</v>
      </c>
      <c r="B65" s="1">
        <v>2001</v>
      </c>
      <c r="C65" s="1">
        <v>4</v>
      </c>
      <c r="D65" s="1">
        <v>3</v>
      </c>
      <c r="E65" s="1">
        <v>4</v>
      </c>
      <c r="F65" s="1">
        <v>2</v>
      </c>
      <c r="G65" s="1">
        <v>1</v>
      </c>
      <c r="H65" s="1">
        <v>2</v>
      </c>
      <c r="I65" s="1">
        <v>3</v>
      </c>
      <c r="J65" s="1">
        <v>1</v>
      </c>
      <c r="K65" s="1">
        <v>2</v>
      </c>
      <c r="L65" s="1">
        <v>4</v>
      </c>
      <c r="M65" s="1">
        <v>2</v>
      </c>
      <c r="P65" s="15">
        <f>SUM(E65,F65,J65,K65)</f>
        <v>9</v>
      </c>
      <c r="X65" s="15">
        <f>SUM(C65,I65,L65)</f>
        <v>11</v>
      </c>
      <c r="AF65" s="15">
        <f>SUM(D65,G65,H65,M65)</f>
        <v>8</v>
      </c>
    </row>
    <row r="66" spans="1:32">
      <c r="A66" s="1">
        <v>0</v>
      </c>
      <c r="B66" s="1">
        <v>2001</v>
      </c>
      <c r="C66" s="1">
        <v>3</v>
      </c>
      <c r="D66" s="1">
        <v>3</v>
      </c>
      <c r="E66" s="1">
        <v>2</v>
      </c>
      <c r="F66" s="1">
        <v>2</v>
      </c>
      <c r="G66" s="1">
        <v>3</v>
      </c>
      <c r="H66" s="1">
        <v>2</v>
      </c>
      <c r="I66" s="1">
        <v>2</v>
      </c>
      <c r="J66" s="1">
        <v>2</v>
      </c>
      <c r="K66" s="1">
        <v>2</v>
      </c>
      <c r="L66" s="1">
        <v>3</v>
      </c>
      <c r="M66" s="1">
        <v>3</v>
      </c>
      <c r="P66" s="15">
        <f>SUM(E66,F66,J66,K66)</f>
        <v>8</v>
      </c>
      <c r="X66" s="15">
        <f>SUM(C66,I66,L66)</f>
        <v>8</v>
      </c>
      <c r="AF66" s="15">
        <f>SUM(D66,G66,H66,M66)</f>
        <v>11</v>
      </c>
    </row>
    <row r="67" spans="1:32">
      <c r="A67" s="1">
        <v>0</v>
      </c>
      <c r="B67" s="1">
        <v>2003</v>
      </c>
      <c r="C67" s="1">
        <v>4</v>
      </c>
      <c r="D67" s="1">
        <v>3</v>
      </c>
      <c r="E67" s="1">
        <v>3</v>
      </c>
      <c r="F67" s="1">
        <v>4</v>
      </c>
      <c r="G67" s="1">
        <v>3</v>
      </c>
      <c r="H67" s="1">
        <v>3</v>
      </c>
      <c r="I67" s="1">
        <v>3</v>
      </c>
      <c r="J67" s="1">
        <v>3</v>
      </c>
      <c r="K67" s="1">
        <v>3</v>
      </c>
      <c r="L67" s="1">
        <v>4</v>
      </c>
      <c r="M67" s="1">
        <v>2</v>
      </c>
      <c r="P67" s="15">
        <f>SUM(E67,F67,J67,K67)</f>
        <v>13</v>
      </c>
      <c r="X67" s="15">
        <f>SUM(C67,I67,L67)</f>
        <v>11</v>
      </c>
      <c r="AF67" s="15">
        <f>SUM(D67,G67,H67,M67)</f>
        <v>11</v>
      </c>
    </row>
    <row r="68" spans="1:32">
      <c r="A68" s="1">
        <v>0</v>
      </c>
      <c r="B68" s="1">
        <v>2002</v>
      </c>
      <c r="C68" s="1">
        <v>3</v>
      </c>
      <c r="D68" s="1">
        <v>3</v>
      </c>
      <c r="E68" s="1">
        <v>4</v>
      </c>
      <c r="F68" s="1">
        <v>4</v>
      </c>
      <c r="G68" s="1">
        <v>2</v>
      </c>
      <c r="H68" s="1">
        <v>2</v>
      </c>
      <c r="I68" s="1">
        <v>3</v>
      </c>
      <c r="J68" s="1">
        <v>3</v>
      </c>
      <c r="K68" s="1">
        <v>3</v>
      </c>
      <c r="L68" s="1">
        <v>4</v>
      </c>
      <c r="M68" s="1">
        <v>2</v>
      </c>
      <c r="P68" s="15">
        <f>SUM(E68,F68,J68,K68)</f>
        <v>14</v>
      </c>
      <c r="X68" s="15">
        <f>SUM(C68,I68,L68)</f>
        <v>10</v>
      </c>
      <c r="AF68" s="15">
        <f>SUM(D68,G68,H68,M68)</f>
        <v>9</v>
      </c>
    </row>
    <row r="69" spans="1:32">
      <c r="A69" s="1">
        <v>0</v>
      </c>
      <c r="B69" s="1">
        <v>1999</v>
      </c>
      <c r="C69" s="1">
        <v>3</v>
      </c>
      <c r="D69" s="1">
        <v>2</v>
      </c>
      <c r="E69" s="1">
        <v>3</v>
      </c>
      <c r="F69" s="1">
        <v>3</v>
      </c>
      <c r="G69" s="1">
        <v>2</v>
      </c>
      <c r="H69" s="1">
        <v>1</v>
      </c>
      <c r="I69" s="1">
        <v>2</v>
      </c>
      <c r="J69" s="1">
        <v>2</v>
      </c>
      <c r="K69" s="1">
        <v>3</v>
      </c>
      <c r="L69" s="1">
        <v>4</v>
      </c>
      <c r="M69" s="1">
        <v>1</v>
      </c>
      <c r="P69" s="15">
        <f>SUM(E69,F69,J69,K69)</f>
        <v>11</v>
      </c>
      <c r="X69" s="15">
        <f>SUM(C69,I69,L69)</f>
        <v>9</v>
      </c>
      <c r="AF69" s="15">
        <f>SUM(D69,G69,H69,M69)</f>
        <v>6</v>
      </c>
    </row>
    <row r="70" spans="1:32">
      <c r="A70" s="1">
        <v>0</v>
      </c>
      <c r="B70" s="1">
        <v>2002</v>
      </c>
      <c r="C70" s="1">
        <v>1</v>
      </c>
      <c r="D70" s="1">
        <v>2</v>
      </c>
      <c r="E70" s="1">
        <v>3</v>
      </c>
      <c r="F70" s="1">
        <v>2</v>
      </c>
      <c r="G70" s="1">
        <v>2</v>
      </c>
      <c r="H70" s="1">
        <v>2</v>
      </c>
      <c r="I70" s="1">
        <v>2</v>
      </c>
      <c r="J70" s="1">
        <v>2</v>
      </c>
      <c r="K70" s="1">
        <v>2</v>
      </c>
      <c r="L70" s="1">
        <v>3</v>
      </c>
      <c r="M70" s="1">
        <v>2</v>
      </c>
      <c r="P70" s="15">
        <f>SUM(E70,F70,J70,K70)</f>
        <v>9</v>
      </c>
      <c r="X70" s="15">
        <f>SUM(C70,I70,L70)</f>
        <v>6</v>
      </c>
      <c r="AF70" s="15">
        <f>SUM(D70,G70,H70,M70)</f>
        <v>8</v>
      </c>
    </row>
    <row r="71" spans="1:32">
      <c r="A71" s="1">
        <v>0</v>
      </c>
      <c r="B71" s="1">
        <v>2003</v>
      </c>
      <c r="C71" s="1">
        <v>2</v>
      </c>
      <c r="D71" s="1">
        <v>3</v>
      </c>
      <c r="E71" s="1">
        <v>3</v>
      </c>
      <c r="F71" s="1">
        <v>3</v>
      </c>
      <c r="G71" s="1">
        <v>3</v>
      </c>
      <c r="H71" s="1">
        <v>3</v>
      </c>
      <c r="I71" s="1">
        <v>3</v>
      </c>
      <c r="J71" s="1">
        <v>3</v>
      </c>
      <c r="K71" s="1">
        <v>3</v>
      </c>
      <c r="L71" s="1">
        <v>4</v>
      </c>
      <c r="M71" s="1">
        <v>3</v>
      </c>
      <c r="P71" s="15">
        <f>SUM(E71,F71,J71,K71)</f>
        <v>12</v>
      </c>
      <c r="X71" s="15">
        <f>SUM(C71,I71,L71)</f>
        <v>9</v>
      </c>
      <c r="AF71" s="15">
        <f>SUM(D71,G71,H71,M71)</f>
        <v>12</v>
      </c>
    </row>
    <row r="72" spans="1:32">
      <c r="A72" s="1">
        <v>0</v>
      </c>
      <c r="B72" s="1">
        <v>2003</v>
      </c>
      <c r="C72" s="1">
        <v>2</v>
      </c>
      <c r="D72" s="1">
        <v>1</v>
      </c>
      <c r="E72" s="1">
        <v>3</v>
      </c>
      <c r="F72" s="1">
        <v>3</v>
      </c>
      <c r="G72" s="1">
        <v>1</v>
      </c>
      <c r="H72" s="1">
        <v>1</v>
      </c>
      <c r="I72" s="1">
        <v>1</v>
      </c>
      <c r="J72" s="1">
        <v>1</v>
      </c>
      <c r="K72" s="1">
        <v>2</v>
      </c>
      <c r="L72" s="1">
        <v>4</v>
      </c>
      <c r="M72" s="1">
        <v>1</v>
      </c>
      <c r="P72" s="15">
        <f>SUM(E72,F72,J72,K72)</f>
        <v>9</v>
      </c>
      <c r="X72" s="15">
        <f>SUM(C72,I72,L72)</f>
        <v>7</v>
      </c>
      <c r="AF72" s="15">
        <f>SUM(D72,G72,H72,M72)</f>
        <v>4</v>
      </c>
    </row>
    <row r="73" spans="1:32">
      <c r="A73" s="1">
        <v>0</v>
      </c>
      <c r="B73" s="1">
        <v>2002</v>
      </c>
      <c r="C73" s="1">
        <v>2</v>
      </c>
      <c r="D73" s="1">
        <v>4</v>
      </c>
      <c r="E73" s="1">
        <v>3</v>
      </c>
      <c r="F73" s="1">
        <v>3</v>
      </c>
      <c r="G73" s="1">
        <v>2</v>
      </c>
      <c r="H73" s="1">
        <v>3</v>
      </c>
      <c r="I73" s="1">
        <v>3</v>
      </c>
      <c r="J73" s="1">
        <v>1</v>
      </c>
      <c r="K73" s="1">
        <v>3</v>
      </c>
      <c r="L73" s="1">
        <v>3</v>
      </c>
      <c r="M73" s="1">
        <v>1</v>
      </c>
      <c r="P73" s="15">
        <f>SUM(E73,F73,J73,K73)</f>
        <v>10</v>
      </c>
      <c r="X73" s="15">
        <f>SUM(C73,I73,L73)</f>
        <v>8</v>
      </c>
      <c r="AF73" s="15">
        <f>SUM(D73,G73,H73,M73)</f>
        <v>10</v>
      </c>
    </row>
    <row r="74" spans="1:32">
      <c r="A74" s="1">
        <v>0</v>
      </c>
      <c r="B74" s="1">
        <v>2003</v>
      </c>
      <c r="C74" s="1">
        <v>2</v>
      </c>
      <c r="D74" s="1">
        <v>3</v>
      </c>
      <c r="E74" s="1">
        <v>3</v>
      </c>
      <c r="F74" s="1">
        <v>2</v>
      </c>
      <c r="G74" s="1">
        <v>3</v>
      </c>
      <c r="H74" s="1">
        <v>2</v>
      </c>
      <c r="I74" s="1">
        <v>2</v>
      </c>
      <c r="J74" s="1">
        <v>2</v>
      </c>
      <c r="K74" s="1">
        <v>2</v>
      </c>
      <c r="L74" s="1">
        <v>3</v>
      </c>
      <c r="M74" s="1">
        <v>1</v>
      </c>
      <c r="P74" s="15">
        <f>SUM(E74,F74,J74,K74)</f>
        <v>9</v>
      </c>
      <c r="X74" s="15">
        <f>SUM(C74,I74,L74)</f>
        <v>7</v>
      </c>
      <c r="AF74" s="15">
        <f>SUM(D74,G74,H74,M74)</f>
        <v>9</v>
      </c>
    </row>
    <row r="75" spans="1:32">
      <c r="A75" s="1">
        <v>0</v>
      </c>
      <c r="B75" s="1">
        <v>1999</v>
      </c>
      <c r="C75" s="1">
        <v>2</v>
      </c>
      <c r="D75" s="1">
        <v>4</v>
      </c>
      <c r="E75" s="1">
        <v>3</v>
      </c>
      <c r="F75" s="1">
        <v>3</v>
      </c>
      <c r="G75" s="1">
        <v>4</v>
      </c>
      <c r="H75" s="1">
        <v>4</v>
      </c>
      <c r="I75" s="1">
        <v>3</v>
      </c>
      <c r="J75" s="1">
        <v>2</v>
      </c>
      <c r="K75" s="1">
        <v>3</v>
      </c>
      <c r="L75" s="1">
        <v>4</v>
      </c>
      <c r="M75" s="1">
        <v>3</v>
      </c>
      <c r="P75" s="15">
        <f>SUM(E75,F75,J75,K75)</f>
        <v>11</v>
      </c>
      <c r="X75" s="15">
        <f>SUM(C75,I75,L75)</f>
        <v>9</v>
      </c>
      <c r="AF75" s="15">
        <f>SUM(D75,G75,H75,M75)</f>
        <v>15</v>
      </c>
    </row>
    <row r="76" spans="1:32">
      <c r="A76" s="1">
        <v>0</v>
      </c>
      <c r="B76" s="1">
        <v>2001</v>
      </c>
      <c r="C76" s="1">
        <v>3</v>
      </c>
      <c r="D76" s="1">
        <v>3</v>
      </c>
      <c r="E76" s="1">
        <v>3</v>
      </c>
      <c r="F76" s="1">
        <v>3</v>
      </c>
      <c r="G76" s="1">
        <v>3</v>
      </c>
      <c r="H76" s="1">
        <v>3</v>
      </c>
      <c r="I76" s="1">
        <v>3</v>
      </c>
      <c r="J76" s="1">
        <v>2</v>
      </c>
      <c r="K76" s="1">
        <v>3</v>
      </c>
      <c r="L76" s="1">
        <v>3</v>
      </c>
      <c r="M76" s="1">
        <v>3</v>
      </c>
      <c r="P76" s="15">
        <f>SUM(E76,F76,J76,K76)</f>
        <v>11</v>
      </c>
      <c r="X76" s="15">
        <f>SUM(C76,I76,L76)</f>
        <v>9</v>
      </c>
      <c r="AF76" s="15">
        <f>SUM(D76,G76,H76,M76)</f>
        <v>12</v>
      </c>
    </row>
    <row r="77" spans="1:32">
      <c r="A77" s="1">
        <v>0</v>
      </c>
      <c r="B77" s="1">
        <v>2002</v>
      </c>
      <c r="C77" s="1">
        <v>3</v>
      </c>
      <c r="D77" s="1">
        <v>3</v>
      </c>
      <c r="E77" s="1">
        <v>3</v>
      </c>
      <c r="F77" s="1">
        <v>3</v>
      </c>
      <c r="G77" s="1">
        <v>3</v>
      </c>
      <c r="H77" s="1">
        <v>3</v>
      </c>
      <c r="I77" s="1">
        <v>3</v>
      </c>
      <c r="J77" s="1">
        <v>3</v>
      </c>
      <c r="K77" s="1">
        <v>3</v>
      </c>
      <c r="L77" s="1">
        <v>4</v>
      </c>
      <c r="M77" s="1">
        <v>4</v>
      </c>
      <c r="P77" s="15">
        <f>SUM(E77,F77,J77,K77)</f>
        <v>12</v>
      </c>
      <c r="X77" s="15">
        <f>SUM(C77,I77,L77)</f>
        <v>10</v>
      </c>
      <c r="AF77" s="15">
        <f>SUM(D77,G77,H77,M77)</f>
        <v>13</v>
      </c>
    </row>
    <row r="78" spans="1:32">
      <c r="A78" s="1">
        <v>0</v>
      </c>
      <c r="B78" s="1">
        <v>2003</v>
      </c>
      <c r="C78" s="1">
        <v>3</v>
      </c>
      <c r="D78" s="1">
        <v>3</v>
      </c>
      <c r="E78" s="1">
        <v>3</v>
      </c>
      <c r="F78" s="1">
        <v>2</v>
      </c>
      <c r="G78" s="1">
        <v>3</v>
      </c>
      <c r="H78" s="1">
        <v>2</v>
      </c>
      <c r="I78" s="1">
        <v>4</v>
      </c>
      <c r="J78" s="1">
        <v>2</v>
      </c>
      <c r="K78" s="1">
        <v>3</v>
      </c>
      <c r="L78" s="1">
        <v>3</v>
      </c>
      <c r="M78" s="1">
        <v>1</v>
      </c>
      <c r="P78" s="15">
        <f>SUM(E78,F78,J78,K78)</f>
        <v>10</v>
      </c>
      <c r="X78" s="15">
        <f>SUM(C78,I78,L78)</f>
        <v>10</v>
      </c>
      <c r="AF78" s="15">
        <f>SUM(D78,G78,H78,M78)</f>
        <v>9</v>
      </c>
    </row>
    <row r="79" spans="1:32">
      <c r="A79" s="1">
        <v>0</v>
      </c>
      <c r="B79" s="1">
        <v>1999</v>
      </c>
      <c r="C79" s="1">
        <v>3</v>
      </c>
      <c r="D79" s="1">
        <v>1</v>
      </c>
      <c r="E79" s="1">
        <v>2</v>
      </c>
      <c r="F79" s="1">
        <v>2</v>
      </c>
      <c r="G79" s="1">
        <v>3</v>
      </c>
      <c r="H79" s="1">
        <v>3</v>
      </c>
      <c r="I79" s="1">
        <v>2</v>
      </c>
      <c r="J79" s="1">
        <v>2</v>
      </c>
      <c r="K79" s="1">
        <v>2</v>
      </c>
      <c r="L79" s="1">
        <v>1</v>
      </c>
      <c r="M79" s="1">
        <v>2</v>
      </c>
      <c r="P79" s="15">
        <f>SUM(E79,F79,J79,K79)</f>
        <v>8</v>
      </c>
      <c r="X79" s="15">
        <f>SUM(C79,I79,L79)</f>
        <v>6</v>
      </c>
      <c r="AF79" s="15">
        <f>SUM(D79,G79,H79,M79)</f>
        <v>9</v>
      </c>
    </row>
    <row r="80" spans="1:32">
      <c r="A80" s="1">
        <v>0</v>
      </c>
      <c r="B80" s="1">
        <v>2000</v>
      </c>
      <c r="C80" s="1">
        <v>2</v>
      </c>
      <c r="D80" s="1">
        <v>2</v>
      </c>
      <c r="E80" s="1">
        <v>3</v>
      </c>
      <c r="F80" s="1">
        <v>3</v>
      </c>
      <c r="G80" s="1">
        <v>3</v>
      </c>
      <c r="H80" s="1">
        <v>1</v>
      </c>
      <c r="I80" s="1">
        <v>2</v>
      </c>
      <c r="J80" s="1">
        <v>3</v>
      </c>
      <c r="K80" s="1">
        <v>4</v>
      </c>
      <c r="L80" s="1">
        <v>2</v>
      </c>
      <c r="M80" s="1">
        <v>1</v>
      </c>
      <c r="P80" s="15">
        <f>SUM(E80,F80,J80,K80)</f>
        <v>13</v>
      </c>
      <c r="X80" s="15">
        <f>SUM(C80,I80,L80)</f>
        <v>6</v>
      </c>
      <c r="AF80" s="15">
        <f>SUM(D80,G80,H80,M80)</f>
        <v>7</v>
      </c>
    </row>
    <row r="81" spans="1:32">
      <c r="A81" s="1">
        <v>0</v>
      </c>
      <c r="B81" s="1">
        <v>2001</v>
      </c>
      <c r="C81" s="1">
        <v>4</v>
      </c>
      <c r="D81" s="1">
        <v>2</v>
      </c>
      <c r="E81" s="1">
        <v>2</v>
      </c>
      <c r="F81" s="1">
        <v>2</v>
      </c>
      <c r="G81" s="1">
        <v>2</v>
      </c>
      <c r="H81" s="1">
        <v>2</v>
      </c>
      <c r="I81" s="1">
        <v>3</v>
      </c>
      <c r="J81" s="1">
        <v>2</v>
      </c>
      <c r="K81" s="1">
        <v>2</v>
      </c>
      <c r="L81" s="1">
        <v>3</v>
      </c>
      <c r="M81" s="1">
        <v>1</v>
      </c>
      <c r="P81" s="15">
        <f>SUM(E81,F81,J81,K81)</f>
        <v>8</v>
      </c>
      <c r="X81" s="15">
        <f>SUM(C81,I81,L81)</f>
        <v>10</v>
      </c>
      <c r="AF81" s="15">
        <f>SUM(D81,G81,H81,M81)</f>
        <v>7</v>
      </c>
    </row>
    <row r="82" spans="1:32">
      <c r="A82" s="1">
        <v>0</v>
      </c>
      <c r="B82" s="1">
        <v>2002</v>
      </c>
      <c r="C82" s="1">
        <v>2</v>
      </c>
      <c r="D82" s="1">
        <v>3</v>
      </c>
      <c r="E82" s="1">
        <v>3</v>
      </c>
      <c r="F82" s="1">
        <v>3</v>
      </c>
      <c r="G82" s="1">
        <v>3</v>
      </c>
      <c r="H82" s="1">
        <v>3</v>
      </c>
      <c r="I82" s="1">
        <v>2</v>
      </c>
      <c r="J82" s="1">
        <v>3</v>
      </c>
      <c r="K82" s="1">
        <v>3</v>
      </c>
      <c r="L82" s="1">
        <v>3</v>
      </c>
      <c r="M82" s="1">
        <v>2</v>
      </c>
      <c r="P82" s="15">
        <f>SUM(E82,F82,J82,K82)</f>
        <v>12</v>
      </c>
      <c r="X82" s="15">
        <f>SUM(C82,I82,L82)</f>
        <v>7</v>
      </c>
      <c r="AF82" s="15">
        <f>SUM(D82,G82,H82,M82)</f>
        <v>11</v>
      </c>
    </row>
    <row r="83" spans="1:32">
      <c r="A83" s="1">
        <v>0</v>
      </c>
      <c r="B83" s="1">
        <v>2004</v>
      </c>
      <c r="C83" s="1">
        <v>3</v>
      </c>
      <c r="D83" s="1">
        <v>4</v>
      </c>
      <c r="E83" s="1">
        <v>4</v>
      </c>
      <c r="F83" s="1">
        <v>4</v>
      </c>
      <c r="G83" s="1">
        <v>4</v>
      </c>
      <c r="H83" s="1">
        <v>4</v>
      </c>
      <c r="I83" s="1">
        <v>4</v>
      </c>
      <c r="J83" s="1">
        <v>4</v>
      </c>
      <c r="K83" s="1">
        <v>4</v>
      </c>
      <c r="L83" s="1">
        <v>4</v>
      </c>
      <c r="M83" s="1">
        <v>4</v>
      </c>
      <c r="P83" s="15">
        <f>SUM(E83,F83,J83,K83)</f>
        <v>16</v>
      </c>
      <c r="X83" s="15">
        <f>SUM(C83,I83,L83)</f>
        <v>11</v>
      </c>
      <c r="AF83" s="15">
        <f>SUM(D83,G83,H83,M83)</f>
        <v>16</v>
      </c>
    </row>
    <row r="84" spans="1:32">
      <c r="A84" s="1">
        <v>0</v>
      </c>
      <c r="B84" s="1">
        <v>2002</v>
      </c>
      <c r="C84" s="1">
        <v>3</v>
      </c>
      <c r="D84" s="1">
        <v>1</v>
      </c>
      <c r="E84" s="1">
        <v>3</v>
      </c>
      <c r="F84" s="1">
        <v>3</v>
      </c>
      <c r="G84" s="1">
        <v>1</v>
      </c>
      <c r="H84" s="1">
        <v>2</v>
      </c>
      <c r="I84" s="1">
        <v>3</v>
      </c>
      <c r="J84" s="1">
        <v>2</v>
      </c>
      <c r="K84" s="1">
        <v>1</v>
      </c>
      <c r="L84" s="1">
        <v>3</v>
      </c>
      <c r="M84" s="1">
        <v>1</v>
      </c>
      <c r="P84" s="15">
        <f>SUM(E84,F84,J84,K84)</f>
        <v>9</v>
      </c>
      <c r="X84" s="15">
        <f>SUM(C84,I84,L84)</f>
        <v>9</v>
      </c>
      <c r="AF84" s="15">
        <f>SUM(D84,G84,H84,M84)</f>
        <v>5</v>
      </c>
    </row>
    <row r="85" spans="1:32">
      <c r="A85" s="1">
        <v>0</v>
      </c>
      <c r="B85" s="1">
        <v>2001</v>
      </c>
      <c r="C85" s="1">
        <v>2</v>
      </c>
      <c r="D85" s="1">
        <v>3</v>
      </c>
      <c r="E85" s="1">
        <v>2</v>
      </c>
      <c r="F85" s="1">
        <v>1</v>
      </c>
      <c r="G85" s="1">
        <v>1</v>
      </c>
      <c r="H85" s="1">
        <v>3</v>
      </c>
      <c r="I85" s="1">
        <v>2</v>
      </c>
      <c r="J85" s="1">
        <v>1</v>
      </c>
      <c r="K85" s="1">
        <v>1</v>
      </c>
      <c r="L85" s="1">
        <v>3</v>
      </c>
      <c r="M85" s="1">
        <v>1</v>
      </c>
      <c r="P85" s="15">
        <f>SUM(E85,F85,J85,K85)</f>
        <v>5</v>
      </c>
      <c r="X85" s="15">
        <f>SUM(C85,I85,L85)</f>
        <v>7</v>
      </c>
      <c r="AF85" s="15">
        <f>SUM(D85,G85,H85,M85)</f>
        <v>8</v>
      </c>
    </row>
    <row r="86" spans="1:32">
      <c r="A86" s="1">
        <v>0</v>
      </c>
      <c r="B86" s="1">
        <v>2002</v>
      </c>
      <c r="C86" s="1">
        <v>3</v>
      </c>
      <c r="D86" s="1">
        <v>3</v>
      </c>
      <c r="E86" s="1">
        <v>3</v>
      </c>
      <c r="F86" s="1">
        <v>3</v>
      </c>
      <c r="G86" s="1">
        <v>3</v>
      </c>
      <c r="H86" s="1">
        <v>3</v>
      </c>
      <c r="I86" s="1">
        <v>3</v>
      </c>
      <c r="J86" s="1">
        <v>2</v>
      </c>
      <c r="K86" s="1">
        <v>3</v>
      </c>
      <c r="L86" s="1">
        <v>4</v>
      </c>
      <c r="M86" s="1">
        <v>2</v>
      </c>
      <c r="P86" s="15">
        <f>SUM(E86,F86,J86,K86)</f>
        <v>11</v>
      </c>
      <c r="X86" s="15">
        <f>SUM(C86,I86,L86)</f>
        <v>10</v>
      </c>
      <c r="AF86" s="15">
        <f>SUM(D86,G86,H86,M86)</f>
        <v>11</v>
      </c>
    </row>
    <row r="87" spans="1:32">
      <c r="A87" s="1">
        <v>0</v>
      </c>
      <c r="B87" s="1">
        <v>2005</v>
      </c>
      <c r="C87" s="1">
        <v>4</v>
      </c>
      <c r="D87" s="1">
        <v>3</v>
      </c>
      <c r="E87" s="1">
        <v>4</v>
      </c>
      <c r="F87" s="1">
        <v>4</v>
      </c>
      <c r="G87" s="1">
        <v>3</v>
      </c>
      <c r="H87" s="1">
        <v>2</v>
      </c>
      <c r="I87" s="1">
        <v>4</v>
      </c>
      <c r="J87" s="1">
        <v>3</v>
      </c>
      <c r="K87" s="1">
        <v>3</v>
      </c>
      <c r="L87" s="1">
        <v>3</v>
      </c>
      <c r="M87" s="1">
        <v>2</v>
      </c>
      <c r="P87" s="15">
        <f>SUM(E87,F87,J87,K87)</f>
        <v>14</v>
      </c>
      <c r="X87" s="15">
        <f>SUM(C87,I87,L87)</f>
        <v>11</v>
      </c>
      <c r="AF87" s="15">
        <f>SUM(D87,G87,H87,M87)</f>
        <v>10</v>
      </c>
    </row>
    <row r="88" spans="1:32">
      <c r="A88" s="1">
        <v>0</v>
      </c>
      <c r="B88" s="1">
        <v>2001</v>
      </c>
      <c r="C88" s="1">
        <v>3</v>
      </c>
      <c r="D88" s="1">
        <v>2</v>
      </c>
      <c r="E88" s="1">
        <v>3</v>
      </c>
      <c r="F88" s="1">
        <v>3</v>
      </c>
      <c r="G88" s="1">
        <v>2</v>
      </c>
      <c r="H88" s="1">
        <v>3</v>
      </c>
      <c r="I88" s="1">
        <v>3</v>
      </c>
      <c r="J88" s="1">
        <v>2</v>
      </c>
      <c r="K88" s="1">
        <v>2</v>
      </c>
      <c r="L88" s="1">
        <v>4</v>
      </c>
      <c r="M88" s="1">
        <v>2</v>
      </c>
      <c r="P88" s="15">
        <f>SUM(E88,F88,J88,K88)</f>
        <v>10</v>
      </c>
      <c r="X88" s="15">
        <f>SUM(C88,I88,L88)</f>
        <v>10</v>
      </c>
      <c r="AF88" s="15">
        <f>SUM(D88,G88,H88,M88)</f>
        <v>9</v>
      </c>
    </row>
    <row r="89" spans="1:32">
      <c r="A89" s="1">
        <v>0</v>
      </c>
      <c r="B89" s="1">
        <v>2002</v>
      </c>
      <c r="C89" s="1">
        <v>3</v>
      </c>
      <c r="D89" s="1">
        <v>2</v>
      </c>
      <c r="E89" s="1">
        <v>3</v>
      </c>
      <c r="F89" s="1">
        <v>3</v>
      </c>
      <c r="G89" s="1">
        <v>2</v>
      </c>
      <c r="H89" s="1">
        <v>1</v>
      </c>
      <c r="I89" s="1">
        <v>3</v>
      </c>
      <c r="J89" s="1">
        <v>2</v>
      </c>
      <c r="K89" s="1">
        <v>3</v>
      </c>
      <c r="L89" s="1">
        <v>3</v>
      </c>
      <c r="M89" s="1">
        <v>1</v>
      </c>
      <c r="P89" s="15">
        <f>SUM(E89,F89,J89,K89)</f>
        <v>11</v>
      </c>
      <c r="X89" s="15">
        <f>SUM(C89,I89,L89)</f>
        <v>9</v>
      </c>
      <c r="AF89" s="15">
        <f>SUM(D89,G89,H89,M89)</f>
        <v>6</v>
      </c>
    </row>
    <row r="90" spans="1:32">
      <c r="A90" s="1">
        <v>0</v>
      </c>
      <c r="B90" s="1">
        <v>2003</v>
      </c>
      <c r="C90" s="1">
        <v>4</v>
      </c>
      <c r="D90" s="1">
        <v>4</v>
      </c>
      <c r="E90" s="1">
        <v>4</v>
      </c>
      <c r="F90" s="1">
        <v>4</v>
      </c>
      <c r="G90" s="1">
        <v>4</v>
      </c>
      <c r="H90" s="1">
        <v>4</v>
      </c>
      <c r="I90" s="1">
        <v>4</v>
      </c>
      <c r="J90" s="1">
        <v>4</v>
      </c>
      <c r="K90" s="1">
        <v>4</v>
      </c>
      <c r="L90" s="1">
        <v>4</v>
      </c>
      <c r="M90" s="1">
        <v>4</v>
      </c>
      <c r="P90" s="15">
        <f>SUM(E90,F90,J90,K90)</f>
        <v>16</v>
      </c>
      <c r="X90" s="15">
        <f>SUM(C90,I90,L90)</f>
        <v>12</v>
      </c>
      <c r="AF90" s="15">
        <f>SUM(D90,G90,H90,M90)</f>
        <v>16</v>
      </c>
    </row>
    <row r="91" spans="1:32">
      <c r="A91" s="1">
        <v>0</v>
      </c>
      <c r="B91" s="1">
        <v>2001</v>
      </c>
      <c r="C91" s="1">
        <v>4</v>
      </c>
      <c r="D91" s="1">
        <v>3</v>
      </c>
      <c r="E91" s="1">
        <v>2</v>
      </c>
      <c r="F91" s="1">
        <v>2</v>
      </c>
      <c r="G91" s="1">
        <v>4</v>
      </c>
      <c r="H91" s="1">
        <v>3</v>
      </c>
      <c r="I91" s="1">
        <v>4</v>
      </c>
      <c r="J91" s="1">
        <v>3</v>
      </c>
      <c r="K91" s="1">
        <v>3</v>
      </c>
      <c r="L91" s="1">
        <v>4</v>
      </c>
      <c r="M91" s="1">
        <v>4</v>
      </c>
      <c r="P91" s="15">
        <f>SUM(E91,F91,J91,K91)</f>
        <v>10</v>
      </c>
      <c r="X91" s="15">
        <f>SUM(C91,I91,L91)</f>
        <v>12</v>
      </c>
      <c r="AF91" s="15">
        <f>SUM(D91,G91,H91,M91)</f>
        <v>14</v>
      </c>
    </row>
    <row r="92" spans="1:32">
      <c r="A92" s="1">
        <v>0</v>
      </c>
      <c r="B92" s="1">
        <v>1993</v>
      </c>
      <c r="C92" s="1">
        <v>3</v>
      </c>
      <c r="D92" s="1">
        <v>3</v>
      </c>
      <c r="E92" s="1">
        <v>3</v>
      </c>
      <c r="F92" s="1">
        <v>3</v>
      </c>
      <c r="G92" s="1">
        <v>3</v>
      </c>
      <c r="H92" s="1">
        <v>3</v>
      </c>
      <c r="I92" s="1">
        <v>3</v>
      </c>
      <c r="J92" s="1">
        <v>3</v>
      </c>
      <c r="K92" s="1">
        <v>3</v>
      </c>
      <c r="L92" s="1">
        <v>3</v>
      </c>
      <c r="M92" s="1">
        <v>3</v>
      </c>
      <c r="P92" s="15">
        <f>SUM(E92,F92,J92,K92)</f>
        <v>12</v>
      </c>
      <c r="X92" s="15">
        <f>SUM(C92,I92,L92)</f>
        <v>9</v>
      </c>
      <c r="AF92" s="15">
        <f>SUM(D92,G92,H92,M92)</f>
        <v>12</v>
      </c>
    </row>
    <row r="93" spans="1:32">
      <c r="A93" s="1">
        <v>0</v>
      </c>
      <c r="B93" s="1">
        <v>2004</v>
      </c>
      <c r="C93" s="1">
        <v>3</v>
      </c>
      <c r="D93" s="1">
        <v>3</v>
      </c>
      <c r="E93" s="1">
        <v>3</v>
      </c>
      <c r="F93" s="1">
        <v>2</v>
      </c>
      <c r="G93" s="1">
        <v>3</v>
      </c>
      <c r="H93" s="1">
        <v>2</v>
      </c>
      <c r="I93" s="1">
        <v>3</v>
      </c>
      <c r="J93" s="1">
        <v>3</v>
      </c>
      <c r="K93" s="1">
        <v>2</v>
      </c>
      <c r="L93" s="1">
        <v>3</v>
      </c>
      <c r="M93" s="1">
        <v>3</v>
      </c>
      <c r="P93" s="15">
        <f>SUM(E93,F93,J93,K93)</f>
        <v>10</v>
      </c>
      <c r="X93" s="15">
        <f>SUM(C93,I93,L93)</f>
        <v>9</v>
      </c>
      <c r="AF93" s="15">
        <f>SUM(D93,G93,H93,M93)</f>
        <v>11</v>
      </c>
    </row>
    <row r="94" spans="1:32">
      <c r="A94" s="1">
        <v>0</v>
      </c>
      <c r="B94" s="1">
        <v>1982</v>
      </c>
      <c r="C94" s="1">
        <v>3</v>
      </c>
      <c r="D94" s="1">
        <v>3</v>
      </c>
      <c r="E94" s="1">
        <v>3</v>
      </c>
      <c r="F94" s="1">
        <v>3</v>
      </c>
      <c r="G94" s="1">
        <v>3</v>
      </c>
      <c r="H94" s="1">
        <v>3</v>
      </c>
      <c r="I94" s="1">
        <v>3</v>
      </c>
      <c r="J94" s="1">
        <v>3</v>
      </c>
      <c r="K94" s="1">
        <v>3</v>
      </c>
      <c r="L94" s="1">
        <v>3</v>
      </c>
      <c r="M94" s="1">
        <v>3</v>
      </c>
      <c r="P94" s="15">
        <f>SUM(E94,F94,J94,K94)</f>
        <v>12</v>
      </c>
      <c r="X94" s="15">
        <f>SUM(C94,I94,L94)</f>
        <v>9</v>
      </c>
      <c r="AF94" s="15">
        <f>SUM(D94,G94,H94,M94)</f>
        <v>12</v>
      </c>
    </row>
    <row r="95" spans="1:32">
      <c r="A95" s="1">
        <v>0</v>
      </c>
      <c r="B95" s="1">
        <v>2003</v>
      </c>
      <c r="C95" s="1">
        <v>1</v>
      </c>
      <c r="D95" s="1">
        <v>3</v>
      </c>
      <c r="E95" s="1">
        <v>3</v>
      </c>
      <c r="F95" s="1">
        <v>3</v>
      </c>
      <c r="G95" s="1">
        <v>3</v>
      </c>
      <c r="H95" s="1">
        <v>1</v>
      </c>
      <c r="I95" s="1">
        <v>2</v>
      </c>
      <c r="J95" s="1">
        <v>2</v>
      </c>
      <c r="K95" s="1">
        <v>3</v>
      </c>
      <c r="L95" s="1">
        <v>3</v>
      </c>
      <c r="M95" s="1">
        <v>1</v>
      </c>
      <c r="P95" s="15">
        <f>SUM(E95,F95,J95,K95)</f>
        <v>11</v>
      </c>
      <c r="X95" s="15">
        <f>SUM(C95,I95,L95)</f>
        <v>6</v>
      </c>
      <c r="AF95" s="15">
        <f>SUM(D95,G95,H95,M95)</f>
        <v>8</v>
      </c>
    </row>
    <row r="96" spans="1:32">
      <c r="A96" s="1">
        <v>0</v>
      </c>
      <c r="B96" s="1">
        <v>2004</v>
      </c>
      <c r="C96" s="1">
        <v>3</v>
      </c>
      <c r="D96" s="1">
        <v>3</v>
      </c>
      <c r="E96" s="1">
        <v>4</v>
      </c>
      <c r="F96" s="1">
        <v>3</v>
      </c>
      <c r="G96" s="1">
        <v>2</v>
      </c>
      <c r="H96" s="1">
        <v>2</v>
      </c>
      <c r="I96" s="1">
        <v>2</v>
      </c>
      <c r="J96" s="1">
        <v>3</v>
      </c>
      <c r="K96" s="1">
        <v>3</v>
      </c>
      <c r="L96" s="1">
        <v>2</v>
      </c>
      <c r="M96" s="1">
        <v>2</v>
      </c>
      <c r="P96" s="15">
        <f>SUM(E96,F96,J96,K96)</f>
        <v>13</v>
      </c>
      <c r="X96" s="15">
        <f>SUM(C96,I96,L96)</f>
        <v>7</v>
      </c>
      <c r="AF96" s="15">
        <f>SUM(D96,G96,H96,M96)</f>
        <v>9</v>
      </c>
    </row>
    <row r="97" spans="1:32">
      <c r="A97" s="1">
        <v>0</v>
      </c>
      <c r="B97" s="1">
        <v>2002</v>
      </c>
      <c r="C97" s="1">
        <v>3</v>
      </c>
      <c r="D97" s="1">
        <v>3</v>
      </c>
      <c r="E97" s="1">
        <v>3</v>
      </c>
      <c r="F97" s="1">
        <v>2</v>
      </c>
      <c r="G97" s="1">
        <v>3</v>
      </c>
      <c r="H97" s="1">
        <v>2</v>
      </c>
      <c r="I97" s="1">
        <v>3</v>
      </c>
      <c r="J97" s="1">
        <v>2</v>
      </c>
      <c r="K97" s="1">
        <v>3</v>
      </c>
      <c r="L97" s="1">
        <v>3</v>
      </c>
      <c r="M97" s="1">
        <v>3</v>
      </c>
      <c r="P97" s="15">
        <f>SUM(E97,F97,J97,K97)</f>
        <v>10</v>
      </c>
      <c r="X97" s="15">
        <f>SUM(C97,I97,L97)</f>
        <v>9</v>
      </c>
      <c r="AF97" s="15">
        <f>SUM(D97,G97,H97,M97)</f>
        <v>11</v>
      </c>
    </row>
    <row r="98" spans="1:32">
      <c r="A98" s="1">
        <v>0</v>
      </c>
      <c r="B98" s="1">
        <v>2003</v>
      </c>
      <c r="C98" s="1">
        <v>3</v>
      </c>
      <c r="D98" s="1">
        <v>4</v>
      </c>
      <c r="E98" s="1">
        <v>4</v>
      </c>
      <c r="F98" s="1">
        <v>4</v>
      </c>
      <c r="G98" s="1">
        <v>3</v>
      </c>
      <c r="H98" s="1">
        <v>3</v>
      </c>
      <c r="I98" s="1">
        <v>3</v>
      </c>
      <c r="J98" s="1">
        <v>3</v>
      </c>
      <c r="K98" s="1">
        <v>4</v>
      </c>
      <c r="L98" s="1">
        <v>3</v>
      </c>
      <c r="M98" s="1">
        <v>3</v>
      </c>
      <c r="P98" s="15">
        <f>SUM(E98,F98,J98,K98)</f>
        <v>15</v>
      </c>
      <c r="X98" s="15">
        <f>SUM(C98,I98,L98)</f>
        <v>9</v>
      </c>
      <c r="AF98" s="15">
        <f>SUM(D98,G98,H98,M98)</f>
        <v>13</v>
      </c>
    </row>
    <row r="99" spans="1:32">
      <c r="A99" s="1">
        <v>0</v>
      </c>
      <c r="B99" s="1">
        <v>2000</v>
      </c>
      <c r="C99" s="1">
        <v>2</v>
      </c>
      <c r="D99" s="1">
        <v>4</v>
      </c>
      <c r="E99" s="1">
        <v>3</v>
      </c>
      <c r="F99" s="1">
        <v>2</v>
      </c>
      <c r="G99" s="1">
        <v>3</v>
      </c>
      <c r="H99" s="1">
        <v>2</v>
      </c>
      <c r="I99" s="1">
        <v>1</v>
      </c>
      <c r="J99" s="1">
        <v>2</v>
      </c>
      <c r="K99" s="1">
        <v>2</v>
      </c>
      <c r="L99" s="1">
        <v>1</v>
      </c>
      <c r="M99" s="1">
        <v>2</v>
      </c>
      <c r="P99" s="15">
        <f>SUM(E99,F99,J99,K99)</f>
        <v>9</v>
      </c>
      <c r="X99" s="15">
        <f>SUM(C99,I99,L99)</f>
        <v>4</v>
      </c>
      <c r="AF99" s="15">
        <f>SUM(D99,G99,H99,M99)</f>
        <v>11</v>
      </c>
    </row>
    <row r="100" spans="1:32">
      <c r="A100" s="1">
        <v>0</v>
      </c>
      <c r="B100" s="1">
        <v>2000</v>
      </c>
      <c r="C100" s="1">
        <v>3</v>
      </c>
      <c r="D100" s="1">
        <v>3</v>
      </c>
      <c r="E100" s="1">
        <v>2</v>
      </c>
      <c r="F100" s="1">
        <v>3</v>
      </c>
      <c r="G100" s="1">
        <v>2</v>
      </c>
      <c r="H100" s="1">
        <v>3</v>
      </c>
      <c r="I100" s="1">
        <v>4</v>
      </c>
      <c r="J100" s="1">
        <v>2</v>
      </c>
      <c r="K100" s="1">
        <v>2</v>
      </c>
      <c r="L100" s="1">
        <v>3</v>
      </c>
      <c r="M100" s="1">
        <v>2</v>
      </c>
      <c r="P100" s="15">
        <f>SUM(E100,F100,J100,K100)</f>
        <v>9</v>
      </c>
      <c r="X100" s="15">
        <f>SUM(C100,I100,L100)</f>
        <v>10</v>
      </c>
      <c r="AF100" s="15">
        <f>SUM(D100,G100,H100,M100)</f>
        <v>10</v>
      </c>
    </row>
    <row r="101" spans="1:32">
      <c r="A101" s="1">
        <v>0</v>
      </c>
      <c r="B101" s="1">
        <v>2002</v>
      </c>
      <c r="C101" s="1">
        <v>3</v>
      </c>
      <c r="D101" s="1">
        <v>4</v>
      </c>
      <c r="E101" s="1">
        <v>3</v>
      </c>
      <c r="F101" s="1">
        <v>4</v>
      </c>
      <c r="G101" s="1">
        <v>4</v>
      </c>
      <c r="H101" s="1">
        <v>3</v>
      </c>
      <c r="I101" s="1">
        <v>3</v>
      </c>
      <c r="J101" s="1">
        <v>3</v>
      </c>
      <c r="K101" s="1">
        <v>2</v>
      </c>
      <c r="L101" s="1">
        <v>4</v>
      </c>
      <c r="M101" s="1">
        <v>3</v>
      </c>
      <c r="P101" s="15">
        <f>SUM(E101,F101,J101,K101)</f>
        <v>12</v>
      </c>
      <c r="X101" s="15">
        <f>SUM(C101,I101,L101)</f>
        <v>10</v>
      </c>
      <c r="AF101" s="15">
        <f>SUM(D101,G101,H101,M101)</f>
        <v>14</v>
      </c>
    </row>
    <row r="102" spans="1:32">
      <c r="A102" s="1">
        <v>0</v>
      </c>
      <c r="B102" s="1">
        <v>2001</v>
      </c>
      <c r="C102" s="1">
        <v>2</v>
      </c>
      <c r="D102" s="1">
        <v>2</v>
      </c>
      <c r="E102" s="1">
        <v>4</v>
      </c>
      <c r="F102" s="1">
        <v>3</v>
      </c>
      <c r="G102" s="1">
        <v>3</v>
      </c>
      <c r="H102" s="1">
        <v>2</v>
      </c>
      <c r="I102" s="1">
        <v>1</v>
      </c>
      <c r="J102" s="1">
        <v>2</v>
      </c>
      <c r="K102" s="1">
        <v>3</v>
      </c>
      <c r="L102" s="1">
        <v>3</v>
      </c>
      <c r="M102" s="1">
        <v>4</v>
      </c>
      <c r="P102" s="15">
        <f>SUM(E102,F102,J102,K102)</f>
        <v>12</v>
      </c>
      <c r="X102" s="15">
        <f>SUM(C102,I102,L102)</f>
        <v>6</v>
      </c>
      <c r="AF102" s="15">
        <f>SUM(D102,G102,H102,M102)</f>
        <v>11</v>
      </c>
    </row>
    <row r="103" spans="1:32">
      <c r="A103" s="1">
        <v>0</v>
      </c>
      <c r="B103" s="1">
        <v>2004</v>
      </c>
      <c r="C103" s="1">
        <v>1</v>
      </c>
      <c r="D103" s="1">
        <v>3</v>
      </c>
      <c r="E103" s="1">
        <v>3</v>
      </c>
      <c r="F103" s="1">
        <v>2</v>
      </c>
      <c r="G103" s="1">
        <v>2</v>
      </c>
      <c r="H103" s="1">
        <v>2</v>
      </c>
      <c r="I103" s="1">
        <v>3</v>
      </c>
      <c r="J103" s="1">
        <v>2</v>
      </c>
      <c r="K103" s="1">
        <v>3</v>
      </c>
      <c r="L103" s="1">
        <v>3</v>
      </c>
      <c r="M103" s="1">
        <v>2</v>
      </c>
      <c r="P103" s="15">
        <f>SUM(E103,F103,J103,K103)</f>
        <v>10</v>
      </c>
      <c r="X103" s="15">
        <f>SUM(C103,I103,L103)</f>
        <v>7</v>
      </c>
      <c r="AF103" s="15">
        <f>SUM(D103,G103,H103,M103)</f>
        <v>9</v>
      </c>
    </row>
    <row r="104" spans="1:32">
      <c r="A104" s="1">
        <v>0</v>
      </c>
      <c r="B104" s="1">
        <v>2001</v>
      </c>
      <c r="C104" s="1">
        <v>3</v>
      </c>
      <c r="D104" s="1">
        <v>2</v>
      </c>
      <c r="E104" s="1">
        <v>3</v>
      </c>
      <c r="F104" s="1">
        <v>3</v>
      </c>
      <c r="G104" s="1">
        <v>3</v>
      </c>
      <c r="H104" s="1">
        <v>2</v>
      </c>
      <c r="I104" s="1">
        <v>2</v>
      </c>
      <c r="J104" s="1">
        <v>3</v>
      </c>
      <c r="K104" s="1">
        <v>3</v>
      </c>
      <c r="L104" s="1">
        <v>3</v>
      </c>
      <c r="M104" s="1">
        <v>2</v>
      </c>
      <c r="P104" s="15">
        <f>SUM(E104,F104,J104,K104)</f>
        <v>12</v>
      </c>
      <c r="X104" s="15">
        <f>SUM(C104,I104,L104)</f>
        <v>8</v>
      </c>
      <c r="AF104" s="15">
        <f>SUM(D104,G104,H104,M104)</f>
        <v>9</v>
      </c>
    </row>
    <row r="105" spans="1:32">
      <c r="A105" s="1">
        <v>0</v>
      </c>
      <c r="B105" s="1">
        <v>2001</v>
      </c>
      <c r="C105" s="1">
        <v>3</v>
      </c>
      <c r="D105" s="1">
        <v>2</v>
      </c>
      <c r="E105" s="1">
        <v>2</v>
      </c>
      <c r="F105" s="1">
        <v>2</v>
      </c>
      <c r="G105" s="1">
        <v>1</v>
      </c>
      <c r="H105" s="1">
        <v>2</v>
      </c>
      <c r="I105" s="1">
        <v>3</v>
      </c>
      <c r="J105" s="1">
        <v>2</v>
      </c>
      <c r="K105" s="1">
        <v>2</v>
      </c>
      <c r="L105" s="1">
        <v>4</v>
      </c>
      <c r="M105" s="1">
        <v>2</v>
      </c>
      <c r="P105" s="15">
        <f>SUM(E105,F105,J105,K105)</f>
        <v>8</v>
      </c>
      <c r="X105" s="15">
        <f>SUM(C105,I105,L105)</f>
        <v>10</v>
      </c>
      <c r="AF105" s="15">
        <f>SUM(D105,G105,H105,M105)</f>
        <v>7</v>
      </c>
    </row>
    <row r="106" spans="1:32">
      <c r="A106" s="1">
        <v>0</v>
      </c>
      <c r="B106" s="1">
        <v>2002</v>
      </c>
      <c r="C106" s="1">
        <v>2</v>
      </c>
      <c r="D106" s="1">
        <v>4</v>
      </c>
      <c r="E106" s="1">
        <v>3</v>
      </c>
      <c r="F106" s="1">
        <v>3</v>
      </c>
      <c r="G106" s="1">
        <v>3</v>
      </c>
      <c r="H106" s="1">
        <v>3</v>
      </c>
      <c r="I106" s="1">
        <v>4</v>
      </c>
      <c r="J106" s="1">
        <v>3</v>
      </c>
      <c r="K106" s="1">
        <v>3</v>
      </c>
      <c r="L106" s="1">
        <v>4</v>
      </c>
      <c r="M106" s="1">
        <v>3</v>
      </c>
      <c r="P106" s="15">
        <f>SUM(E106,F106,J106,K106)</f>
        <v>12</v>
      </c>
      <c r="X106" s="15">
        <f>SUM(C106,I106,L106)</f>
        <v>10</v>
      </c>
      <c r="AF106" s="15">
        <f>SUM(D106,G106,H106,M106)</f>
        <v>13</v>
      </c>
    </row>
    <row r="107" spans="1:32">
      <c r="A107" s="1">
        <v>0</v>
      </c>
      <c r="B107" s="1">
        <v>2003</v>
      </c>
      <c r="C107" s="1">
        <v>3</v>
      </c>
      <c r="D107" s="1">
        <v>3</v>
      </c>
      <c r="E107" s="1">
        <v>4</v>
      </c>
      <c r="F107" s="1">
        <v>3</v>
      </c>
      <c r="G107" s="1">
        <v>3</v>
      </c>
      <c r="H107" s="1">
        <v>3</v>
      </c>
      <c r="I107" s="1">
        <v>3</v>
      </c>
      <c r="J107" s="1">
        <v>2</v>
      </c>
      <c r="K107" s="1">
        <v>3</v>
      </c>
      <c r="L107" s="1">
        <v>4</v>
      </c>
      <c r="M107" s="1">
        <v>2</v>
      </c>
      <c r="P107" s="15">
        <f>SUM(E107,F107,J107,K107)</f>
        <v>12</v>
      </c>
      <c r="X107" s="15">
        <f>SUM(C107,I107,L107)</f>
        <v>10</v>
      </c>
      <c r="AF107" s="15">
        <f>SUM(D107,G107,H107,M107)</f>
        <v>11</v>
      </c>
    </row>
    <row r="108" spans="1:32">
      <c r="A108" s="1">
        <v>0</v>
      </c>
      <c r="B108" s="1">
        <v>2002</v>
      </c>
      <c r="C108" s="1">
        <v>3</v>
      </c>
      <c r="D108" s="1">
        <v>3</v>
      </c>
      <c r="E108" s="1">
        <v>3</v>
      </c>
      <c r="F108" s="1">
        <v>3</v>
      </c>
      <c r="G108" s="1">
        <v>3</v>
      </c>
      <c r="H108" s="1">
        <v>3</v>
      </c>
      <c r="I108" s="1">
        <v>3</v>
      </c>
      <c r="J108" s="1">
        <v>3</v>
      </c>
      <c r="K108" s="1">
        <v>3</v>
      </c>
      <c r="L108" s="1">
        <v>4</v>
      </c>
      <c r="M108" s="1">
        <v>1</v>
      </c>
      <c r="P108" s="15">
        <f>SUM(E108,F108,J108,K108)</f>
        <v>12</v>
      </c>
      <c r="X108" s="15">
        <f>SUM(C108,I108,L108)</f>
        <v>10</v>
      </c>
      <c r="AF108" s="15">
        <f>SUM(D108,G108,H108,M108)</f>
        <v>10</v>
      </c>
    </row>
    <row r="109" spans="1:32">
      <c r="A109" s="1">
        <v>0</v>
      </c>
      <c r="B109" s="1">
        <v>2003</v>
      </c>
      <c r="C109" s="1">
        <v>3</v>
      </c>
      <c r="D109" s="1">
        <v>3</v>
      </c>
      <c r="E109" s="1">
        <v>3</v>
      </c>
      <c r="F109" s="1">
        <v>3</v>
      </c>
      <c r="G109" s="1">
        <v>2</v>
      </c>
      <c r="H109" s="1">
        <v>2</v>
      </c>
      <c r="I109" s="1">
        <v>3</v>
      </c>
      <c r="J109" s="1">
        <v>3</v>
      </c>
      <c r="K109" s="1">
        <v>3</v>
      </c>
      <c r="L109" s="1">
        <v>3</v>
      </c>
      <c r="M109" s="1">
        <v>3</v>
      </c>
      <c r="P109" s="15">
        <f>SUM(E109,F109,J109,K109)</f>
        <v>12</v>
      </c>
      <c r="X109" s="15">
        <f>SUM(C109,I109,L109)</f>
        <v>9</v>
      </c>
      <c r="AF109" s="15">
        <f>SUM(D109,G109,H109,M109)</f>
        <v>10</v>
      </c>
    </row>
    <row r="110" spans="1:32">
      <c r="A110" s="1">
        <v>0</v>
      </c>
      <c r="B110" s="1">
        <v>2003</v>
      </c>
      <c r="C110" s="1">
        <v>4</v>
      </c>
      <c r="D110" s="1">
        <v>3</v>
      </c>
      <c r="E110" s="1">
        <v>3</v>
      </c>
      <c r="F110" s="1">
        <v>3</v>
      </c>
      <c r="G110" s="1">
        <v>3</v>
      </c>
      <c r="H110" s="1">
        <v>4</v>
      </c>
      <c r="I110" s="1">
        <v>3</v>
      </c>
      <c r="J110" s="1">
        <v>3</v>
      </c>
      <c r="K110" s="1">
        <v>3</v>
      </c>
      <c r="L110" s="1">
        <v>3</v>
      </c>
      <c r="M110" s="1">
        <v>2</v>
      </c>
      <c r="P110" s="15">
        <f>SUM(E110,F110,J110,K110)</f>
        <v>12</v>
      </c>
      <c r="X110" s="15">
        <f>SUM(C110,I110,L110)</f>
        <v>10</v>
      </c>
      <c r="AF110" s="15">
        <f>SUM(D110,G110,H110,M110)</f>
        <v>12</v>
      </c>
    </row>
    <row r="111" spans="1:32">
      <c r="A111" s="1">
        <v>0</v>
      </c>
      <c r="B111" s="1">
        <v>2001</v>
      </c>
      <c r="C111" s="1">
        <v>2</v>
      </c>
      <c r="D111" s="1">
        <v>2</v>
      </c>
      <c r="E111" s="1">
        <v>3</v>
      </c>
      <c r="F111" s="1">
        <v>2</v>
      </c>
      <c r="G111" s="1">
        <v>3</v>
      </c>
      <c r="H111" s="1">
        <v>2</v>
      </c>
      <c r="I111" s="1">
        <v>3</v>
      </c>
      <c r="J111" s="1">
        <v>3</v>
      </c>
      <c r="K111" s="1">
        <v>2</v>
      </c>
      <c r="L111" s="1">
        <v>3</v>
      </c>
      <c r="M111" s="1">
        <v>2</v>
      </c>
      <c r="P111" s="15">
        <f>SUM(E111,F111,J111,K111)</f>
        <v>10</v>
      </c>
      <c r="X111" s="15">
        <f>SUM(C111,I111,L111)</f>
        <v>8</v>
      </c>
      <c r="AF111" s="15">
        <f>SUM(D111,G111,H111,M111)</f>
        <v>9</v>
      </c>
    </row>
    <row r="112" spans="1:32">
      <c r="A112" s="1">
        <v>0</v>
      </c>
      <c r="B112" s="1">
        <v>2002</v>
      </c>
      <c r="C112" s="1">
        <v>3</v>
      </c>
      <c r="D112" s="1">
        <v>3</v>
      </c>
      <c r="E112" s="1">
        <v>3</v>
      </c>
      <c r="F112" s="1">
        <v>3</v>
      </c>
      <c r="G112" s="1">
        <v>3</v>
      </c>
      <c r="H112" s="1">
        <v>3</v>
      </c>
      <c r="I112" s="1">
        <v>4</v>
      </c>
      <c r="J112" s="1">
        <v>3</v>
      </c>
      <c r="K112" s="1">
        <v>3</v>
      </c>
      <c r="L112" s="1">
        <v>3</v>
      </c>
      <c r="M112" s="1">
        <v>2</v>
      </c>
      <c r="P112" s="15">
        <f>SUM(E112,F112,J112,K112)</f>
        <v>12</v>
      </c>
      <c r="X112" s="15">
        <f>SUM(C112,I112,L112)</f>
        <v>10</v>
      </c>
      <c r="AF112" s="15">
        <f>SUM(D112,G112,H112,M112)</f>
        <v>11</v>
      </c>
    </row>
    <row r="113" spans="1:32">
      <c r="A113" s="1">
        <v>0</v>
      </c>
      <c r="B113" s="1">
        <v>2001</v>
      </c>
      <c r="C113" s="1">
        <v>3</v>
      </c>
      <c r="D113" s="1">
        <v>2</v>
      </c>
      <c r="E113" s="1">
        <v>4</v>
      </c>
      <c r="F113" s="1">
        <v>3</v>
      </c>
      <c r="G113" s="1">
        <v>3</v>
      </c>
      <c r="H113" s="1">
        <v>2</v>
      </c>
      <c r="I113" s="1">
        <v>3</v>
      </c>
      <c r="J113" s="1">
        <v>3</v>
      </c>
      <c r="K113" s="1">
        <v>2</v>
      </c>
      <c r="L113" s="1">
        <v>3</v>
      </c>
      <c r="M113" s="1">
        <v>1</v>
      </c>
      <c r="P113" s="15">
        <f>SUM(E113,F113,J113,K113)</f>
        <v>12</v>
      </c>
      <c r="X113" s="15">
        <f>SUM(C113,I113,L113)</f>
        <v>9</v>
      </c>
      <c r="AF113" s="15">
        <f>SUM(D113,G113,H113,M113)</f>
        <v>8</v>
      </c>
    </row>
    <row r="114" spans="1:32">
      <c r="A114" s="1">
        <v>0</v>
      </c>
      <c r="B114" s="1">
        <v>2001</v>
      </c>
      <c r="C114" s="1">
        <v>4</v>
      </c>
      <c r="D114" s="1">
        <v>4</v>
      </c>
      <c r="E114" s="1">
        <v>3</v>
      </c>
      <c r="F114" s="1">
        <v>1</v>
      </c>
      <c r="G114" s="1">
        <v>2</v>
      </c>
      <c r="H114" s="1">
        <v>3</v>
      </c>
      <c r="I114" s="1">
        <v>3</v>
      </c>
      <c r="J114" s="1">
        <v>2</v>
      </c>
      <c r="K114" s="1">
        <v>2</v>
      </c>
      <c r="L114" s="1">
        <v>3</v>
      </c>
      <c r="M114" s="1">
        <v>2</v>
      </c>
      <c r="P114" s="15">
        <f>SUM(E114,F114,J114,K114)</f>
        <v>8</v>
      </c>
      <c r="X114" s="15">
        <f>SUM(C114,I114,L114)</f>
        <v>10</v>
      </c>
      <c r="AF114" s="15">
        <f>SUM(D114,G114,H114,M114)</f>
        <v>11</v>
      </c>
    </row>
    <row r="115" spans="1:32">
      <c r="A115" s="1">
        <v>0</v>
      </c>
      <c r="B115" s="1">
        <v>2002</v>
      </c>
      <c r="C115" s="1">
        <v>3</v>
      </c>
      <c r="D115" s="1">
        <v>2</v>
      </c>
      <c r="E115" s="1">
        <v>3</v>
      </c>
      <c r="F115" s="1">
        <v>3</v>
      </c>
      <c r="G115" s="1">
        <v>3</v>
      </c>
      <c r="H115" s="1">
        <v>3</v>
      </c>
      <c r="I115" s="1">
        <v>3</v>
      </c>
      <c r="J115" s="1">
        <v>3</v>
      </c>
      <c r="K115" s="1">
        <v>3</v>
      </c>
      <c r="L115" s="1">
        <v>4</v>
      </c>
      <c r="M115" s="1">
        <v>2</v>
      </c>
      <c r="P115" s="15">
        <f>SUM(E115,F115,J115,K115)</f>
        <v>12</v>
      </c>
      <c r="X115" s="15">
        <f>SUM(C115,I115,L115)</f>
        <v>10</v>
      </c>
      <c r="AF115" s="15">
        <f>SUM(D115,G115,H115,M115)</f>
        <v>10</v>
      </c>
    </row>
    <row r="116" spans="1:32">
      <c r="A116" s="1">
        <v>0</v>
      </c>
      <c r="B116" s="1">
        <v>2000</v>
      </c>
      <c r="C116" s="1">
        <v>1</v>
      </c>
      <c r="D116" s="1">
        <v>2</v>
      </c>
      <c r="E116" s="1">
        <v>3</v>
      </c>
      <c r="F116" s="1">
        <v>3</v>
      </c>
      <c r="G116" s="1">
        <v>2</v>
      </c>
      <c r="H116" s="1">
        <v>3</v>
      </c>
      <c r="I116" s="1">
        <v>2</v>
      </c>
      <c r="J116" s="1">
        <v>3</v>
      </c>
      <c r="K116" s="1">
        <v>3</v>
      </c>
      <c r="L116" s="1">
        <v>2</v>
      </c>
      <c r="M116" s="1">
        <v>1</v>
      </c>
      <c r="P116" s="15">
        <f>SUM(E116,F116,J116,K116)</f>
        <v>12</v>
      </c>
      <c r="X116" s="15">
        <f>SUM(C116,I116,L116)</f>
        <v>5</v>
      </c>
      <c r="AF116" s="15">
        <f>SUM(D116,G116,H116,M116)</f>
        <v>8</v>
      </c>
    </row>
    <row r="117" spans="1:32">
      <c r="A117" s="1">
        <v>0</v>
      </c>
      <c r="B117" s="1">
        <v>2004</v>
      </c>
      <c r="C117" s="1">
        <v>3</v>
      </c>
      <c r="D117" s="1">
        <v>2</v>
      </c>
      <c r="E117" s="1">
        <v>2</v>
      </c>
      <c r="F117" s="1">
        <v>3</v>
      </c>
      <c r="G117" s="1">
        <v>1</v>
      </c>
      <c r="H117" s="1">
        <v>2</v>
      </c>
      <c r="I117" s="1">
        <v>3</v>
      </c>
      <c r="J117" s="1">
        <v>2</v>
      </c>
      <c r="K117" s="1">
        <v>3</v>
      </c>
      <c r="L117" s="1">
        <v>2</v>
      </c>
      <c r="M117" s="1">
        <v>1</v>
      </c>
      <c r="P117" s="15">
        <f>SUM(E117,F117,J117,K117)</f>
        <v>10</v>
      </c>
      <c r="X117" s="15">
        <f>SUM(C117,I117,L117)</f>
        <v>8</v>
      </c>
      <c r="AF117" s="15">
        <f>SUM(D117,G117,H117,M117)</f>
        <v>6</v>
      </c>
    </row>
    <row r="118" spans="1:32">
      <c r="A118" s="1">
        <v>0</v>
      </c>
      <c r="B118" s="1">
        <v>1975</v>
      </c>
      <c r="C118" s="1">
        <v>3</v>
      </c>
      <c r="D118" s="1">
        <v>3</v>
      </c>
      <c r="E118" s="1">
        <v>3</v>
      </c>
      <c r="F118" s="1">
        <v>3</v>
      </c>
      <c r="G118" s="1">
        <v>2</v>
      </c>
      <c r="H118" s="1">
        <v>2</v>
      </c>
      <c r="I118" s="1">
        <v>3</v>
      </c>
      <c r="J118" s="1">
        <v>3</v>
      </c>
      <c r="K118" s="1">
        <v>3</v>
      </c>
      <c r="L118" s="1">
        <v>3</v>
      </c>
      <c r="M118" s="1">
        <v>2</v>
      </c>
      <c r="P118" s="15">
        <f>SUM(E118,F118,J118,K118)</f>
        <v>12</v>
      </c>
      <c r="X118" s="15">
        <f>SUM(C118,I118,L118)</f>
        <v>9</v>
      </c>
      <c r="AF118" s="15">
        <f>SUM(D118,G118,H118,M118)</f>
        <v>9</v>
      </c>
    </row>
    <row r="119" spans="1:32">
      <c r="A119" s="1">
        <v>0</v>
      </c>
      <c r="B119" s="1">
        <v>2004</v>
      </c>
      <c r="C119" s="1">
        <v>2</v>
      </c>
      <c r="D119" s="1">
        <v>4</v>
      </c>
      <c r="E119" s="1">
        <v>4</v>
      </c>
      <c r="F119" s="1">
        <v>2</v>
      </c>
      <c r="G119" s="1">
        <v>3</v>
      </c>
      <c r="H119" s="1">
        <v>4</v>
      </c>
      <c r="I119" s="1">
        <v>4</v>
      </c>
      <c r="J119" s="1">
        <v>1</v>
      </c>
      <c r="K119" s="1">
        <v>4</v>
      </c>
      <c r="L119" s="1">
        <v>4</v>
      </c>
      <c r="M119" s="1">
        <v>3</v>
      </c>
      <c r="P119" s="15">
        <f>SUM(E119,F119,J119,K119)</f>
        <v>11</v>
      </c>
      <c r="X119" s="15">
        <f>SUM(C119,I119,L119)</f>
        <v>10</v>
      </c>
      <c r="AF119" s="15">
        <f>SUM(D119,G119,H119,M119)</f>
        <v>14</v>
      </c>
    </row>
    <row r="120" spans="1:32">
      <c r="A120" s="1">
        <v>0</v>
      </c>
      <c r="B120" s="1">
        <v>2002</v>
      </c>
      <c r="C120" s="1">
        <v>4</v>
      </c>
      <c r="D120" s="1">
        <v>2</v>
      </c>
      <c r="E120" s="1">
        <v>3</v>
      </c>
      <c r="F120" s="1">
        <v>4</v>
      </c>
      <c r="G120" s="1">
        <v>2</v>
      </c>
      <c r="H120" s="1">
        <v>2</v>
      </c>
      <c r="I120" s="1">
        <v>2</v>
      </c>
      <c r="J120" s="1">
        <v>3</v>
      </c>
      <c r="K120" s="1">
        <v>3</v>
      </c>
      <c r="L120" s="1">
        <v>4</v>
      </c>
      <c r="M120" s="1">
        <v>2</v>
      </c>
      <c r="P120" s="15">
        <f>SUM(E120,F120,J120,K120)</f>
        <v>13</v>
      </c>
      <c r="X120" s="15">
        <f>SUM(C120,I120,L120)</f>
        <v>10</v>
      </c>
      <c r="AF120" s="15">
        <f>SUM(D120,G120,H120,M120)</f>
        <v>8</v>
      </c>
    </row>
    <row r="121" spans="1:32">
      <c r="A121" s="1">
        <v>0</v>
      </c>
      <c r="B121" s="1">
        <v>2000</v>
      </c>
      <c r="C121" s="1">
        <v>2</v>
      </c>
      <c r="D121" s="1">
        <v>3</v>
      </c>
      <c r="E121" s="1">
        <v>2</v>
      </c>
      <c r="F121" s="1">
        <v>2</v>
      </c>
      <c r="G121" s="1">
        <v>1</v>
      </c>
      <c r="H121" s="1">
        <v>2</v>
      </c>
      <c r="I121" s="1">
        <v>2</v>
      </c>
      <c r="J121" s="1">
        <v>2</v>
      </c>
      <c r="K121" s="1">
        <v>3</v>
      </c>
      <c r="L121" s="1">
        <v>4</v>
      </c>
      <c r="M121" s="1">
        <v>2</v>
      </c>
      <c r="P121" s="15">
        <f>SUM(E121,F121,J121,K121)</f>
        <v>9</v>
      </c>
      <c r="X121" s="15">
        <f>SUM(C121,I121,L121)</f>
        <v>8</v>
      </c>
      <c r="AF121" s="15">
        <f>SUM(D121,G121,H121,M121)</f>
        <v>8</v>
      </c>
    </row>
    <row r="122" spans="1:32">
      <c r="A122" s="1">
        <v>0</v>
      </c>
      <c r="B122" s="1">
        <v>2001</v>
      </c>
      <c r="C122" s="1">
        <v>4</v>
      </c>
      <c r="D122" s="1">
        <v>4</v>
      </c>
      <c r="E122" s="1">
        <v>4</v>
      </c>
      <c r="F122" s="1">
        <v>4</v>
      </c>
      <c r="G122" s="1">
        <v>4</v>
      </c>
      <c r="H122" s="1">
        <v>4</v>
      </c>
      <c r="I122" s="1">
        <v>3</v>
      </c>
      <c r="J122" s="1">
        <v>4</v>
      </c>
      <c r="K122" s="1">
        <v>3</v>
      </c>
      <c r="L122" s="1">
        <v>2</v>
      </c>
      <c r="M122" s="1">
        <v>3</v>
      </c>
      <c r="P122" s="15">
        <f>SUM(E122,F122,J122,K122)</f>
        <v>15</v>
      </c>
      <c r="X122" s="15">
        <f>SUM(C122,I122,L122)</f>
        <v>9</v>
      </c>
      <c r="AF122" s="15">
        <f>SUM(D122,G122,H122,M122)</f>
        <v>15</v>
      </c>
    </row>
    <row r="123" spans="1:32">
      <c r="A123" s="1">
        <v>0</v>
      </c>
      <c r="B123" s="1">
        <v>1995</v>
      </c>
      <c r="C123" s="1">
        <v>1</v>
      </c>
      <c r="D123" s="1">
        <v>3</v>
      </c>
      <c r="E123" s="1">
        <v>3</v>
      </c>
      <c r="F123" s="1">
        <v>3</v>
      </c>
      <c r="G123" s="1">
        <v>2</v>
      </c>
      <c r="H123" s="1">
        <v>2</v>
      </c>
      <c r="I123" s="1">
        <v>2</v>
      </c>
      <c r="J123" s="1">
        <v>2</v>
      </c>
      <c r="K123" s="1">
        <v>2</v>
      </c>
      <c r="L123" s="1">
        <v>3</v>
      </c>
      <c r="M123" s="1">
        <v>2</v>
      </c>
      <c r="P123" s="15">
        <f>SUM(E123,F123,J123,K123)</f>
        <v>10</v>
      </c>
      <c r="X123" s="15">
        <f>SUM(C123,I123,L123)</f>
        <v>6</v>
      </c>
      <c r="AF123" s="15">
        <f>SUM(D123,G123,H123,M123)</f>
        <v>9</v>
      </c>
    </row>
    <row r="124" spans="1:32">
      <c r="A124" s="1">
        <v>0</v>
      </c>
      <c r="B124" s="1">
        <v>2005</v>
      </c>
      <c r="C124" s="1">
        <v>3</v>
      </c>
      <c r="D124" s="1">
        <v>4</v>
      </c>
      <c r="E124" s="1">
        <v>2</v>
      </c>
      <c r="F124" s="1">
        <v>2</v>
      </c>
      <c r="G124" s="1">
        <v>2</v>
      </c>
      <c r="H124" s="1">
        <v>2</v>
      </c>
      <c r="I124" s="1">
        <v>3</v>
      </c>
      <c r="J124" s="1">
        <v>2</v>
      </c>
      <c r="K124" s="1">
        <v>2</v>
      </c>
      <c r="L124" s="1">
        <v>4</v>
      </c>
      <c r="M124" s="1">
        <v>3</v>
      </c>
      <c r="P124" s="15">
        <f>SUM(E124,F124,J124,K124)</f>
        <v>8</v>
      </c>
      <c r="X124" s="15">
        <f>SUM(C124,I124,L124)</f>
        <v>10</v>
      </c>
      <c r="AF124" s="15">
        <f>SUM(D124,G124,H124,M124)</f>
        <v>11</v>
      </c>
    </row>
    <row r="125" spans="1:32">
      <c r="A125" s="1">
        <v>0</v>
      </c>
      <c r="B125" s="1">
        <v>2003</v>
      </c>
      <c r="C125" s="1">
        <v>2</v>
      </c>
      <c r="D125" s="1">
        <v>4</v>
      </c>
      <c r="E125" s="1">
        <v>4</v>
      </c>
      <c r="F125" s="1">
        <v>2</v>
      </c>
      <c r="G125" s="1">
        <v>2</v>
      </c>
      <c r="H125" s="1">
        <v>3</v>
      </c>
      <c r="I125" s="1">
        <v>3</v>
      </c>
      <c r="J125" s="1">
        <v>3</v>
      </c>
      <c r="K125" s="1">
        <v>3</v>
      </c>
      <c r="L125" s="1">
        <v>2</v>
      </c>
      <c r="M125" s="1">
        <v>2</v>
      </c>
      <c r="P125" s="15">
        <f>SUM(E125,F125,J125,K125)</f>
        <v>12</v>
      </c>
      <c r="X125" s="15">
        <f>SUM(C125,I125,L125)</f>
        <v>7</v>
      </c>
      <c r="AF125" s="15">
        <f>SUM(D125,G125,H125,M125)</f>
        <v>11</v>
      </c>
    </row>
    <row r="126" spans="1:32">
      <c r="A126" s="1">
        <v>0</v>
      </c>
      <c r="B126" s="1">
        <v>2003</v>
      </c>
      <c r="C126" s="1">
        <v>2</v>
      </c>
      <c r="D126" s="1">
        <v>3</v>
      </c>
      <c r="E126" s="1">
        <v>3</v>
      </c>
      <c r="F126" s="1">
        <v>2</v>
      </c>
      <c r="G126" s="1">
        <v>3</v>
      </c>
      <c r="H126" s="1">
        <v>3</v>
      </c>
      <c r="I126" s="1">
        <v>2</v>
      </c>
      <c r="J126" s="1">
        <v>3</v>
      </c>
      <c r="K126" s="1">
        <v>3</v>
      </c>
      <c r="L126" s="1">
        <v>3</v>
      </c>
      <c r="M126" s="1">
        <v>2</v>
      </c>
      <c r="P126" s="15">
        <f>SUM(E126,F126,J126,K126)</f>
        <v>11</v>
      </c>
      <c r="X126" s="15">
        <f>SUM(C126,I126,L126)</f>
        <v>7</v>
      </c>
      <c r="AF126" s="15">
        <f>SUM(D126,G126,H126,M126)</f>
        <v>11</v>
      </c>
    </row>
    <row r="127" spans="1:32">
      <c r="A127" s="1">
        <v>0</v>
      </c>
      <c r="B127" s="1">
        <v>1997</v>
      </c>
      <c r="C127" s="1">
        <v>3</v>
      </c>
      <c r="D127" s="1">
        <v>3</v>
      </c>
      <c r="E127" s="1">
        <v>4</v>
      </c>
      <c r="F127" s="1">
        <v>3</v>
      </c>
      <c r="G127" s="1">
        <v>2</v>
      </c>
      <c r="H127" s="1">
        <v>2</v>
      </c>
      <c r="I127" s="1">
        <v>2</v>
      </c>
      <c r="J127" s="1">
        <v>2</v>
      </c>
      <c r="K127" s="1">
        <v>3</v>
      </c>
      <c r="L127" s="1">
        <v>4</v>
      </c>
      <c r="M127" s="1">
        <v>4</v>
      </c>
      <c r="P127" s="15">
        <f>SUM(E127,F127,J127,K127)</f>
        <v>12</v>
      </c>
      <c r="X127" s="15">
        <f>SUM(C127,I127,L127)</f>
        <v>9</v>
      </c>
      <c r="AF127" s="15">
        <f>SUM(D127,G127,H127,M127)</f>
        <v>11</v>
      </c>
    </row>
    <row r="128" spans="1:32">
      <c r="A128" s="1">
        <v>0</v>
      </c>
      <c r="B128" s="1">
        <v>2003</v>
      </c>
      <c r="C128" s="1">
        <v>1</v>
      </c>
      <c r="D128" s="1">
        <v>3</v>
      </c>
      <c r="E128" s="1">
        <v>4</v>
      </c>
      <c r="F128" s="1">
        <v>3</v>
      </c>
      <c r="G128" s="1">
        <v>3</v>
      </c>
      <c r="H128" s="1">
        <v>2</v>
      </c>
      <c r="I128" s="1">
        <v>1</v>
      </c>
      <c r="J128" s="1">
        <v>3</v>
      </c>
      <c r="K128" s="1">
        <v>3</v>
      </c>
      <c r="L128" s="1">
        <v>3</v>
      </c>
      <c r="M128" s="1">
        <v>2</v>
      </c>
      <c r="P128" s="15">
        <f>SUM(E128,F128,J128,K128)</f>
        <v>13</v>
      </c>
      <c r="X128" s="15">
        <f>SUM(C128,I128,L128)</f>
        <v>5</v>
      </c>
      <c r="AF128" s="15">
        <f>SUM(D128,G128,H128,M128)</f>
        <v>10</v>
      </c>
    </row>
    <row r="129" spans="1:32">
      <c r="A129" s="1">
        <v>0</v>
      </c>
      <c r="B129" s="1">
        <v>2003</v>
      </c>
      <c r="C129" s="1">
        <v>4</v>
      </c>
      <c r="D129" s="1">
        <v>1</v>
      </c>
      <c r="E129" s="1">
        <v>3</v>
      </c>
      <c r="F129" s="1">
        <v>2</v>
      </c>
      <c r="G129" s="1">
        <v>3</v>
      </c>
      <c r="H129" s="1">
        <v>1</v>
      </c>
      <c r="I129" s="1">
        <v>4</v>
      </c>
      <c r="J129" s="1">
        <v>1</v>
      </c>
      <c r="K129" s="1">
        <v>1</v>
      </c>
      <c r="L129" s="1">
        <v>4</v>
      </c>
      <c r="M129" s="1">
        <v>3</v>
      </c>
      <c r="P129" s="15">
        <f>SUM(E129,F129,J129,K129)</f>
        <v>7</v>
      </c>
      <c r="X129" s="15">
        <f>SUM(C129,I129,L129)</f>
        <v>12</v>
      </c>
      <c r="AF129" s="15">
        <f>SUM(D129,G129,H129,M129)</f>
        <v>8</v>
      </c>
    </row>
    <row r="130" spans="1:32">
      <c r="A130" s="1">
        <v>0</v>
      </c>
      <c r="B130" s="1">
        <v>2003</v>
      </c>
      <c r="C130" s="1">
        <v>2</v>
      </c>
      <c r="D130" s="1">
        <v>3</v>
      </c>
      <c r="E130" s="1">
        <v>3</v>
      </c>
      <c r="F130" s="1">
        <v>3</v>
      </c>
      <c r="G130" s="1">
        <v>3</v>
      </c>
      <c r="H130" s="1">
        <v>3</v>
      </c>
      <c r="I130" s="1">
        <v>3</v>
      </c>
      <c r="J130" s="1">
        <v>3</v>
      </c>
      <c r="K130" s="1">
        <v>4</v>
      </c>
      <c r="L130" s="1">
        <v>4</v>
      </c>
      <c r="M130" s="1">
        <v>3</v>
      </c>
      <c r="P130" s="15">
        <f>SUM(E130,F130,J130,K130)</f>
        <v>13</v>
      </c>
      <c r="X130" s="15">
        <f>SUM(C130,I130,L130)</f>
        <v>9</v>
      </c>
      <c r="AF130" s="15">
        <f>SUM(D130,G130,H130,M130)</f>
        <v>12</v>
      </c>
    </row>
    <row r="131" spans="1:32">
      <c r="A131" s="1">
        <v>0</v>
      </c>
      <c r="B131" s="1">
        <v>2003</v>
      </c>
      <c r="C131" s="1">
        <v>3</v>
      </c>
      <c r="D131" s="1">
        <v>3</v>
      </c>
      <c r="E131" s="1">
        <v>3</v>
      </c>
      <c r="F131" s="1">
        <v>2</v>
      </c>
      <c r="G131" s="1">
        <v>2</v>
      </c>
      <c r="H131" s="1">
        <v>3</v>
      </c>
      <c r="I131" s="1">
        <v>3</v>
      </c>
      <c r="J131" s="1">
        <v>3</v>
      </c>
      <c r="K131" s="1">
        <v>3</v>
      </c>
      <c r="L131" s="1">
        <v>3</v>
      </c>
      <c r="M131" s="1">
        <v>3</v>
      </c>
      <c r="P131" s="15">
        <f>SUM(E131,F131,J131,K131)</f>
        <v>11</v>
      </c>
      <c r="X131" s="15">
        <f>SUM(C131,I131,L131)</f>
        <v>9</v>
      </c>
      <c r="AF131" s="15">
        <f>SUM(D131,G131,H131,M131)</f>
        <v>11</v>
      </c>
    </row>
    <row r="132" spans="1:32">
      <c r="A132" s="1">
        <v>0</v>
      </c>
      <c r="B132" s="1">
        <v>2001</v>
      </c>
      <c r="C132" s="1">
        <v>2</v>
      </c>
      <c r="D132" s="1">
        <v>2</v>
      </c>
      <c r="E132" s="1">
        <v>3</v>
      </c>
      <c r="F132" s="1">
        <v>3</v>
      </c>
      <c r="G132" s="1">
        <v>3</v>
      </c>
      <c r="H132" s="1">
        <v>2</v>
      </c>
      <c r="I132" s="1">
        <v>2</v>
      </c>
      <c r="J132" s="1">
        <v>2</v>
      </c>
      <c r="K132" s="1">
        <v>2</v>
      </c>
      <c r="L132" s="1">
        <v>2</v>
      </c>
      <c r="M132" s="1">
        <v>1</v>
      </c>
      <c r="P132" s="15">
        <f>SUM(E132,F132,J132,K132)</f>
        <v>10</v>
      </c>
      <c r="X132" s="15">
        <f>SUM(C132,I132,L132)</f>
        <v>6</v>
      </c>
      <c r="AF132" s="15">
        <f>SUM(D132,G132,H132,M132)</f>
        <v>8</v>
      </c>
    </row>
    <row r="133" spans="1:32">
      <c r="A133" s="1">
        <v>0</v>
      </c>
      <c r="B133" s="1">
        <v>2003</v>
      </c>
      <c r="C133" s="1">
        <v>2</v>
      </c>
      <c r="D133" s="1">
        <v>3</v>
      </c>
      <c r="E133" s="1">
        <v>3</v>
      </c>
      <c r="F133" s="1">
        <v>2</v>
      </c>
      <c r="G133" s="1">
        <v>2</v>
      </c>
      <c r="H133" s="1">
        <v>3</v>
      </c>
      <c r="I133" s="1">
        <v>3</v>
      </c>
      <c r="J133" s="1">
        <v>2</v>
      </c>
      <c r="K133" s="1">
        <v>2</v>
      </c>
      <c r="L133" s="1">
        <v>3</v>
      </c>
      <c r="M133" s="1">
        <v>3</v>
      </c>
      <c r="P133" s="15">
        <f>SUM(E133,F133,J133,K133)</f>
        <v>9</v>
      </c>
      <c r="X133" s="15">
        <f>SUM(C133,I133,L133)</f>
        <v>8</v>
      </c>
      <c r="AF133" s="15">
        <f>SUM(D133,G133,H133,M133)</f>
        <v>11</v>
      </c>
    </row>
    <row r="134" spans="1:32">
      <c r="A134" s="1">
        <v>0</v>
      </c>
      <c r="B134" s="1">
        <v>2000</v>
      </c>
      <c r="C134" s="1">
        <v>3</v>
      </c>
      <c r="D134" s="1">
        <v>1</v>
      </c>
      <c r="E134" s="1">
        <v>3</v>
      </c>
      <c r="F134" s="1">
        <v>2</v>
      </c>
      <c r="G134" s="1">
        <v>1</v>
      </c>
      <c r="H134" s="1">
        <v>1</v>
      </c>
      <c r="I134" s="1">
        <v>1</v>
      </c>
      <c r="J134" s="1">
        <v>1</v>
      </c>
      <c r="K134" s="1">
        <v>1</v>
      </c>
      <c r="L134" s="1">
        <v>1</v>
      </c>
      <c r="M134" s="1">
        <v>1</v>
      </c>
      <c r="P134" s="15">
        <f>SUM(E134,F134,J134,K134)</f>
        <v>7</v>
      </c>
      <c r="X134" s="15">
        <f>SUM(C134,I134,L134)</f>
        <v>5</v>
      </c>
      <c r="AF134" s="15">
        <f>SUM(D134,G134,H134,M134)</f>
        <v>4</v>
      </c>
    </row>
    <row r="135" spans="1:32">
      <c r="A135" s="1">
        <v>0</v>
      </c>
      <c r="B135" s="1">
        <v>2002</v>
      </c>
      <c r="C135" s="1">
        <v>3</v>
      </c>
      <c r="D135" s="1">
        <v>4</v>
      </c>
      <c r="E135" s="1">
        <v>3</v>
      </c>
      <c r="F135" s="1">
        <v>3</v>
      </c>
      <c r="G135" s="1">
        <v>3</v>
      </c>
      <c r="H135" s="1">
        <v>3</v>
      </c>
      <c r="I135" s="1">
        <v>3</v>
      </c>
      <c r="J135" s="1">
        <v>2</v>
      </c>
      <c r="K135" s="1">
        <v>2</v>
      </c>
      <c r="L135" s="1">
        <v>3</v>
      </c>
      <c r="M135" s="1">
        <v>2</v>
      </c>
      <c r="P135" s="15">
        <f>SUM(E135,F135,J135,K135)</f>
        <v>10</v>
      </c>
      <c r="X135" s="15">
        <f>SUM(C135,I135,L135)</f>
        <v>9</v>
      </c>
      <c r="AF135" s="15">
        <f>SUM(D135,G135,H135,M135)</f>
        <v>12</v>
      </c>
    </row>
    <row r="136" spans="1:32">
      <c r="A136" s="1">
        <v>0</v>
      </c>
      <c r="B136" s="1">
        <v>1992</v>
      </c>
      <c r="C136" s="1">
        <v>1</v>
      </c>
      <c r="D136" s="1">
        <v>3</v>
      </c>
      <c r="E136" s="1">
        <v>3</v>
      </c>
      <c r="F136" s="1">
        <v>3</v>
      </c>
      <c r="G136" s="1">
        <v>2</v>
      </c>
      <c r="H136" s="1">
        <v>3</v>
      </c>
      <c r="I136" s="1">
        <v>1</v>
      </c>
      <c r="J136" s="1">
        <v>2</v>
      </c>
      <c r="K136" s="1">
        <v>1</v>
      </c>
      <c r="L136" s="1">
        <v>3</v>
      </c>
      <c r="M136" s="1">
        <v>3</v>
      </c>
      <c r="P136" s="15">
        <f>SUM(E136,F136,J136,K136)</f>
        <v>9</v>
      </c>
      <c r="X136" s="15">
        <f>SUM(C136,I136,L136)</f>
        <v>5</v>
      </c>
      <c r="AF136" s="15">
        <f>SUM(D136,G136,H136,M136)</f>
        <v>11</v>
      </c>
    </row>
    <row r="137" spans="1:32">
      <c r="A137" s="1">
        <v>0</v>
      </c>
      <c r="B137" s="1">
        <v>2006</v>
      </c>
      <c r="C137" s="1">
        <v>1</v>
      </c>
      <c r="D137" s="1">
        <v>2</v>
      </c>
      <c r="E137" s="1">
        <v>4</v>
      </c>
      <c r="F137" s="1">
        <v>3</v>
      </c>
      <c r="G137" s="1">
        <v>1</v>
      </c>
      <c r="H137" s="1">
        <v>1</v>
      </c>
      <c r="I137" s="1">
        <v>3</v>
      </c>
      <c r="J137" s="1">
        <v>3</v>
      </c>
      <c r="K137" s="1">
        <v>2</v>
      </c>
      <c r="L137" s="1">
        <v>1</v>
      </c>
      <c r="M137" s="1">
        <v>1</v>
      </c>
      <c r="P137" s="15">
        <f>SUM(E137,F137,J137,K137)</f>
        <v>12</v>
      </c>
      <c r="X137" s="15">
        <f>SUM(C137,I137,L137)</f>
        <v>5</v>
      </c>
      <c r="AF137" s="15">
        <f>SUM(D137,G137,H137,M137)</f>
        <v>5</v>
      </c>
    </row>
    <row r="138" spans="1:32">
      <c r="A138" s="1">
        <v>0</v>
      </c>
      <c r="B138" s="1">
        <v>2005</v>
      </c>
      <c r="C138" s="1">
        <v>2</v>
      </c>
      <c r="D138" s="1">
        <v>3</v>
      </c>
      <c r="E138" s="1">
        <v>3</v>
      </c>
      <c r="F138" s="1">
        <v>4</v>
      </c>
      <c r="G138" s="1">
        <v>3</v>
      </c>
      <c r="H138" s="1">
        <v>4</v>
      </c>
      <c r="I138" s="1">
        <v>2</v>
      </c>
      <c r="J138" s="1">
        <v>3</v>
      </c>
      <c r="K138" s="1">
        <v>3</v>
      </c>
      <c r="L138" s="1">
        <v>4</v>
      </c>
      <c r="M138" s="1">
        <v>4</v>
      </c>
      <c r="P138" s="15">
        <f>SUM(E138,F138,J138,K138)</f>
        <v>13</v>
      </c>
      <c r="X138" s="15">
        <f>SUM(C138,I138,L138)</f>
        <v>8</v>
      </c>
      <c r="AF138" s="15">
        <f>SUM(D138,G138,H138,M138)</f>
        <v>14</v>
      </c>
    </row>
    <row r="139" spans="1:32">
      <c r="A139" s="1">
        <v>0</v>
      </c>
      <c r="B139" s="1">
        <v>2003</v>
      </c>
      <c r="C139" s="1">
        <v>2</v>
      </c>
      <c r="D139" s="1">
        <v>2</v>
      </c>
      <c r="E139" s="1">
        <v>3</v>
      </c>
      <c r="F139" s="1">
        <v>2</v>
      </c>
      <c r="G139" s="1">
        <v>3</v>
      </c>
      <c r="H139" s="1">
        <v>2</v>
      </c>
      <c r="I139" s="1">
        <v>2</v>
      </c>
      <c r="J139" s="1">
        <v>2</v>
      </c>
      <c r="K139" s="1">
        <v>2</v>
      </c>
      <c r="L139" s="1">
        <v>2</v>
      </c>
      <c r="M139" s="1">
        <v>2</v>
      </c>
      <c r="P139" s="15">
        <f>SUM(E139,F139,J139,K139)</f>
        <v>9</v>
      </c>
      <c r="X139" s="15">
        <f>SUM(C139,I139,L139)</f>
        <v>6</v>
      </c>
      <c r="AF139" s="15">
        <f>SUM(D139,G139,H139,M139)</f>
        <v>9</v>
      </c>
    </row>
    <row r="140" spans="1:32">
      <c r="A140" s="1">
        <v>0</v>
      </c>
      <c r="B140" s="1">
        <v>2003</v>
      </c>
      <c r="C140" s="1">
        <v>3</v>
      </c>
      <c r="D140" s="1">
        <v>3</v>
      </c>
      <c r="E140" s="1">
        <v>3</v>
      </c>
      <c r="F140" s="1">
        <v>3</v>
      </c>
      <c r="G140" s="1">
        <v>2</v>
      </c>
      <c r="H140" s="1">
        <v>2</v>
      </c>
      <c r="I140" s="1">
        <v>3</v>
      </c>
      <c r="J140" s="1">
        <v>2</v>
      </c>
      <c r="K140" s="1">
        <v>2</v>
      </c>
      <c r="L140" s="1">
        <v>3</v>
      </c>
      <c r="M140" s="1">
        <v>2</v>
      </c>
      <c r="P140" s="15">
        <f>SUM(E140,F140,J140,K140)</f>
        <v>10</v>
      </c>
      <c r="X140" s="15">
        <f>SUM(C140,I140,L140)</f>
        <v>9</v>
      </c>
      <c r="AF140" s="15">
        <f>SUM(D140,G140,H140,M140)</f>
        <v>9</v>
      </c>
    </row>
    <row r="141" spans="1:32">
      <c r="A141" s="1">
        <v>0</v>
      </c>
      <c r="B141" s="1">
        <v>2005</v>
      </c>
      <c r="C141" s="1">
        <v>3</v>
      </c>
      <c r="D141" s="1">
        <v>3</v>
      </c>
      <c r="E141" s="1">
        <v>3</v>
      </c>
      <c r="F141" s="1">
        <v>3</v>
      </c>
      <c r="G141" s="1">
        <v>3</v>
      </c>
      <c r="H141" s="1">
        <v>3</v>
      </c>
      <c r="I141" s="1">
        <v>3</v>
      </c>
      <c r="J141" s="1">
        <v>3</v>
      </c>
      <c r="K141" s="1">
        <v>3</v>
      </c>
      <c r="L141" s="1">
        <v>3</v>
      </c>
      <c r="M141" s="1">
        <v>2</v>
      </c>
      <c r="P141" s="15">
        <f>SUM(E141,F141,J141,K141)</f>
        <v>12</v>
      </c>
      <c r="X141" s="15">
        <f>SUM(C141,I141,L141)</f>
        <v>9</v>
      </c>
      <c r="AF141" s="15">
        <f>SUM(D141,G141,H141,M141)</f>
        <v>11</v>
      </c>
    </row>
    <row r="142" spans="1:32">
      <c r="A142" s="1">
        <v>0</v>
      </c>
      <c r="B142" s="1">
        <v>2003</v>
      </c>
      <c r="C142" s="1">
        <v>1</v>
      </c>
      <c r="D142" s="1">
        <v>2</v>
      </c>
      <c r="E142" s="1">
        <v>3</v>
      </c>
      <c r="F142" s="1">
        <v>3</v>
      </c>
      <c r="G142" s="1">
        <v>2</v>
      </c>
      <c r="H142" s="1">
        <v>2</v>
      </c>
      <c r="I142" s="1">
        <v>3</v>
      </c>
      <c r="J142" s="1">
        <v>2</v>
      </c>
      <c r="K142" s="1">
        <v>3</v>
      </c>
      <c r="L142" s="1">
        <v>2</v>
      </c>
      <c r="M142" s="1">
        <v>2</v>
      </c>
      <c r="P142" s="15">
        <f>SUM(E142,F142,J142,K142)</f>
        <v>11</v>
      </c>
      <c r="X142" s="15">
        <f>SUM(C142,I142,L142)</f>
        <v>6</v>
      </c>
      <c r="AF142" s="15">
        <f>SUM(D142,G142,H142,M142)</f>
        <v>8</v>
      </c>
    </row>
    <row r="143" spans="1:32">
      <c r="A143" s="1">
        <v>0</v>
      </c>
      <c r="B143" s="1">
        <v>2001</v>
      </c>
      <c r="C143" s="1">
        <v>2</v>
      </c>
      <c r="D143" s="1">
        <v>4</v>
      </c>
      <c r="E143" s="1">
        <v>3</v>
      </c>
      <c r="F143" s="1">
        <v>2</v>
      </c>
      <c r="G143" s="1">
        <v>3</v>
      </c>
      <c r="H143" s="1">
        <v>4</v>
      </c>
      <c r="I143" s="1">
        <v>1</v>
      </c>
      <c r="J143" s="1">
        <v>3</v>
      </c>
      <c r="K143" s="1">
        <v>3</v>
      </c>
      <c r="L143" s="1">
        <v>3</v>
      </c>
      <c r="M143" s="1">
        <v>3</v>
      </c>
      <c r="P143" s="15">
        <f>SUM(E143,F143,J143,K143)</f>
        <v>11</v>
      </c>
      <c r="X143" s="15">
        <f>SUM(C143,I143,L143)</f>
        <v>6</v>
      </c>
      <c r="AF143" s="15">
        <f>SUM(D143,G143,H143,M143)</f>
        <v>14</v>
      </c>
    </row>
    <row r="144" spans="1:32">
      <c r="A144" s="1">
        <v>0</v>
      </c>
      <c r="B144" s="1">
        <v>1991</v>
      </c>
      <c r="C144" s="1">
        <v>3</v>
      </c>
      <c r="D144" s="1">
        <v>2</v>
      </c>
      <c r="E144" s="1">
        <v>4</v>
      </c>
      <c r="F144" s="1">
        <v>3</v>
      </c>
      <c r="G144" s="1">
        <v>3</v>
      </c>
      <c r="H144" s="1">
        <v>3</v>
      </c>
      <c r="I144" s="1">
        <v>2</v>
      </c>
      <c r="J144" s="1">
        <v>3</v>
      </c>
      <c r="K144" s="1">
        <v>3</v>
      </c>
      <c r="L144" s="1">
        <v>3</v>
      </c>
      <c r="M144" s="1">
        <v>2</v>
      </c>
      <c r="P144" s="15">
        <f>SUM(E144,F144,J144,K144)</f>
        <v>13</v>
      </c>
      <c r="X144" s="15">
        <f>SUM(C144,I144,L144)</f>
        <v>8</v>
      </c>
      <c r="AF144" s="15">
        <f>SUM(D144,G144,H144,M144)</f>
        <v>10</v>
      </c>
    </row>
    <row r="145" spans="1:32">
      <c r="A145" s="1">
        <v>0</v>
      </c>
      <c r="B145" s="1">
        <v>2001</v>
      </c>
      <c r="C145" s="1">
        <v>3</v>
      </c>
      <c r="D145" s="1">
        <v>4</v>
      </c>
      <c r="E145" s="1">
        <v>4</v>
      </c>
      <c r="F145" s="1">
        <v>4</v>
      </c>
      <c r="G145" s="1">
        <v>3</v>
      </c>
      <c r="H145" s="1">
        <v>2</v>
      </c>
      <c r="I145" s="1">
        <v>4</v>
      </c>
      <c r="J145" s="1">
        <v>1</v>
      </c>
      <c r="K145" s="1">
        <v>3</v>
      </c>
      <c r="L145" s="1">
        <v>4</v>
      </c>
      <c r="M145" s="1">
        <v>2</v>
      </c>
      <c r="P145" s="15">
        <f>SUM(E145,F145,J145,K145)</f>
        <v>12</v>
      </c>
      <c r="X145" s="15">
        <f>SUM(C145,I145,L145)</f>
        <v>11</v>
      </c>
      <c r="AF145" s="15">
        <f>SUM(D145,G145,H145,M145)</f>
        <v>11</v>
      </c>
    </row>
    <row r="146" spans="1:32">
      <c r="A146" s="1">
        <v>0</v>
      </c>
      <c r="B146" s="1">
        <v>1983</v>
      </c>
      <c r="C146" s="1">
        <v>1</v>
      </c>
      <c r="D146" s="1">
        <v>3</v>
      </c>
      <c r="E146" s="1">
        <v>2</v>
      </c>
      <c r="F146" s="1">
        <v>3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3</v>
      </c>
      <c r="M146" s="1">
        <v>2</v>
      </c>
      <c r="P146" s="15">
        <f>SUM(E146,F146,J146,K146)</f>
        <v>9</v>
      </c>
      <c r="X146" s="15">
        <f>SUM(C146,I146,L146)</f>
        <v>6</v>
      </c>
      <c r="AF146" s="15">
        <f>SUM(D146,G146,H146,M146)</f>
        <v>9</v>
      </c>
    </row>
    <row r="147" spans="1:32">
      <c r="A147" s="1">
        <v>0</v>
      </c>
      <c r="B147" s="1">
        <v>2004</v>
      </c>
      <c r="C147" s="1">
        <v>3</v>
      </c>
      <c r="D147" s="1">
        <v>3</v>
      </c>
      <c r="E147" s="1">
        <v>4</v>
      </c>
      <c r="F147" s="1">
        <v>4</v>
      </c>
      <c r="G147" s="1">
        <v>3</v>
      </c>
      <c r="H147" s="1">
        <v>2</v>
      </c>
      <c r="I147" s="1">
        <v>3</v>
      </c>
      <c r="J147" s="1">
        <v>4</v>
      </c>
      <c r="K147" s="1">
        <v>3</v>
      </c>
      <c r="L147" s="1">
        <v>3</v>
      </c>
      <c r="M147" s="1">
        <v>2</v>
      </c>
      <c r="P147" s="15">
        <f>SUM(E147,F147,J147,K147)</f>
        <v>15</v>
      </c>
      <c r="X147" s="15">
        <f>SUM(C147,I147,L147)</f>
        <v>9</v>
      </c>
      <c r="AF147" s="15">
        <f>SUM(D147,G147,H147,M147)</f>
        <v>10</v>
      </c>
    </row>
    <row r="148" spans="1:32">
      <c r="A148" s="1">
        <v>0</v>
      </c>
      <c r="B148" s="1">
        <v>2002</v>
      </c>
      <c r="C148" s="1">
        <v>2</v>
      </c>
      <c r="D148" s="1">
        <v>3</v>
      </c>
      <c r="E148" s="1">
        <v>2</v>
      </c>
      <c r="F148" s="1">
        <v>2</v>
      </c>
      <c r="G148" s="1">
        <v>3</v>
      </c>
      <c r="H148" s="1">
        <v>3</v>
      </c>
      <c r="I148" s="1">
        <v>3</v>
      </c>
      <c r="J148" s="1">
        <v>1</v>
      </c>
      <c r="K148" s="1">
        <v>2</v>
      </c>
      <c r="L148" s="1">
        <v>3</v>
      </c>
      <c r="M148" s="1">
        <v>2</v>
      </c>
      <c r="P148" s="15">
        <f>SUM(E148,F148,J148,K148)</f>
        <v>7</v>
      </c>
      <c r="X148" s="15">
        <f>SUM(C148,I148,L148)</f>
        <v>8</v>
      </c>
      <c r="AF148" s="15">
        <f>SUM(D148,G148,H148,M148)</f>
        <v>11</v>
      </c>
    </row>
    <row r="149" spans="1:32">
      <c r="A149" s="1">
        <v>0</v>
      </c>
      <c r="B149" s="1">
        <v>2001</v>
      </c>
      <c r="C149" s="1">
        <v>3</v>
      </c>
      <c r="D149" s="1">
        <v>3</v>
      </c>
      <c r="E149" s="1">
        <v>3</v>
      </c>
      <c r="F149" s="1">
        <v>2</v>
      </c>
      <c r="G149" s="1">
        <v>3</v>
      </c>
      <c r="H149" s="1">
        <v>2</v>
      </c>
      <c r="I149" s="1">
        <v>3</v>
      </c>
      <c r="J149" s="1">
        <v>3</v>
      </c>
      <c r="K149" s="1">
        <v>2</v>
      </c>
      <c r="L149" s="1">
        <v>2</v>
      </c>
      <c r="M149" s="1">
        <v>3</v>
      </c>
      <c r="P149" s="15">
        <f>SUM(E149,F149,J149,K149)</f>
        <v>10</v>
      </c>
      <c r="X149" s="15">
        <f>SUM(C149,I149,L149)</f>
        <v>8</v>
      </c>
      <c r="AF149" s="15">
        <f>SUM(D149,G149,H149,M149)</f>
        <v>11</v>
      </c>
    </row>
    <row r="150" spans="1:32">
      <c r="A150" s="1">
        <v>0</v>
      </c>
      <c r="B150" s="1">
        <v>2006</v>
      </c>
      <c r="C150" s="1">
        <v>2</v>
      </c>
      <c r="D150" s="1">
        <v>2</v>
      </c>
      <c r="E150" s="1">
        <v>3</v>
      </c>
      <c r="F150" s="1">
        <v>3</v>
      </c>
      <c r="G150" s="1">
        <v>3</v>
      </c>
      <c r="H150" s="1">
        <v>2</v>
      </c>
      <c r="I150" s="1">
        <v>3</v>
      </c>
      <c r="J150" s="1">
        <v>3</v>
      </c>
      <c r="K150" s="1">
        <v>2</v>
      </c>
      <c r="L150" s="1">
        <v>3</v>
      </c>
      <c r="M150" s="1">
        <v>2</v>
      </c>
      <c r="P150" s="15">
        <f>SUM(E150,F150,J150,K150)</f>
        <v>11</v>
      </c>
      <c r="X150" s="15">
        <f>SUM(C150,I150,L150)</f>
        <v>8</v>
      </c>
      <c r="AF150" s="15">
        <f>SUM(D150,G150,H150,M150)</f>
        <v>9</v>
      </c>
    </row>
    <row r="151" spans="1:32">
      <c r="A151" s="1">
        <v>0</v>
      </c>
      <c r="B151" s="1">
        <v>2000</v>
      </c>
      <c r="C151" s="1">
        <v>3</v>
      </c>
      <c r="D151" s="1">
        <v>2</v>
      </c>
      <c r="E151" s="1">
        <v>3</v>
      </c>
      <c r="F151" s="1">
        <v>3</v>
      </c>
      <c r="G151" s="1">
        <v>3</v>
      </c>
      <c r="H151" s="1">
        <v>2</v>
      </c>
      <c r="I151" s="1">
        <v>2</v>
      </c>
      <c r="J151" s="1">
        <v>3</v>
      </c>
      <c r="K151" s="1">
        <v>2</v>
      </c>
      <c r="L151" s="1">
        <v>3</v>
      </c>
      <c r="M151" s="1">
        <v>3</v>
      </c>
      <c r="P151" s="15">
        <f>SUM(E151,F151,J151,K151)</f>
        <v>11</v>
      </c>
      <c r="X151" s="15">
        <f>SUM(C151,I151,L151)</f>
        <v>8</v>
      </c>
      <c r="AF151" s="15">
        <f>SUM(D151,G151,H151,M151)</f>
        <v>10</v>
      </c>
    </row>
    <row r="152" spans="1:32">
      <c r="A152" s="1">
        <v>0</v>
      </c>
      <c r="B152" s="1">
        <v>1994</v>
      </c>
      <c r="C152" s="1">
        <v>2</v>
      </c>
      <c r="D152" s="1">
        <v>1</v>
      </c>
      <c r="E152" s="1">
        <v>2</v>
      </c>
      <c r="F152" s="1">
        <v>2</v>
      </c>
      <c r="G152" s="1">
        <v>1</v>
      </c>
      <c r="H152" s="1">
        <v>2</v>
      </c>
      <c r="I152" s="1">
        <v>2</v>
      </c>
      <c r="J152" s="1">
        <v>1</v>
      </c>
      <c r="K152" s="1">
        <v>1</v>
      </c>
      <c r="L152" s="1">
        <v>1</v>
      </c>
      <c r="M152" s="1">
        <v>1</v>
      </c>
      <c r="P152" s="15">
        <f>SUM(E152,F152,J152,K152)</f>
        <v>6</v>
      </c>
      <c r="X152" s="15">
        <f>SUM(C152,I152,L152)</f>
        <v>5</v>
      </c>
      <c r="AF152" s="15">
        <f>SUM(D152,G152,H152,M152)</f>
        <v>5</v>
      </c>
    </row>
    <row r="153" spans="1:32">
      <c r="A153" s="1">
        <v>0</v>
      </c>
      <c r="B153" s="1">
        <v>2005</v>
      </c>
      <c r="C153" s="1">
        <v>2</v>
      </c>
      <c r="D153" s="1">
        <v>3</v>
      </c>
      <c r="E153" s="1">
        <v>3</v>
      </c>
      <c r="F153" s="1">
        <v>2</v>
      </c>
      <c r="G153" s="1">
        <v>2</v>
      </c>
      <c r="H153" s="1">
        <v>2</v>
      </c>
      <c r="I153" s="1">
        <v>2</v>
      </c>
      <c r="J153" s="1">
        <v>2</v>
      </c>
      <c r="K153" s="1">
        <v>2</v>
      </c>
      <c r="L153" s="1">
        <v>3</v>
      </c>
      <c r="M153" s="1">
        <v>2</v>
      </c>
      <c r="P153" s="15">
        <f>SUM(E153,F153,J153,K153)</f>
        <v>9</v>
      </c>
      <c r="X153" s="15">
        <f>SUM(C153,I153,L153)</f>
        <v>7</v>
      </c>
      <c r="AF153" s="15">
        <f>SUM(D153,G153,H153,M153)</f>
        <v>9</v>
      </c>
    </row>
    <row r="154" spans="1:32">
      <c r="A154" s="1">
        <v>0</v>
      </c>
      <c r="B154" s="1">
        <v>2004</v>
      </c>
      <c r="C154" s="1">
        <v>3</v>
      </c>
      <c r="D154" s="1">
        <v>4</v>
      </c>
      <c r="E154" s="1">
        <v>4</v>
      </c>
      <c r="F154" s="1">
        <v>4</v>
      </c>
      <c r="G154" s="1">
        <v>3</v>
      </c>
      <c r="H154" s="1">
        <v>3</v>
      </c>
      <c r="I154" s="1">
        <v>3</v>
      </c>
      <c r="J154" s="1">
        <v>2</v>
      </c>
      <c r="K154" s="1">
        <v>3</v>
      </c>
      <c r="L154" s="1">
        <v>3</v>
      </c>
      <c r="M154" s="1">
        <v>4</v>
      </c>
      <c r="P154" s="15">
        <f>SUM(E154,F154,J154,K154)</f>
        <v>13</v>
      </c>
      <c r="X154" s="15">
        <f>SUM(C154,I154,L154)</f>
        <v>9</v>
      </c>
      <c r="AF154" s="15">
        <f>SUM(D154,G154,H154,M154)</f>
        <v>14</v>
      </c>
    </row>
    <row r="155" spans="1:32">
      <c r="A155" s="1">
        <v>0</v>
      </c>
      <c r="B155" s="1">
        <v>1999</v>
      </c>
      <c r="C155" s="1">
        <v>2</v>
      </c>
      <c r="D155" s="1">
        <v>2</v>
      </c>
      <c r="E155" s="1">
        <v>4</v>
      </c>
      <c r="F155" s="1">
        <v>2</v>
      </c>
      <c r="G155" s="1">
        <v>3</v>
      </c>
      <c r="H155" s="1">
        <v>3</v>
      </c>
      <c r="I155" s="1">
        <v>2</v>
      </c>
      <c r="J155" s="1">
        <v>2</v>
      </c>
      <c r="K155" s="1">
        <v>3</v>
      </c>
      <c r="L155" s="1">
        <v>2</v>
      </c>
      <c r="M155" s="1">
        <v>2</v>
      </c>
      <c r="P155" s="15">
        <f>SUM(E155,F155,J155,K155)</f>
        <v>11</v>
      </c>
      <c r="X155" s="15">
        <f>SUM(C155,I155,L155)</f>
        <v>6</v>
      </c>
      <c r="AF155" s="15">
        <f>SUM(D155,G155,H155,M155)</f>
        <v>10</v>
      </c>
    </row>
    <row r="156" spans="1:32">
      <c r="A156" s="1">
        <v>0</v>
      </c>
      <c r="B156" s="1">
        <v>1961</v>
      </c>
      <c r="C156" s="1">
        <v>2</v>
      </c>
      <c r="D156" s="1">
        <v>3</v>
      </c>
      <c r="E156" s="1">
        <v>3</v>
      </c>
      <c r="F156" s="1">
        <v>3</v>
      </c>
      <c r="G156" s="1">
        <v>3</v>
      </c>
      <c r="H156" s="1">
        <v>3</v>
      </c>
      <c r="I156" s="1">
        <v>3</v>
      </c>
      <c r="J156" s="1">
        <v>3</v>
      </c>
      <c r="K156" s="1">
        <v>3</v>
      </c>
      <c r="L156" s="1">
        <v>3</v>
      </c>
      <c r="M156" s="1">
        <v>3</v>
      </c>
      <c r="P156" s="15">
        <f>SUM(E156,F156,J156,K156)</f>
        <v>12</v>
      </c>
      <c r="X156" s="15">
        <f>SUM(C156,I156,L156)</f>
        <v>8</v>
      </c>
      <c r="AF156" s="15">
        <f>SUM(D156,G156,H156,M156)</f>
        <v>12</v>
      </c>
    </row>
    <row r="157" spans="1:32">
      <c r="A157" s="1">
        <v>0</v>
      </c>
      <c r="B157" s="1">
        <v>2005</v>
      </c>
      <c r="C157" s="1">
        <v>1</v>
      </c>
      <c r="D157" s="1">
        <v>2</v>
      </c>
      <c r="E157" s="1">
        <v>2</v>
      </c>
      <c r="F157" s="1">
        <v>3</v>
      </c>
      <c r="G157" s="1">
        <v>1</v>
      </c>
      <c r="H157" s="1">
        <v>1</v>
      </c>
      <c r="I157" s="1">
        <v>3</v>
      </c>
      <c r="J157" s="1">
        <v>3</v>
      </c>
      <c r="K157" s="1">
        <v>2</v>
      </c>
      <c r="L157" s="1">
        <v>2</v>
      </c>
      <c r="M157" s="1">
        <v>2</v>
      </c>
      <c r="P157" s="15">
        <f>SUM(E157,F157,J157,K157)</f>
        <v>10</v>
      </c>
      <c r="X157" s="15">
        <f>SUM(C157,I157,L157)</f>
        <v>6</v>
      </c>
      <c r="AF157" s="15">
        <f>SUM(D157,G157,H157,M157)</f>
        <v>6</v>
      </c>
    </row>
    <row r="158" spans="1:32">
      <c r="A158" s="1">
        <v>0</v>
      </c>
      <c r="B158" s="1">
        <v>2005</v>
      </c>
      <c r="C158" s="1">
        <v>3</v>
      </c>
      <c r="D158" s="1">
        <v>3</v>
      </c>
      <c r="E158" s="1">
        <v>4</v>
      </c>
      <c r="F158" s="1">
        <v>3</v>
      </c>
      <c r="G158" s="1">
        <v>3</v>
      </c>
      <c r="H158" s="1">
        <v>3</v>
      </c>
      <c r="I158" s="1">
        <v>3</v>
      </c>
      <c r="J158" s="1">
        <v>2</v>
      </c>
      <c r="K158" s="1">
        <v>3</v>
      </c>
      <c r="L158" s="1">
        <v>3</v>
      </c>
      <c r="M158" s="1">
        <v>2</v>
      </c>
      <c r="P158" s="15">
        <f>SUM(E158,F158,J158,K158)</f>
        <v>12</v>
      </c>
      <c r="X158" s="15">
        <f>SUM(C158,I158,L158)</f>
        <v>9</v>
      </c>
      <c r="AF158" s="15">
        <f>SUM(D158,G158,H158,M158)</f>
        <v>11</v>
      </c>
    </row>
    <row r="159" spans="1:32">
      <c r="A159" s="1">
        <v>0</v>
      </c>
      <c r="B159" s="1">
        <v>2004</v>
      </c>
      <c r="C159" s="1">
        <v>2</v>
      </c>
      <c r="D159" s="1">
        <v>2</v>
      </c>
      <c r="E159" s="1">
        <v>2</v>
      </c>
      <c r="F159" s="1">
        <v>3</v>
      </c>
      <c r="G159" s="1">
        <v>1</v>
      </c>
      <c r="H159" s="1">
        <v>1</v>
      </c>
      <c r="I159" s="1">
        <v>2</v>
      </c>
      <c r="J159" s="1">
        <v>2</v>
      </c>
      <c r="K159" s="1">
        <v>1</v>
      </c>
      <c r="L159" s="1">
        <v>2</v>
      </c>
      <c r="M159" s="1">
        <v>1</v>
      </c>
      <c r="P159" s="15">
        <f>SUM(E159,F159,J159,K159)</f>
        <v>8</v>
      </c>
      <c r="X159" s="15">
        <f>SUM(C159,I159,L159)</f>
        <v>6</v>
      </c>
      <c r="AF159" s="15">
        <f>SUM(D159,G159,H159,M159)</f>
        <v>5</v>
      </c>
    </row>
    <row r="160" spans="1:32">
      <c r="A160" s="1">
        <v>0</v>
      </c>
      <c r="B160" s="1">
        <v>2002</v>
      </c>
      <c r="C160" s="1">
        <v>3</v>
      </c>
      <c r="D160" s="1">
        <v>3</v>
      </c>
      <c r="E160" s="1">
        <v>3</v>
      </c>
      <c r="F160" s="1">
        <v>3</v>
      </c>
      <c r="G160" s="1">
        <v>3</v>
      </c>
      <c r="H160" s="1">
        <v>3</v>
      </c>
      <c r="I160" s="1">
        <v>2</v>
      </c>
      <c r="J160" s="1">
        <v>2</v>
      </c>
      <c r="K160" s="1">
        <v>3</v>
      </c>
      <c r="L160" s="1">
        <v>3</v>
      </c>
      <c r="M160" s="1">
        <v>2</v>
      </c>
      <c r="P160" s="15">
        <f>SUM(E160,F160,J160,K160)</f>
        <v>11</v>
      </c>
      <c r="X160" s="15">
        <f>SUM(C160,I160,L160)</f>
        <v>8</v>
      </c>
      <c r="AF160" s="15">
        <f>SUM(D160,G160,H160,M160)</f>
        <v>11</v>
      </c>
    </row>
    <row r="161" spans="1:32">
      <c r="A161" s="1">
        <v>0</v>
      </c>
      <c r="B161" s="1">
        <v>2001</v>
      </c>
      <c r="C161" s="1">
        <v>3</v>
      </c>
      <c r="D161" s="1">
        <v>4</v>
      </c>
      <c r="E161" s="1">
        <v>4</v>
      </c>
      <c r="F161" s="1">
        <v>4</v>
      </c>
      <c r="G161" s="1">
        <v>3</v>
      </c>
      <c r="H161" s="1">
        <v>3</v>
      </c>
      <c r="I161" s="1">
        <v>4</v>
      </c>
      <c r="J161" s="1">
        <v>2</v>
      </c>
      <c r="K161" s="1">
        <v>4</v>
      </c>
      <c r="L161" s="1">
        <v>4</v>
      </c>
      <c r="M161" s="1">
        <v>3</v>
      </c>
      <c r="P161" s="15">
        <f>SUM(E161,F161,J161,K161)</f>
        <v>14</v>
      </c>
      <c r="X161" s="15">
        <f>SUM(C161,I161,L161)</f>
        <v>11</v>
      </c>
      <c r="AF161" s="15">
        <f>SUM(D161,G161,H161,M161)</f>
        <v>13</v>
      </c>
    </row>
    <row r="162" spans="1:32">
      <c r="A162" s="1">
        <v>0</v>
      </c>
      <c r="B162" s="1">
        <v>1997</v>
      </c>
      <c r="C162" s="1">
        <v>1</v>
      </c>
      <c r="D162" s="1">
        <v>2</v>
      </c>
      <c r="E162" s="1">
        <v>3</v>
      </c>
      <c r="F162" s="1">
        <v>3</v>
      </c>
      <c r="G162" s="1">
        <v>2</v>
      </c>
      <c r="H162" s="1">
        <v>2</v>
      </c>
      <c r="I162" s="1">
        <v>1</v>
      </c>
      <c r="J162" s="1">
        <v>2</v>
      </c>
      <c r="K162" s="1">
        <v>2</v>
      </c>
      <c r="L162" s="1">
        <v>2</v>
      </c>
      <c r="M162" s="1">
        <v>2</v>
      </c>
      <c r="P162" s="15">
        <f>SUM(E162,F162,J162,K162)</f>
        <v>10</v>
      </c>
      <c r="X162" s="15">
        <f>SUM(C162,I162,L162)</f>
        <v>4</v>
      </c>
      <c r="AF162" s="15">
        <f>SUM(D162,G162,H162,M162)</f>
        <v>8</v>
      </c>
    </row>
    <row r="163" spans="1:32">
      <c r="A163" s="1">
        <v>0</v>
      </c>
      <c r="B163" s="1">
        <v>2004</v>
      </c>
      <c r="C163" s="1">
        <v>4</v>
      </c>
      <c r="D163" s="1">
        <v>4</v>
      </c>
      <c r="E163" s="1">
        <v>4</v>
      </c>
      <c r="F163" s="1">
        <v>4</v>
      </c>
      <c r="G163" s="1">
        <v>4</v>
      </c>
      <c r="H163" s="1">
        <v>3</v>
      </c>
      <c r="I163" s="1">
        <v>4</v>
      </c>
      <c r="J163" s="1">
        <v>4</v>
      </c>
      <c r="K163" s="1">
        <v>4</v>
      </c>
      <c r="L163" s="1">
        <v>4</v>
      </c>
      <c r="M163" s="1">
        <v>2</v>
      </c>
      <c r="P163" s="15">
        <f>SUM(E163,F163,J163,K163)</f>
        <v>16</v>
      </c>
      <c r="X163" s="15">
        <f>SUM(C163,I163,L163)</f>
        <v>12</v>
      </c>
      <c r="AF163" s="15">
        <f>SUM(D163,G163,H163,M163)</f>
        <v>13</v>
      </c>
    </row>
    <row r="164" spans="1:32">
      <c r="A164" s="1">
        <v>0</v>
      </c>
      <c r="B164" s="1">
        <v>1984</v>
      </c>
      <c r="C164" s="1">
        <v>2</v>
      </c>
      <c r="D164" s="1">
        <v>2</v>
      </c>
      <c r="E164" s="1">
        <v>3</v>
      </c>
      <c r="F164" s="1">
        <v>2</v>
      </c>
      <c r="G164" s="1">
        <v>1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2</v>
      </c>
      <c r="P164" s="15">
        <f>SUM(E164,F164,J164,K164)</f>
        <v>9</v>
      </c>
      <c r="X164" s="15">
        <f>SUM(C164,I164,L164)</f>
        <v>6</v>
      </c>
      <c r="AF164" s="15">
        <f>SUM(D164,G164,H164,M164)</f>
        <v>7</v>
      </c>
    </row>
    <row r="165" spans="1:32">
      <c r="A165" s="1">
        <v>0</v>
      </c>
      <c r="B165" s="1">
        <v>2005</v>
      </c>
      <c r="C165" s="1">
        <v>4</v>
      </c>
      <c r="D165" s="1">
        <v>4</v>
      </c>
      <c r="E165" s="1">
        <v>4</v>
      </c>
      <c r="F165" s="1">
        <v>4</v>
      </c>
      <c r="G165" s="1">
        <v>4</v>
      </c>
      <c r="H165" s="1">
        <v>2</v>
      </c>
      <c r="I165" s="1">
        <v>4</v>
      </c>
      <c r="J165" s="1">
        <v>3</v>
      </c>
      <c r="K165" s="1">
        <v>2</v>
      </c>
      <c r="L165" s="1">
        <v>4</v>
      </c>
      <c r="M165" s="1">
        <v>3</v>
      </c>
      <c r="P165" s="15">
        <f>SUM(E165,F165,J165,K165)</f>
        <v>13</v>
      </c>
      <c r="X165" s="15">
        <f>SUM(C165,I165,L165)</f>
        <v>12</v>
      </c>
      <c r="AF165" s="15">
        <f>SUM(D165,G165,H165,M165)</f>
        <v>13</v>
      </c>
    </row>
    <row r="166" spans="1:32">
      <c r="A166" s="1">
        <v>0</v>
      </c>
      <c r="B166" s="1">
        <v>1987</v>
      </c>
      <c r="C166" s="1">
        <v>3</v>
      </c>
      <c r="D166" s="1">
        <v>3</v>
      </c>
      <c r="E166" s="1">
        <v>4</v>
      </c>
      <c r="F166" s="1">
        <v>3</v>
      </c>
      <c r="G166" s="1">
        <v>4</v>
      </c>
      <c r="H166" s="1">
        <v>4</v>
      </c>
      <c r="I166" s="1">
        <v>4</v>
      </c>
      <c r="J166" s="1">
        <v>4</v>
      </c>
      <c r="K166" s="1">
        <v>4</v>
      </c>
      <c r="L166" s="1">
        <v>4</v>
      </c>
      <c r="M166" s="1">
        <v>4</v>
      </c>
      <c r="P166" s="15">
        <f>SUM(E166,F166,J166,K166)</f>
        <v>15</v>
      </c>
      <c r="X166" s="15">
        <f>SUM(C166,I166,L166)</f>
        <v>11</v>
      </c>
      <c r="AF166" s="15">
        <f>SUM(D166,G166,H166,M166)</f>
        <v>15</v>
      </c>
    </row>
    <row r="167" spans="1:32">
      <c r="A167" s="1">
        <v>0</v>
      </c>
      <c r="B167" s="1">
        <v>2002</v>
      </c>
      <c r="C167" s="1">
        <v>2</v>
      </c>
      <c r="D167" s="1">
        <v>2</v>
      </c>
      <c r="E167" s="1">
        <v>3</v>
      </c>
      <c r="F167" s="1">
        <v>3</v>
      </c>
      <c r="G167" s="1">
        <v>2</v>
      </c>
      <c r="H167" s="1">
        <v>2</v>
      </c>
      <c r="I167" s="1">
        <v>2</v>
      </c>
      <c r="J167" s="1">
        <v>3</v>
      </c>
      <c r="K167" s="1">
        <v>3</v>
      </c>
      <c r="L167" s="1">
        <v>3</v>
      </c>
      <c r="M167" s="1">
        <v>2</v>
      </c>
      <c r="P167" s="15">
        <f>SUM(E167,F167,J167,K167)</f>
        <v>12</v>
      </c>
      <c r="X167" s="15">
        <f>SUM(C167,I167,L167)</f>
        <v>7</v>
      </c>
      <c r="AF167" s="15">
        <f>SUM(D167,G167,H167,M167)</f>
        <v>8</v>
      </c>
    </row>
    <row r="168" spans="1:32">
      <c r="A168" s="1">
        <v>0</v>
      </c>
      <c r="B168" s="1">
        <v>1974</v>
      </c>
      <c r="C168" s="1">
        <v>2</v>
      </c>
      <c r="D168" s="1">
        <v>1</v>
      </c>
      <c r="E168" s="1">
        <v>3</v>
      </c>
      <c r="F168" s="1">
        <v>2</v>
      </c>
      <c r="G168" s="1">
        <v>2</v>
      </c>
      <c r="H168" s="1">
        <v>2</v>
      </c>
      <c r="I168" s="1">
        <v>2</v>
      </c>
      <c r="J168" s="1">
        <v>2</v>
      </c>
      <c r="K168" s="1">
        <v>2</v>
      </c>
      <c r="L168" s="1">
        <v>3</v>
      </c>
      <c r="M168" s="1">
        <v>2</v>
      </c>
      <c r="P168" s="15">
        <f>SUM(E168,F168,J168,K168)</f>
        <v>9</v>
      </c>
      <c r="X168" s="15">
        <f>SUM(C168,I168,L168)</f>
        <v>7</v>
      </c>
      <c r="AF168" s="15">
        <f>SUM(D168,G168,H168,M168)</f>
        <v>7</v>
      </c>
    </row>
    <row r="169" spans="1:32">
      <c r="A169" s="1">
        <v>0</v>
      </c>
      <c r="B169" s="1">
        <v>2002</v>
      </c>
      <c r="C169" s="1">
        <v>4</v>
      </c>
      <c r="D169" s="1">
        <v>4</v>
      </c>
      <c r="E169" s="1">
        <v>4</v>
      </c>
      <c r="F169" s="1">
        <v>4</v>
      </c>
      <c r="G169" s="1">
        <v>3</v>
      </c>
      <c r="H169" s="1">
        <v>4</v>
      </c>
      <c r="I169" s="1">
        <v>4</v>
      </c>
      <c r="J169" s="1">
        <v>4</v>
      </c>
      <c r="K169" s="1">
        <v>4</v>
      </c>
      <c r="L169" s="1">
        <v>4</v>
      </c>
      <c r="M169" s="1">
        <v>3</v>
      </c>
      <c r="P169" s="15">
        <f>SUM(E169,F169,J169,K169)</f>
        <v>16</v>
      </c>
      <c r="X169" s="15">
        <f>SUM(C169,I169,L169)</f>
        <v>12</v>
      </c>
      <c r="AF169" s="15">
        <f>SUM(D169,G169,H169,M169)</f>
        <v>14</v>
      </c>
    </row>
    <row r="170" spans="1:32">
      <c r="A170" s="1">
        <v>0</v>
      </c>
      <c r="B170" s="1">
        <v>1989</v>
      </c>
      <c r="C170" s="1">
        <v>2</v>
      </c>
      <c r="D170" s="1">
        <v>2</v>
      </c>
      <c r="E170" s="1">
        <v>3</v>
      </c>
      <c r="F170" s="1">
        <v>2</v>
      </c>
      <c r="G170" s="1">
        <v>3</v>
      </c>
      <c r="H170" s="1">
        <v>3</v>
      </c>
      <c r="I170" s="1">
        <v>1</v>
      </c>
      <c r="J170" s="1">
        <v>1</v>
      </c>
      <c r="K170" s="1">
        <v>2</v>
      </c>
      <c r="L170" s="1">
        <v>3</v>
      </c>
      <c r="M170" s="1">
        <v>3</v>
      </c>
      <c r="P170" s="15">
        <f>SUM(E170,F170,J170,K170)</f>
        <v>8</v>
      </c>
      <c r="X170" s="15">
        <f>SUM(C170,I170,L170)</f>
        <v>6</v>
      </c>
      <c r="AF170" s="15">
        <f>SUM(D170,G170,H170,M170)</f>
        <v>11</v>
      </c>
    </row>
    <row r="171" spans="1:32">
      <c r="A171" s="1">
        <v>0</v>
      </c>
      <c r="B171" s="1">
        <v>2002</v>
      </c>
      <c r="C171" s="1">
        <v>3</v>
      </c>
      <c r="D171" s="1">
        <v>3</v>
      </c>
      <c r="E171" s="1">
        <v>3</v>
      </c>
      <c r="F171" s="1">
        <v>3</v>
      </c>
      <c r="G171" s="1">
        <v>1</v>
      </c>
      <c r="H171" s="1">
        <v>2</v>
      </c>
      <c r="I171" s="1">
        <v>2</v>
      </c>
      <c r="J171" s="1">
        <v>1</v>
      </c>
      <c r="K171" s="1">
        <v>2</v>
      </c>
      <c r="L171" s="1">
        <v>2</v>
      </c>
      <c r="M171" s="1">
        <v>1</v>
      </c>
      <c r="P171" s="15">
        <f>SUM(E171,F171,J171,K171)</f>
        <v>9</v>
      </c>
      <c r="X171" s="15">
        <f>SUM(C171,I171,L171)</f>
        <v>7</v>
      </c>
      <c r="AF171" s="15">
        <f>SUM(D171,G171,H171,M171)</f>
        <v>7</v>
      </c>
    </row>
    <row r="172" spans="1:32">
      <c r="A172" s="1">
        <v>0</v>
      </c>
      <c r="B172" s="1">
        <v>1965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1</v>
      </c>
      <c r="J172" s="1">
        <v>2</v>
      </c>
      <c r="K172" s="1">
        <v>2</v>
      </c>
      <c r="L172" s="1">
        <v>1</v>
      </c>
      <c r="M172" s="1">
        <v>2</v>
      </c>
      <c r="P172" s="15">
        <f>SUM(E172,F172,J172,K172)</f>
        <v>8</v>
      </c>
      <c r="X172" s="15">
        <f>SUM(C172,I172,L172)</f>
        <v>4</v>
      </c>
      <c r="AF172" s="15">
        <f>SUM(D172,G172,H172,M172)</f>
        <v>8</v>
      </c>
    </row>
    <row r="173" spans="1:32">
      <c r="A173" s="1">
        <v>0</v>
      </c>
      <c r="B173" s="1">
        <v>2001</v>
      </c>
      <c r="C173" s="1">
        <v>3</v>
      </c>
      <c r="D173" s="1">
        <v>3</v>
      </c>
      <c r="E173" s="1">
        <v>2</v>
      </c>
      <c r="F173" s="1">
        <v>2</v>
      </c>
      <c r="G173" s="1">
        <v>2</v>
      </c>
      <c r="H173" s="1">
        <v>1</v>
      </c>
      <c r="I173" s="1">
        <v>3</v>
      </c>
      <c r="J173" s="1">
        <v>2</v>
      </c>
      <c r="K173" s="1">
        <v>2</v>
      </c>
      <c r="L173" s="1">
        <v>2</v>
      </c>
      <c r="M173" s="1">
        <v>2</v>
      </c>
      <c r="P173" s="15">
        <f>SUM(E173,F173,J173,K173)</f>
        <v>8</v>
      </c>
      <c r="X173" s="15">
        <f>SUM(C173,I173,L173)</f>
        <v>8</v>
      </c>
      <c r="AF173" s="15">
        <f>SUM(D173,G173,H173,M173)</f>
        <v>8</v>
      </c>
    </row>
    <row r="174" spans="1:32">
      <c r="A174" s="1">
        <v>0</v>
      </c>
      <c r="B174" s="1">
        <v>2003</v>
      </c>
      <c r="C174" s="1">
        <v>3</v>
      </c>
      <c r="D174" s="1">
        <v>2</v>
      </c>
      <c r="E174" s="1">
        <v>3</v>
      </c>
      <c r="F174" s="1">
        <v>2</v>
      </c>
      <c r="G174" s="1">
        <v>2</v>
      </c>
      <c r="H174" s="1">
        <v>2</v>
      </c>
      <c r="I174" s="1">
        <v>2</v>
      </c>
      <c r="J174" s="1">
        <v>2</v>
      </c>
      <c r="K174" s="1">
        <v>2</v>
      </c>
      <c r="L174" s="1">
        <v>4</v>
      </c>
      <c r="M174" s="1">
        <v>3</v>
      </c>
      <c r="P174" s="15">
        <f>SUM(E174,F174,J174,K174)</f>
        <v>9</v>
      </c>
      <c r="X174" s="15">
        <f>SUM(C174,I174,L174)</f>
        <v>9</v>
      </c>
      <c r="AF174" s="15">
        <f>SUM(D174,G174,H174,M174)</f>
        <v>9</v>
      </c>
    </row>
    <row r="175" spans="1:32">
      <c r="A175" s="1">
        <v>0</v>
      </c>
      <c r="B175" s="1">
        <v>1998</v>
      </c>
      <c r="C175" s="1">
        <v>4</v>
      </c>
      <c r="D175" s="1">
        <v>3</v>
      </c>
      <c r="E175" s="1">
        <v>3</v>
      </c>
      <c r="F175" s="1">
        <v>2</v>
      </c>
      <c r="G175" s="1">
        <v>2</v>
      </c>
      <c r="H175" s="1">
        <v>2</v>
      </c>
      <c r="I175" s="1">
        <v>3</v>
      </c>
      <c r="J175" s="1">
        <v>3</v>
      </c>
      <c r="K175" s="1">
        <v>2</v>
      </c>
      <c r="L175" s="1">
        <v>3</v>
      </c>
      <c r="M175" s="1">
        <v>2</v>
      </c>
      <c r="P175" s="15">
        <f>SUM(E175,F175,J175,K175)</f>
        <v>10</v>
      </c>
      <c r="X175" s="15">
        <f>SUM(C175,I175,L175)</f>
        <v>10</v>
      </c>
      <c r="AF175" s="15">
        <f>SUM(D175,G175,H175,M175)</f>
        <v>9</v>
      </c>
    </row>
    <row r="176" spans="1:32">
      <c r="A176" s="1">
        <v>0</v>
      </c>
      <c r="B176" s="1">
        <v>2002</v>
      </c>
      <c r="C176" s="1">
        <v>4</v>
      </c>
      <c r="D176" s="1">
        <v>3</v>
      </c>
      <c r="E176" s="1">
        <v>4</v>
      </c>
      <c r="F176" s="1">
        <v>4</v>
      </c>
      <c r="G176" s="1">
        <v>2</v>
      </c>
      <c r="H176" s="1">
        <v>3</v>
      </c>
      <c r="I176" s="1">
        <v>4</v>
      </c>
      <c r="J176" s="1">
        <v>2</v>
      </c>
      <c r="K176" s="1">
        <v>2</v>
      </c>
      <c r="L176" s="1">
        <v>4</v>
      </c>
      <c r="M176" s="1">
        <v>2</v>
      </c>
      <c r="P176" s="15">
        <f>SUM(E176,F176,J176,K176)</f>
        <v>12</v>
      </c>
      <c r="X176" s="15">
        <f>SUM(C176,I176,L176)</f>
        <v>12</v>
      </c>
      <c r="AF176" s="15">
        <f>SUM(D176,G176,H176,M176)</f>
        <v>10</v>
      </c>
    </row>
    <row r="177" spans="1:32">
      <c r="A177" s="1">
        <v>0</v>
      </c>
      <c r="B177" s="1">
        <v>2004</v>
      </c>
      <c r="C177" s="1">
        <v>2</v>
      </c>
      <c r="D177" s="1">
        <v>3</v>
      </c>
      <c r="E177" s="1">
        <v>3</v>
      </c>
      <c r="F177" s="1">
        <v>3</v>
      </c>
      <c r="G177" s="1">
        <v>3</v>
      </c>
      <c r="H177" s="1">
        <v>2</v>
      </c>
      <c r="I177" s="1">
        <v>2</v>
      </c>
      <c r="J177" s="1">
        <v>3</v>
      </c>
      <c r="K177" s="1">
        <v>3</v>
      </c>
      <c r="L177" s="1">
        <v>3</v>
      </c>
      <c r="M177" s="1">
        <v>2</v>
      </c>
      <c r="P177" s="15">
        <f>SUM(E177,F177,J177,K177)</f>
        <v>12</v>
      </c>
      <c r="X177" s="15">
        <f>SUM(C177,I177,L177)</f>
        <v>7</v>
      </c>
      <c r="AF177" s="15">
        <f>SUM(D177,G177,H177,M177)</f>
        <v>10</v>
      </c>
    </row>
    <row r="178" spans="1:32">
      <c r="A178" s="1">
        <v>0</v>
      </c>
      <c r="B178" s="1">
        <v>2001</v>
      </c>
      <c r="C178" s="1">
        <v>3</v>
      </c>
      <c r="D178" s="1">
        <v>3</v>
      </c>
      <c r="E178" s="1">
        <v>3</v>
      </c>
      <c r="F178" s="1">
        <v>4</v>
      </c>
      <c r="G178" s="1">
        <v>4</v>
      </c>
      <c r="H178" s="1">
        <v>4</v>
      </c>
      <c r="I178" s="1">
        <v>4</v>
      </c>
      <c r="J178" s="1">
        <v>4</v>
      </c>
      <c r="K178" s="1">
        <v>4</v>
      </c>
      <c r="L178" s="1">
        <v>4</v>
      </c>
      <c r="M178" s="1">
        <v>4</v>
      </c>
      <c r="P178" s="15">
        <f>SUM(E178,F178,J178,K178)</f>
        <v>15</v>
      </c>
      <c r="X178" s="15">
        <f>SUM(C178,I178,L178)</f>
        <v>11</v>
      </c>
      <c r="AF178" s="15">
        <f>SUM(D178,G178,H178,M178)</f>
        <v>15</v>
      </c>
    </row>
    <row r="179" spans="1:32">
      <c r="A179" s="1">
        <v>0</v>
      </c>
      <c r="B179" s="1">
        <v>2000</v>
      </c>
      <c r="C179" s="1">
        <v>2</v>
      </c>
      <c r="D179" s="1">
        <v>3</v>
      </c>
      <c r="E179" s="1">
        <v>3</v>
      </c>
      <c r="F179" s="1">
        <v>2</v>
      </c>
      <c r="G179" s="1">
        <v>3</v>
      </c>
      <c r="H179" s="1">
        <v>2</v>
      </c>
      <c r="I179" s="1">
        <v>2</v>
      </c>
      <c r="J179" s="1">
        <v>2</v>
      </c>
      <c r="K179" s="1">
        <v>2</v>
      </c>
      <c r="L179" s="1">
        <v>3</v>
      </c>
      <c r="M179" s="1">
        <v>3</v>
      </c>
      <c r="P179" s="15">
        <f>SUM(E179,F179,J179,K179)</f>
        <v>9</v>
      </c>
      <c r="X179" s="15">
        <f>SUM(C179,I179,L179)</f>
        <v>7</v>
      </c>
      <c r="AF179" s="15">
        <f>SUM(D179,G179,H179,M179)</f>
        <v>11</v>
      </c>
    </row>
    <row r="180" spans="1:32">
      <c r="A180" s="1">
        <v>0</v>
      </c>
      <c r="B180" s="1">
        <v>2003</v>
      </c>
      <c r="C180" s="1">
        <v>1</v>
      </c>
      <c r="D180" s="1">
        <v>2</v>
      </c>
      <c r="E180" s="1">
        <v>3</v>
      </c>
      <c r="F180" s="1">
        <v>2</v>
      </c>
      <c r="G180" s="1">
        <v>2</v>
      </c>
      <c r="H180" s="1">
        <v>2</v>
      </c>
      <c r="I180" s="1">
        <v>2</v>
      </c>
      <c r="J180" s="1">
        <v>2</v>
      </c>
      <c r="K180" s="1">
        <v>2</v>
      </c>
      <c r="L180" s="1">
        <v>1</v>
      </c>
      <c r="M180" s="1">
        <v>1</v>
      </c>
      <c r="P180" s="15">
        <f>SUM(E180,F180,J180,K180)</f>
        <v>9</v>
      </c>
      <c r="X180" s="15">
        <f>SUM(C180,I180,L180)</f>
        <v>4</v>
      </c>
      <c r="AF180" s="15">
        <f>SUM(D180,G180,H180,M180)</f>
        <v>7</v>
      </c>
    </row>
    <row r="181" spans="1:32">
      <c r="A181" s="1">
        <v>0</v>
      </c>
      <c r="B181" s="1">
        <v>2001</v>
      </c>
      <c r="C181" s="1">
        <v>2</v>
      </c>
      <c r="D181" s="1">
        <v>3</v>
      </c>
      <c r="E181" s="1">
        <v>4</v>
      </c>
      <c r="F181" s="1">
        <v>2</v>
      </c>
      <c r="G181" s="1">
        <v>3</v>
      </c>
      <c r="H181" s="1">
        <v>1</v>
      </c>
      <c r="I181" s="1">
        <v>4</v>
      </c>
      <c r="J181" s="1">
        <v>2</v>
      </c>
      <c r="K181" s="1">
        <v>3</v>
      </c>
      <c r="L181" s="1">
        <v>2</v>
      </c>
      <c r="M181" s="1">
        <v>2</v>
      </c>
      <c r="P181" s="15">
        <f>SUM(E181,F181,J181,K181)</f>
        <v>11</v>
      </c>
      <c r="X181" s="15">
        <f>SUM(C181,I181,L181)</f>
        <v>8</v>
      </c>
      <c r="AF181" s="15">
        <f>SUM(D181,G181,H181,M181)</f>
        <v>9</v>
      </c>
    </row>
    <row r="182" spans="1:32">
      <c r="A182" s="1">
        <v>0</v>
      </c>
      <c r="B182" s="1">
        <v>2002</v>
      </c>
      <c r="C182" s="1">
        <v>2</v>
      </c>
      <c r="D182" s="1">
        <v>3</v>
      </c>
      <c r="E182" s="1">
        <v>3</v>
      </c>
      <c r="F182" s="1">
        <v>3</v>
      </c>
      <c r="G182" s="1">
        <v>3</v>
      </c>
      <c r="H182" s="1">
        <v>3</v>
      </c>
      <c r="I182" s="1">
        <v>3</v>
      </c>
      <c r="J182" s="1">
        <v>2</v>
      </c>
      <c r="K182" s="1">
        <v>3</v>
      </c>
      <c r="L182" s="1">
        <v>2</v>
      </c>
      <c r="M182" s="1">
        <v>1</v>
      </c>
      <c r="P182" s="15">
        <f>SUM(E182,F182,J182,K182)</f>
        <v>11</v>
      </c>
      <c r="X182" s="15">
        <f>SUM(C182,I182,L182)</f>
        <v>7</v>
      </c>
      <c r="AF182" s="15">
        <f>SUM(D182,G182,H182,M182)</f>
        <v>10</v>
      </c>
    </row>
    <row r="183" spans="1:32">
      <c r="A183" s="1">
        <v>0</v>
      </c>
      <c r="B183" s="1">
        <v>1999</v>
      </c>
      <c r="C183" s="1">
        <v>3</v>
      </c>
      <c r="D183" s="1">
        <v>3</v>
      </c>
      <c r="E183" s="1">
        <v>2</v>
      </c>
      <c r="F183" s="1">
        <v>2</v>
      </c>
      <c r="G183" s="1">
        <v>1</v>
      </c>
      <c r="H183" s="1">
        <v>1</v>
      </c>
      <c r="I183" s="1">
        <v>3</v>
      </c>
      <c r="J183" s="1">
        <v>2</v>
      </c>
      <c r="K183" s="1">
        <v>2</v>
      </c>
      <c r="L183" s="1">
        <v>3</v>
      </c>
      <c r="M183" s="1">
        <v>1</v>
      </c>
      <c r="P183" s="15">
        <f>SUM(E183,F183,J183,K183)</f>
        <v>8</v>
      </c>
      <c r="X183" s="15">
        <f>SUM(C183,I183,L183)</f>
        <v>9</v>
      </c>
      <c r="AF183" s="15">
        <f>SUM(D183,G183,H183,M183)</f>
        <v>6</v>
      </c>
    </row>
    <row r="184" spans="1:32">
      <c r="A184" s="1">
        <v>0</v>
      </c>
      <c r="B184" s="1">
        <v>1991</v>
      </c>
      <c r="C184" s="1">
        <v>4</v>
      </c>
      <c r="D184" s="1">
        <v>3</v>
      </c>
      <c r="E184" s="1">
        <v>3</v>
      </c>
      <c r="F184" s="1">
        <v>4</v>
      </c>
      <c r="G184" s="1">
        <v>3</v>
      </c>
      <c r="H184" s="1">
        <v>2</v>
      </c>
      <c r="I184" s="1">
        <v>4</v>
      </c>
      <c r="J184" s="1">
        <v>4</v>
      </c>
      <c r="K184" s="1">
        <v>4</v>
      </c>
      <c r="L184" s="1">
        <v>3</v>
      </c>
      <c r="M184" s="1">
        <v>2</v>
      </c>
      <c r="P184" s="15">
        <f>SUM(E184,F184,J184,K184)</f>
        <v>15</v>
      </c>
      <c r="X184" s="15">
        <f>SUM(C184,I184,L184)</f>
        <v>11</v>
      </c>
      <c r="AF184" s="15">
        <f>SUM(D184,G184,H184,M184)</f>
        <v>10</v>
      </c>
    </row>
    <row r="185" spans="1:32">
      <c r="A185" s="1">
        <v>0</v>
      </c>
      <c r="B185" s="1">
        <v>2001</v>
      </c>
      <c r="C185" s="1">
        <v>3</v>
      </c>
      <c r="D185" s="1">
        <v>3</v>
      </c>
      <c r="E185" s="1">
        <v>3</v>
      </c>
      <c r="F185" s="1">
        <v>3</v>
      </c>
      <c r="G185" s="1">
        <v>3</v>
      </c>
      <c r="H185" s="1">
        <v>3</v>
      </c>
      <c r="I185" s="1">
        <v>3</v>
      </c>
      <c r="J185" s="1">
        <v>3</v>
      </c>
      <c r="K185" s="1">
        <v>3</v>
      </c>
      <c r="L185" s="1">
        <v>3</v>
      </c>
      <c r="M185" s="1">
        <v>3</v>
      </c>
      <c r="P185" s="15">
        <f>SUM(E185,F185,J185,K185)</f>
        <v>12</v>
      </c>
      <c r="X185" s="15">
        <f>SUM(C185,I185,L185)</f>
        <v>9</v>
      </c>
      <c r="AF185" s="15">
        <f>SUM(D185,G185,H185,M185)</f>
        <v>12</v>
      </c>
    </row>
    <row r="186" spans="1:32">
      <c r="A186" s="1">
        <v>0</v>
      </c>
      <c r="B186" s="1">
        <v>2002</v>
      </c>
      <c r="C186" s="1">
        <v>3</v>
      </c>
      <c r="D186" s="1">
        <v>3</v>
      </c>
      <c r="E186" s="1">
        <v>4</v>
      </c>
      <c r="F186" s="1">
        <v>3</v>
      </c>
      <c r="G186" s="1">
        <v>2</v>
      </c>
      <c r="H186" s="1">
        <v>2</v>
      </c>
      <c r="I186" s="1">
        <v>3</v>
      </c>
      <c r="J186" s="1">
        <v>3</v>
      </c>
      <c r="K186" s="1">
        <v>3</v>
      </c>
      <c r="L186" s="1">
        <v>4</v>
      </c>
      <c r="M186" s="1">
        <v>2</v>
      </c>
      <c r="P186" s="15">
        <f>SUM(E186,F186,J186,K186)</f>
        <v>13</v>
      </c>
      <c r="X186" s="15">
        <f>SUM(C186,I186,L186)</f>
        <v>10</v>
      </c>
      <c r="AF186" s="15">
        <f>SUM(D186,G186,H186,M186)</f>
        <v>9</v>
      </c>
    </row>
    <row r="187" spans="1:32">
      <c r="A187" s="1">
        <v>0</v>
      </c>
      <c r="B187" s="1">
        <v>2003</v>
      </c>
      <c r="C187" s="1">
        <v>3</v>
      </c>
      <c r="D187" s="1">
        <v>3</v>
      </c>
      <c r="E187" s="1">
        <v>3</v>
      </c>
      <c r="F187" s="1">
        <v>4</v>
      </c>
      <c r="G187" s="1">
        <v>4</v>
      </c>
      <c r="H187" s="1">
        <v>3</v>
      </c>
      <c r="I187" s="1">
        <v>3</v>
      </c>
      <c r="J187" s="1">
        <v>2</v>
      </c>
      <c r="K187" s="1">
        <v>3</v>
      </c>
      <c r="L187" s="1">
        <v>4</v>
      </c>
      <c r="M187" s="1">
        <v>2</v>
      </c>
      <c r="P187" s="15">
        <f>SUM(E187,F187,J187,K187)</f>
        <v>12</v>
      </c>
      <c r="X187" s="15">
        <f>SUM(C187,I187,L187)</f>
        <v>10</v>
      </c>
      <c r="AF187" s="15">
        <f>SUM(D187,G187,H187,M187)</f>
        <v>12</v>
      </c>
    </row>
    <row r="188" spans="1:32">
      <c r="A188" s="1">
        <v>0</v>
      </c>
      <c r="B188" s="1">
        <v>2003</v>
      </c>
      <c r="C188" s="1">
        <v>3</v>
      </c>
      <c r="D188" s="1">
        <v>2</v>
      </c>
      <c r="E188" s="1">
        <v>3</v>
      </c>
      <c r="F188" s="1">
        <v>3</v>
      </c>
      <c r="G188" s="1">
        <v>3</v>
      </c>
      <c r="H188" s="1">
        <v>2</v>
      </c>
      <c r="I188" s="1">
        <v>2</v>
      </c>
      <c r="J188" s="1">
        <v>3</v>
      </c>
      <c r="K188" s="1">
        <v>2</v>
      </c>
      <c r="L188" s="1">
        <v>3</v>
      </c>
      <c r="M188" s="1">
        <v>2</v>
      </c>
      <c r="P188" s="15">
        <f>SUM(E188,F188,J188,K188)</f>
        <v>11</v>
      </c>
      <c r="X188" s="15">
        <f>SUM(C188,I188,L188)</f>
        <v>8</v>
      </c>
      <c r="AF188" s="15">
        <f>SUM(D188,G188,H188,M188)</f>
        <v>9</v>
      </c>
    </row>
    <row r="189" spans="1:32">
      <c r="A189" s="1">
        <v>0</v>
      </c>
      <c r="B189" s="1">
        <v>2002</v>
      </c>
      <c r="C189" s="1">
        <v>1</v>
      </c>
      <c r="D189" s="1">
        <v>3</v>
      </c>
      <c r="E189" s="1">
        <v>3</v>
      </c>
      <c r="F189" s="1">
        <v>3</v>
      </c>
      <c r="G189" s="1">
        <v>3</v>
      </c>
      <c r="H189" s="1">
        <v>2</v>
      </c>
      <c r="I189" s="1">
        <v>3</v>
      </c>
      <c r="J189" s="1">
        <v>2</v>
      </c>
      <c r="K189" s="1">
        <v>3</v>
      </c>
      <c r="L189" s="1">
        <v>3</v>
      </c>
      <c r="M189" s="1">
        <v>2</v>
      </c>
      <c r="P189" s="15">
        <f>SUM(E189,F189,J189,K189)</f>
        <v>11</v>
      </c>
      <c r="X189" s="15">
        <f>SUM(C189,I189,L189)</f>
        <v>7</v>
      </c>
      <c r="AF189" s="15">
        <f>SUM(D189,G189,H189,M189)</f>
        <v>10</v>
      </c>
    </row>
    <row r="190" spans="1:32">
      <c r="A190" s="1">
        <v>0</v>
      </c>
      <c r="B190" s="1">
        <v>2002</v>
      </c>
      <c r="C190" s="1">
        <v>3</v>
      </c>
      <c r="D190" s="1">
        <v>2</v>
      </c>
      <c r="E190" s="1">
        <v>3</v>
      </c>
      <c r="F190" s="1">
        <v>1</v>
      </c>
      <c r="G190" s="1">
        <v>2</v>
      </c>
      <c r="H190" s="1">
        <v>3</v>
      </c>
      <c r="I190" s="1">
        <v>2</v>
      </c>
      <c r="J190" s="1">
        <v>3</v>
      </c>
      <c r="K190" s="1">
        <v>3</v>
      </c>
      <c r="L190" s="1">
        <v>2</v>
      </c>
      <c r="M190" s="1">
        <v>2</v>
      </c>
      <c r="P190" s="15">
        <f>SUM(E190,F190,J190,K190)</f>
        <v>10</v>
      </c>
      <c r="X190" s="15">
        <f>SUM(C190,I190,L190)</f>
        <v>7</v>
      </c>
      <c r="AF190" s="15">
        <f>SUM(D190,G190,H190,M190)</f>
        <v>9</v>
      </c>
    </row>
    <row r="191" spans="1:32">
      <c r="A191" s="1">
        <v>0</v>
      </c>
      <c r="B191" s="1">
        <v>2002</v>
      </c>
      <c r="C191" s="1">
        <v>2</v>
      </c>
      <c r="D191" s="1">
        <v>2</v>
      </c>
      <c r="E191" s="1">
        <v>3</v>
      </c>
      <c r="F191" s="1">
        <v>2</v>
      </c>
      <c r="G191" s="1">
        <v>1</v>
      </c>
      <c r="H191" s="1">
        <v>1</v>
      </c>
      <c r="I191" s="1">
        <v>3</v>
      </c>
      <c r="J191" s="1">
        <v>2</v>
      </c>
      <c r="K191" s="1">
        <v>2</v>
      </c>
      <c r="L191" s="1">
        <v>4</v>
      </c>
      <c r="M191" s="1">
        <v>2</v>
      </c>
      <c r="P191" s="15">
        <f>SUM(E191,F191,J191,K191)</f>
        <v>9</v>
      </c>
      <c r="X191" s="15">
        <f>SUM(C191,I191,L191)</f>
        <v>9</v>
      </c>
      <c r="AF191" s="15">
        <f>SUM(D191,G191,H191,M191)</f>
        <v>6</v>
      </c>
    </row>
    <row r="192" spans="1:32">
      <c r="A192" s="1">
        <v>0</v>
      </c>
      <c r="B192" s="1">
        <v>2003</v>
      </c>
      <c r="C192" s="1">
        <v>4</v>
      </c>
      <c r="D192" s="1">
        <v>3</v>
      </c>
      <c r="E192" s="1">
        <v>3</v>
      </c>
      <c r="F192" s="1">
        <v>3</v>
      </c>
      <c r="G192" s="1">
        <v>3</v>
      </c>
      <c r="H192" s="1">
        <v>3</v>
      </c>
      <c r="I192" s="1">
        <v>4</v>
      </c>
      <c r="J192" s="1">
        <v>3</v>
      </c>
      <c r="K192" s="1">
        <v>3</v>
      </c>
      <c r="L192" s="1">
        <v>4</v>
      </c>
      <c r="M192" s="1">
        <v>1</v>
      </c>
      <c r="P192" s="15">
        <f>SUM(E192,F192,J192,K192)</f>
        <v>12</v>
      </c>
      <c r="X192" s="15">
        <f>SUM(C192,I192,L192)</f>
        <v>12</v>
      </c>
      <c r="AF192" s="15">
        <f>SUM(D192,G192,H192,M192)</f>
        <v>10</v>
      </c>
    </row>
    <row r="193" spans="1:32">
      <c r="A193" s="1">
        <v>0</v>
      </c>
      <c r="B193" s="1">
        <v>1997</v>
      </c>
      <c r="C193" s="1">
        <v>4</v>
      </c>
      <c r="D193" s="1">
        <v>3</v>
      </c>
      <c r="E193" s="1">
        <v>2</v>
      </c>
      <c r="F193" s="1">
        <v>4</v>
      </c>
      <c r="G193" s="1">
        <v>2</v>
      </c>
      <c r="H193" s="1">
        <v>2</v>
      </c>
      <c r="I193" s="1">
        <v>3</v>
      </c>
      <c r="J193" s="1">
        <v>2</v>
      </c>
      <c r="K193" s="1">
        <v>2</v>
      </c>
      <c r="L193" s="1">
        <v>3</v>
      </c>
      <c r="M193" s="1">
        <v>2</v>
      </c>
      <c r="P193" s="15">
        <f>SUM(E193,F193,J193,K193)</f>
        <v>10</v>
      </c>
      <c r="X193" s="15">
        <f>SUM(C193,I193,L193)</f>
        <v>10</v>
      </c>
      <c r="AF193" s="15">
        <f>SUM(D193,G193,H193,M193)</f>
        <v>9</v>
      </c>
    </row>
    <row r="194" spans="1:32">
      <c r="A194" s="1">
        <v>0</v>
      </c>
      <c r="B194" s="1">
        <v>2002</v>
      </c>
      <c r="C194" s="1">
        <v>2</v>
      </c>
      <c r="D194" s="1">
        <v>2</v>
      </c>
      <c r="E194" s="1">
        <v>3</v>
      </c>
      <c r="F194" s="1">
        <v>3</v>
      </c>
      <c r="G194" s="1">
        <v>2</v>
      </c>
      <c r="H194" s="1">
        <v>3</v>
      </c>
      <c r="I194" s="1">
        <v>3</v>
      </c>
      <c r="J194" s="1">
        <v>2</v>
      </c>
      <c r="K194" s="1">
        <v>2</v>
      </c>
      <c r="L194" s="1">
        <v>3</v>
      </c>
      <c r="M194" s="1">
        <v>2</v>
      </c>
      <c r="P194" s="15">
        <f>SUM(E194,F194,J194,K194)</f>
        <v>10</v>
      </c>
      <c r="X194" s="15">
        <f>SUM(C194,I194,L194)</f>
        <v>8</v>
      </c>
      <c r="AF194" s="15">
        <f>SUM(D194,G194,H194,M194)</f>
        <v>9</v>
      </c>
    </row>
  </sheetData>
  <mergeCells count="12">
    <mergeCell ref="AJ18:AK18"/>
    <mergeCell ref="AJ19:AK19"/>
    <mergeCell ref="AS3:AS4"/>
    <mergeCell ref="AO2:AS2"/>
    <mergeCell ref="AQ3:AQ4"/>
    <mergeCell ref="AO3:AO4"/>
    <mergeCell ref="AP3:AP4"/>
    <mergeCell ref="AR3:AR4"/>
    <mergeCell ref="T18:U18"/>
    <mergeCell ref="T19:U19"/>
    <mergeCell ref="AB18:AC18"/>
    <mergeCell ref="AB19:AC19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448A-D0DA-4258-BFE7-1EF4CE244B91}">
  <sheetPr>
    <tabColor rgb="FFCCFFFF"/>
  </sheetPr>
  <dimension ref="A1:AS63"/>
  <sheetViews>
    <sheetView topLeftCell="W1" zoomScale="57" zoomScaleNormal="75" workbookViewId="0">
      <selection activeCell="AL25" sqref="AL25"/>
    </sheetView>
  </sheetViews>
  <sheetFormatPr defaultRowHeight="16"/>
  <cols>
    <col min="1" max="13" width="9.08203125" bestFit="1" customWidth="1"/>
    <col min="14" max="14" width="24" bestFit="1" customWidth="1"/>
    <col min="15" max="15" width="24" customWidth="1"/>
    <col min="16" max="16" width="8.83203125" bestFit="1" customWidth="1"/>
    <col min="18" max="18" width="8.75" bestFit="1" customWidth="1"/>
    <col min="20" max="21" width="8.83203125" bestFit="1" customWidth="1"/>
    <col min="22" max="22" width="17.33203125" style="76" bestFit="1" customWidth="1"/>
    <col min="23" max="23" width="17.33203125" style="56" customWidth="1"/>
    <col min="26" max="26" width="8.75" bestFit="1" customWidth="1"/>
    <col min="28" max="28" width="11.58203125" customWidth="1"/>
    <col min="29" max="29" width="12.6640625" customWidth="1"/>
    <col min="30" max="30" width="17.83203125" style="76" bestFit="1" customWidth="1"/>
    <col min="31" max="31" width="17.83203125" style="56" customWidth="1"/>
    <col min="34" max="34" width="8.75" bestFit="1" customWidth="1"/>
    <col min="36" max="37" width="8.83203125" bestFit="1" customWidth="1"/>
    <col min="38" max="38" width="17.83203125" style="76" bestFit="1" customWidth="1"/>
    <col min="41" max="41" width="9.58203125" customWidth="1"/>
    <col min="42" max="42" width="11.9140625" bestFit="1" customWidth="1"/>
    <col min="43" max="43" width="17.9140625" customWidth="1"/>
    <col min="44" max="44" width="13.6640625" bestFit="1" customWidth="1"/>
  </cols>
  <sheetData>
    <row r="1" spans="1:45">
      <c r="A1" s="16" t="s">
        <v>1</v>
      </c>
      <c r="B1" s="16" t="s">
        <v>2</v>
      </c>
      <c r="C1" s="49" t="s">
        <v>4</v>
      </c>
      <c r="D1" s="51" t="s">
        <v>6</v>
      </c>
      <c r="E1" s="50" t="s">
        <v>7</v>
      </c>
      <c r="F1" s="50" t="s">
        <v>9</v>
      </c>
      <c r="G1" s="51" t="s">
        <v>12</v>
      </c>
      <c r="H1" s="51" t="s">
        <v>13</v>
      </c>
      <c r="I1" s="49" t="s">
        <v>14</v>
      </c>
      <c r="J1" s="50" t="s">
        <v>15</v>
      </c>
      <c r="K1" s="50" t="s">
        <v>16</v>
      </c>
      <c r="L1" s="49" t="s">
        <v>17</v>
      </c>
      <c r="M1" s="51" t="s">
        <v>18</v>
      </c>
      <c r="N1" s="8" t="s">
        <v>114</v>
      </c>
      <c r="O1" s="56"/>
      <c r="P1" s="56" t="s">
        <v>23</v>
      </c>
      <c r="Q1" s="58"/>
      <c r="R1" s="15"/>
      <c r="T1" s="15"/>
      <c r="U1" s="15"/>
      <c r="V1" s="63"/>
      <c r="W1" s="62"/>
      <c r="X1" t="s">
        <v>23</v>
      </c>
      <c r="Y1" s="58"/>
      <c r="Z1" s="15"/>
      <c r="AB1" s="15"/>
      <c r="AC1" s="15"/>
      <c r="AD1" s="63"/>
      <c r="AE1" s="62"/>
      <c r="AF1" t="s">
        <v>23</v>
      </c>
      <c r="AG1" s="58"/>
      <c r="AH1" s="15"/>
      <c r="AJ1" s="15"/>
      <c r="AK1" s="15"/>
      <c r="AL1" s="63"/>
    </row>
    <row r="2" spans="1:45" ht="16" customHeight="1">
      <c r="A2" s="1">
        <v>1</v>
      </c>
      <c r="B2" s="1">
        <v>2003</v>
      </c>
      <c r="C2" s="1">
        <v>4</v>
      </c>
      <c r="D2" s="1">
        <v>3</v>
      </c>
      <c r="E2" s="1">
        <v>4</v>
      </c>
      <c r="F2" s="1">
        <v>4</v>
      </c>
      <c r="G2" s="1">
        <v>3</v>
      </c>
      <c r="H2" s="1">
        <v>2</v>
      </c>
      <c r="I2" s="1">
        <v>1</v>
      </c>
      <c r="J2" s="1">
        <v>3</v>
      </c>
      <c r="K2" s="1">
        <v>3</v>
      </c>
      <c r="L2" s="1">
        <v>4</v>
      </c>
      <c r="M2" s="1">
        <v>1</v>
      </c>
      <c r="N2" s="52" t="s">
        <v>115</v>
      </c>
      <c r="O2" s="56"/>
      <c r="P2" s="56">
        <f>SUM(E2:F2,J2:K2)</f>
        <v>14</v>
      </c>
      <c r="Q2" s="59" t="s">
        <v>120</v>
      </c>
      <c r="R2" s="15">
        <f>MIN(P:P)</f>
        <v>5</v>
      </c>
      <c r="T2" s="55" t="s">
        <v>23</v>
      </c>
      <c r="U2" s="55" t="s">
        <v>26</v>
      </c>
      <c r="V2" s="64" t="s">
        <v>27</v>
      </c>
      <c r="W2" s="62"/>
      <c r="X2">
        <f>SUM(C2,I2,L2)</f>
        <v>9</v>
      </c>
      <c r="Y2" s="60" t="s">
        <v>120</v>
      </c>
      <c r="Z2" s="15">
        <f>MIN(X:X)</f>
        <v>3</v>
      </c>
      <c r="AB2" s="54" t="s">
        <v>23</v>
      </c>
      <c r="AC2" s="54" t="s">
        <v>26</v>
      </c>
      <c r="AD2" s="67" t="s">
        <v>27</v>
      </c>
      <c r="AE2" s="62"/>
      <c r="AF2">
        <f>SUM(D2,G2,H2,M2)</f>
        <v>9</v>
      </c>
      <c r="AG2" s="61" t="s">
        <v>120</v>
      </c>
      <c r="AH2" s="15">
        <f>MIN(AF:AF)</f>
        <v>4</v>
      </c>
      <c r="AJ2" s="53" t="s">
        <v>23</v>
      </c>
      <c r="AK2" s="53" t="s">
        <v>26</v>
      </c>
      <c r="AL2" s="77" t="s">
        <v>27</v>
      </c>
      <c r="AO2" s="83" t="s">
        <v>29</v>
      </c>
      <c r="AP2" s="83"/>
      <c r="AQ2" s="83"/>
      <c r="AR2" s="83"/>
      <c r="AS2" s="83"/>
    </row>
    <row r="3" spans="1:45">
      <c r="A3" s="1">
        <v>1</v>
      </c>
      <c r="B3" s="1">
        <v>2006</v>
      </c>
      <c r="C3" s="1">
        <v>3</v>
      </c>
      <c r="D3" s="1">
        <v>4</v>
      </c>
      <c r="E3" s="1">
        <v>4</v>
      </c>
      <c r="F3" s="1">
        <v>4</v>
      </c>
      <c r="G3" s="1">
        <v>4</v>
      </c>
      <c r="H3" s="1">
        <v>4</v>
      </c>
      <c r="I3" s="1">
        <v>3</v>
      </c>
      <c r="J3" s="1">
        <v>3</v>
      </c>
      <c r="K3" s="1">
        <v>3</v>
      </c>
      <c r="L3" s="1">
        <v>4</v>
      </c>
      <c r="M3" s="1">
        <v>4</v>
      </c>
      <c r="N3" s="6" t="s">
        <v>116</v>
      </c>
      <c r="O3" s="56"/>
      <c r="P3" s="56">
        <f>SUM(E3:F3,J3:K3)</f>
        <v>14</v>
      </c>
      <c r="Q3" s="59" t="s">
        <v>121</v>
      </c>
      <c r="R3" s="15">
        <f>MAX(P:P)</f>
        <v>16</v>
      </c>
      <c r="T3" s="15">
        <v>4</v>
      </c>
      <c r="U3" s="15">
        <f>COUNTIF(P:P,T3)</f>
        <v>0</v>
      </c>
      <c r="V3" s="63" t="e">
        <f>_xlfn.PERCENTRANK.EXC(P:P,T3)</f>
        <v>#N/A</v>
      </c>
      <c r="W3" s="62"/>
      <c r="X3">
        <f>SUM(C3,I3,L3)</f>
        <v>10</v>
      </c>
      <c r="Y3" s="60" t="s">
        <v>121</v>
      </c>
      <c r="Z3" s="15">
        <f>MAX(X:X)</f>
        <v>12</v>
      </c>
      <c r="AB3" s="15">
        <v>4</v>
      </c>
      <c r="AC3" s="15">
        <f>COUNTIF(X:X,AB3)</f>
        <v>0</v>
      </c>
      <c r="AD3" s="63">
        <f>_xlfn.PERCENTRANK.EXC(X:X,AB3)</f>
        <v>2.3E-2</v>
      </c>
      <c r="AE3" s="62"/>
      <c r="AF3">
        <f t="shared" ref="AF3:AF63" si="0">SUM(D3,G3,H3,M3)</f>
        <v>16</v>
      </c>
      <c r="AG3" s="61" t="s">
        <v>121</v>
      </c>
      <c r="AH3" s="15">
        <f>MAX(AF:AF)</f>
        <v>16</v>
      </c>
      <c r="AJ3" s="15">
        <v>4</v>
      </c>
      <c r="AK3" s="15">
        <f>COUNTIF(AF:AF,AJ3)</f>
        <v>1</v>
      </c>
      <c r="AL3" s="78">
        <f>_xlfn.PERCENTRANK.EXC(AF:AF,AJ3)</f>
        <v>1.4999999999999999E-2</v>
      </c>
      <c r="AO3" s="84" t="s">
        <v>23</v>
      </c>
      <c r="AP3" s="84" t="s">
        <v>114</v>
      </c>
      <c r="AQ3" s="85" t="s">
        <v>123</v>
      </c>
      <c r="AR3" s="84" t="s">
        <v>124</v>
      </c>
      <c r="AS3" s="84" t="s">
        <v>23</v>
      </c>
    </row>
    <row r="4" spans="1:45" ht="16.5" thickBot="1">
      <c r="A4" s="1">
        <v>1</v>
      </c>
      <c r="B4" s="1">
        <v>1977</v>
      </c>
      <c r="C4" s="1">
        <v>2</v>
      </c>
      <c r="D4" s="1">
        <v>3</v>
      </c>
      <c r="E4" s="1">
        <v>4</v>
      </c>
      <c r="F4" s="1">
        <v>3</v>
      </c>
      <c r="G4" s="1">
        <v>3</v>
      </c>
      <c r="H4" s="1">
        <v>3</v>
      </c>
      <c r="I4" s="1">
        <v>3</v>
      </c>
      <c r="J4" s="1">
        <v>3</v>
      </c>
      <c r="K4" s="1">
        <v>3</v>
      </c>
      <c r="L4" s="1">
        <v>2</v>
      </c>
      <c r="M4" s="1">
        <v>2</v>
      </c>
      <c r="P4" s="56">
        <f t="shared" ref="P4:P63" si="1">SUM(E4:F4,J4:K4)</f>
        <v>13</v>
      </c>
      <c r="Q4" s="58"/>
      <c r="R4" s="15"/>
      <c r="T4" s="15">
        <v>5</v>
      </c>
      <c r="U4" s="15">
        <f>COUNTIF(P:P,T4)</f>
        <v>1</v>
      </c>
      <c r="V4" s="78">
        <f>_xlfn.PERCENTRANK.EXC(P:P,T4)</f>
        <v>1.4999999999999999E-2</v>
      </c>
      <c r="W4" s="62"/>
      <c r="X4">
        <f t="shared" ref="X4:X63" si="2">SUM(C4,I4,L4)</f>
        <v>7</v>
      </c>
      <c r="Y4" s="58"/>
      <c r="Z4" s="15"/>
      <c r="AB4" s="15">
        <v>5</v>
      </c>
      <c r="AC4" s="15">
        <f>COUNTIF(X:X,AB4)</f>
        <v>1</v>
      </c>
      <c r="AD4" s="63">
        <f t="shared" ref="AD4:AD11" si="3">_xlfn.PERCENTRANK.EXC(X:X,AB4)</f>
        <v>3.1E-2</v>
      </c>
      <c r="AE4" s="62"/>
      <c r="AF4">
        <f t="shared" si="0"/>
        <v>11</v>
      </c>
      <c r="AG4" s="58"/>
      <c r="AH4" s="15"/>
      <c r="AJ4" s="15">
        <v>5</v>
      </c>
      <c r="AK4" s="15">
        <f>COUNTIF(AF:AF,AJ4)</f>
        <v>0</v>
      </c>
      <c r="AL4" s="63">
        <f>_xlfn.PERCENTRANK.EXC(AF:AF,AJ4)</f>
        <v>2.3E-2</v>
      </c>
      <c r="AO4" s="86"/>
      <c r="AP4" s="86"/>
      <c r="AQ4" s="87"/>
      <c r="AR4" s="86"/>
      <c r="AS4" s="86"/>
    </row>
    <row r="5" spans="1:45">
      <c r="A5" s="1">
        <v>1</v>
      </c>
      <c r="B5" s="1">
        <v>2003</v>
      </c>
      <c r="C5" s="1">
        <v>2</v>
      </c>
      <c r="D5" s="1">
        <v>4</v>
      </c>
      <c r="E5" s="1">
        <v>4</v>
      </c>
      <c r="F5" s="1">
        <v>3</v>
      </c>
      <c r="G5" s="1">
        <v>2</v>
      </c>
      <c r="H5" s="1">
        <v>3</v>
      </c>
      <c r="I5" s="1">
        <v>3</v>
      </c>
      <c r="J5" s="1">
        <v>3</v>
      </c>
      <c r="K5" s="1">
        <v>4</v>
      </c>
      <c r="L5" s="1">
        <v>4</v>
      </c>
      <c r="M5" s="1">
        <v>3</v>
      </c>
      <c r="P5" s="56">
        <f t="shared" si="1"/>
        <v>14</v>
      </c>
      <c r="Q5" s="58"/>
      <c r="R5" s="15"/>
      <c r="T5" s="15">
        <v>6</v>
      </c>
      <c r="U5" s="15">
        <f>COUNTIF(P:P,T5)</f>
        <v>0</v>
      </c>
      <c r="V5" s="63">
        <f t="shared" ref="V5:V15" si="4">_xlfn.PERCENTRANK.EXC(P:P,T5)</f>
        <v>2.3E-2</v>
      </c>
      <c r="W5" s="62"/>
      <c r="X5">
        <f t="shared" si="2"/>
        <v>9</v>
      </c>
      <c r="Y5" s="58"/>
      <c r="Z5" s="15"/>
      <c r="AB5" s="15">
        <v>6</v>
      </c>
      <c r="AC5" s="15">
        <f>COUNTIF(X:X,AB5)</f>
        <v>4</v>
      </c>
      <c r="AD5" s="63">
        <f t="shared" si="3"/>
        <v>4.7E-2</v>
      </c>
      <c r="AE5" s="62"/>
      <c r="AF5">
        <f t="shared" si="0"/>
        <v>12</v>
      </c>
      <c r="AG5" s="58"/>
      <c r="AH5" s="15"/>
      <c r="AJ5" s="15">
        <v>6</v>
      </c>
      <c r="AK5" s="15">
        <f>COUNTIF(AF:AF,AJ5)</f>
        <v>1</v>
      </c>
      <c r="AL5" s="63">
        <f t="shared" ref="AL5:AL15" si="5">_xlfn.PERCENTRANK.EXC(AF:AF,AJ5)</f>
        <v>3.1E-2</v>
      </c>
      <c r="AO5" s="79">
        <v>4</v>
      </c>
      <c r="AP5" s="80" t="s">
        <v>125</v>
      </c>
      <c r="AQ5" s="81">
        <v>2.3E-2</v>
      </c>
      <c r="AR5" s="80" t="s">
        <v>125</v>
      </c>
      <c r="AS5" s="79">
        <v>4</v>
      </c>
    </row>
    <row r="6" spans="1:45">
      <c r="A6" s="1">
        <v>1</v>
      </c>
      <c r="B6" s="1">
        <v>2002</v>
      </c>
      <c r="C6" s="1">
        <v>3</v>
      </c>
      <c r="D6" s="1">
        <v>3</v>
      </c>
      <c r="E6" s="1">
        <v>4</v>
      </c>
      <c r="F6" s="1">
        <v>3</v>
      </c>
      <c r="G6" s="1">
        <v>3</v>
      </c>
      <c r="H6" s="1">
        <v>3</v>
      </c>
      <c r="I6" s="1">
        <v>4</v>
      </c>
      <c r="J6" s="1">
        <v>2</v>
      </c>
      <c r="K6" s="1">
        <v>3</v>
      </c>
      <c r="L6" s="1">
        <v>3</v>
      </c>
      <c r="M6" s="1">
        <v>2</v>
      </c>
      <c r="P6" s="56">
        <f t="shared" si="1"/>
        <v>12</v>
      </c>
      <c r="Q6" s="58"/>
      <c r="R6" s="15"/>
      <c r="T6" s="15">
        <v>7</v>
      </c>
      <c r="U6" s="15">
        <f>COUNTIF(P:P,T6)</f>
        <v>4</v>
      </c>
      <c r="V6" s="63">
        <f>_xlfn.PERCENTRANK.EXC(P:P,T6)</f>
        <v>3.1E-2</v>
      </c>
      <c r="W6" s="62"/>
      <c r="X6">
        <f t="shared" si="2"/>
        <v>10</v>
      </c>
      <c r="Y6" s="58"/>
      <c r="Z6" s="15"/>
      <c r="AB6" s="15">
        <v>7</v>
      </c>
      <c r="AC6" s="15">
        <f>COUNTIF(X:X,AB6)</f>
        <v>6</v>
      </c>
      <c r="AD6" s="63">
        <f>_xlfn.PERCENTRANK.EXC(X:X,AB6)</f>
        <v>0.111</v>
      </c>
      <c r="AE6" s="62"/>
      <c r="AF6">
        <f t="shared" si="0"/>
        <v>11</v>
      </c>
      <c r="AG6" s="58"/>
      <c r="AH6" s="15"/>
      <c r="AJ6" s="15">
        <v>7</v>
      </c>
      <c r="AK6" s="15">
        <f>COUNTIF(AF:AF,AJ6)</f>
        <v>4</v>
      </c>
      <c r="AL6" s="63">
        <f t="shared" si="5"/>
        <v>4.7E-2</v>
      </c>
      <c r="AO6" s="79">
        <v>5</v>
      </c>
      <c r="AP6" s="80" t="s">
        <v>125</v>
      </c>
      <c r="AQ6" s="81">
        <v>3.1E-2</v>
      </c>
      <c r="AR6" s="80">
        <v>2.3E-2</v>
      </c>
      <c r="AS6" s="79">
        <v>5</v>
      </c>
    </row>
    <row r="7" spans="1:45">
      <c r="A7" s="1">
        <v>1</v>
      </c>
      <c r="B7" s="1">
        <v>2002</v>
      </c>
      <c r="C7" s="1">
        <v>3</v>
      </c>
      <c r="D7" s="1">
        <v>3</v>
      </c>
      <c r="E7" s="1">
        <v>3</v>
      </c>
      <c r="F7" s="1">
        <v>3</v>
      </c>
      <c r="G7" s="1">
        <v>4</v>
      </c>
      <c r="H7" s="1">
        <v>3</v>
      </c>
      <c r="I7" s="1">
        <v>3</v>
      </c>
      <c r="J7" s="1">
        <v>3</v>
      </c>
      <c r="K7" s="1">
        <v>3</v>
      </c>
      <c r="L7" s="1">
        <v>3</v>
      </c>
      <c r="M7" s="1">
        <v>3</v>
      </c>
      <c r="P7" s="56">
        <f t="shared" si="1"/>
        <v>12</v>
      </c>
      <c r="Q7" s="58"/>
      <c r="R7" s="15"/>
      <c r="T7" s="15">
        <v>8</v>
      </c>
      <c r="U7" s="15">
        <f>COUNTIF(P:P,T7)</f>
        <v>3</v>
      </c>
      <c r="V7" s="63">
        <f t="shared" si="4"/>
        <v>9.5000000000000001E-2</v>
      </c>
      <c r="W7" s="62"/>
      <c r="X7">
        <f t="shared" si="2"/>
        <v>9</v>
      </c>
      <c r="Y7" s="58"/>
      <c r="Z7" s="15"/>
      <c r="AB7" s="15">
        <v>8</v>
      </c>
      <c r="AC7" s="15">
        <f>COUNTIF(X:X,AB7)</f>
        <v>14</v>
      </c>
      <c r="AD7" s="63">
        <f t="shared" si="3"/>
        <v>0.20599999999999999</v>
      </c>
      <c r="AE7" s="62"/>
      <c r="AF7">
        <f t="shared" si="0"/>
        <v>13</v>
      </c>
      <c r="AG7" s="58"/>
      <c r="AH7" s="15"/>
      <c r="AJ7" s="15">
        <v>8</v>
      </c>
      <c r="AK7" s="15">
        <f>COUNTIF(AF:AF,AJ7)</f>
        <v>7</v>
      </c>
      <c r="AL7" s="63">
        <f t="shared" si="5"/>
        <v>0.111</v>
      </c>
      <c r="AO7" s="79">
        <v>6</v>
      </c>
      <c r="AP7" s="80">
        <v>2.3E-2</v>
      </c>
      <c r="AQ7" s="81">
        <v>4.7E-2</v>
      </c>
      <c r="AR7" s="80">
        <v>3.1E-2</v>
      </c>
      <c r="AS7" s="79">
        <v>6</v>
      </c>
    </row>
    <row r="8" spans="1:45">
      <c r="A8" s="1">
        <v>1</v>
      </c>
      <c r="B8" s="1">
        <v>1999</v>
      </c>
      <c r="C8" s="1">
        <v>3</v>
      </c>
      <c r="D8" s="1">
        <v>3</v>
      </c>
      <c r="E8" s="1">
        <v>3</v>
      </c>
      <c r="F8" s="1">
        <v>3</v>
      </c>
      <c r="G8" s="1">
        <v>3</v>
      </c>
      <c r="H8" s="1">
        <v>3</v>
      </c>
      <c r="I8" s="1">
        <v>3</v>
      </c>
      <c r="J8" s="1">
        <v>3</v>
      </c>
      <c r="K8" s="1">
        <v>3</v>
      </c>
      <c r="L8" s="1">
        <v>3</v>
      </c>
      <c r="M8" s="1">
        <v>3</v>
      </c>
      <c r="P8" s="56">
        <f t="shared" si="1"/>
        <v>12</v>
      </c>
      <c r="Q8" s="58"/>
      <c r="R8" s="15"/>
      <c r="T8" s="15">
        <v>9</v>
      </c>
      <c r="U8" s="15">
        <f>COUNTIF(P:P,T8)</f>
        <v>6</v>
      </c>
      <c r="V8" s="63">
        <f t="shared" si="4"/>
        <v>0.14199999999999999</v>
      </c>
      <c r="W8" s="62"/>
      <c r="X8">
        <f t="shared" si="2"/>
        <v>9</v>
      </c>
      <c r="Y8" s="58"/>
      <c r="Z8" s="15"/>
      <c r="AB8" s="15">
        <v>9</v>
      </c>
      <c r="AC8" s="15">
        <f>COUNTIF(X:X,AB8)</f>
        <v>17</v>
      </c>
      <c r="AD8" s="63">
        <f t="shared" si="3"/>
        <v>0.42799999999999999</v>
      </c>
      <c r="AE8" s="62"/>
      <c r="AF8">
        <f t="shared" si="0"/>
        <v>12</v>
      </c>
      <c r="AG8" s="58"/>
      <c r="AH8" s="15"/>
      <c r="AJ8" s="15">
        <v>9</v>
      </c>
      <c r="AK8" s="15">
        <f>COUNTIF(AF:AF,AJ8)</f>
        <v>8</v>
      </c>
      <c r="AL8" s="63">
        <f t="shared" si="5"/>
        <v>0.222</v>
      </c>
      <c r="AO8" s="79">
        <v>7</v>
      </c>
      <c r="AP8" s="80">
        <v>3.1E-2</v>
      </c>
      <c r="AQ8" s="81">
        <v>0.111</v>
      </c>
      <c r="AR8" s="80">
        <v>4.7E-2</v>
      </c>
      <c r="AS8" s="79">
        <v>7</v>
      </c>
    </row>
    <row r="9" spans="1:45">
      <c r="A9" s="1">
        <v>1</v>
      </c>
      <c r="B9" s="1">
        <v>2002</v>
      </c>
      <c r="C9" s="1">
        <v>3</v>
      </c>
      <c r="D9" s="1">
        <v>4</v>
      </c>
      <c r="E9" s="1">
        <v>2</v>
      </c>
      <c r="F9" s="1">
        <v>2</v>
      </c>
      <c r="G9" s="1">
        <v>1</v>
      </c>
      <c r="H9" s="1">
        <v>2</v>
      </c>
      <c r="I9" s="1">
        <v>3</v>
      </c>
      <c r="J9" s="1">
        <v>2</v>
      </c>
      <c r="K9" s="1">
        <v>1</v>
      </c>
      <c r="L9" s="1">
        <v>2</v>
      </c>
      <c r="M9" s="1">
        <v>2</v>
      </c>
      <c r="P9" s="56">
        <f t="shared" si="1"/>
        <v>7</v>
      </c>
      <c r="Q9" s="58"/>
      <c r="R9" s="15"/>
      <c r="T9" s="15">
        <v>10</v>
      </c>
      <c r="U9" s="15">
        <f>COUNTIF(P:P,T9)</f>
        <v>7</v>
      </c>
      <c r="V9" s="63">
        <f t="shared" si="4"/>
        <v>0.23799999999999999</v>
      </c>
      <c r="W9" s="62"/>
      <c r="X9">
        <f t="shared" si="2"/>
        <v>8</v>
      </c>
      <c r="Y9" s="58"/>
      <c r="Z9" s="15"/>
      <c r="AB9" s="15">
        <v>10</v>
      </c>
      <c r="AC9" s="15">
        <f>COUNTIF(X:X,AB9)</f>
        <v>10</v>
      </c>
      <c r="AD9" s="63">
        <f t="shared" si="3"/>
        <v>0.69799999999999995</v>
      </c>
      <c r="AE9" s="62"/>
      <c r="AF9">
        <f t="shared" si="0"/>
        <v>9</v>
      </c>
      <c r="AG9" s="58"/>
      <c r="AH9" s="15"/>
      <c r="AJ9" s="15">
        <v>10</v>
      </c>
      <c r="AK9" s="15">
        <f>COUNTIF(AF:AF,AJ9)</f>
        <v>7</v>
      </c>
      <c r="AL9" s="63">
        <f t="shared" si="5"/>
        <v>0.34899999999999998</v>
      </c>
      <c r="AO9" s="79">
        <v>8</v>
      </c>
      <c r="AP9" s="80">
        <v>9.5000000000000001E-2</v>
      </c>
      <c r="AQ9" s="81">
        <v>0.20599999999999999</v>
      </c>
      <c r="AR9" s="80">
        <v>0.111</v>
      </c>
      <c r="AS9" s="79">
        <v>8</v>
      </c>
    </row>
    <row r="10" spans="1:45">
      <c r="A10" s="1">
        <v>1</v>
      </c>
      <c r="B10" s="1">
        <v>2001</v>
      </c>
      <c r="C10" s="1">
        <v>2</v>
      </c>
      <c r="D10" s="1">
        <v>3</v>
      </c>
      <c r="E10" s="1">
        <v>4</v>
      </c>
      <c r="F10" s="1">
        <v>2</v>
      </c>
      <c r="G10" s="1">
        <v>3</v>
      </c>
      <c r="H10" s="1">
        <v>2</v>
      </c>
      <c r="I10" s="1">
        <v>2</v>
      </c>
      <c r="J10" s="1">
        <v>3</v>
      </c>
      <c r="K10" s="1">
        <v>3</v>
      </c>
      <c r="L10" s="1">
        <v>4</v>
      </c>
      <c r="M10" s="1">
        <v>2</v>
      </c>
      <c r="P10" s="56">
        <f t="shared" si="1"/>
        <v>12</v>
      </c>
      <c r="Q10" s="58"/>
      <c r="R10" s="15"/>
      <c r="T10" s="15">
        <v>11</v>
      </c>
      <c r="U10" s="15">
        <f>COUNTIF(P:P,T10)</f>
        <v>8</v>
      </c>
      <c r="V10" s="63">
        <f t="shared" si="4"/>
        <v>0.34899999999999998</v>
      </c>
      <c r="W10" s="62"/>
      <c r="X10">
        <f t="shared" si="2"/>
        <v>8</v>
      </c>
      <c r="Y10" s="58"/>
      <c r="Z10" s="15"/>
      <c r="AB10" s="15">
        <v>11</v>
      </c>
      <c r="AC10" s="15">
        <f>COUNTIF(X:X,AB10)</f>
        <v>5</v>
      </c>
      <c r="AD10" s="63">
        <f t="shared" si="3"/>
        <v>0.85699999999999998</v>
      </c>
      <c r="AE10" s="62"/>
      <c r="AF10">
        <f t="shared" si="0"/>
        <v>10</v>
      </c>
      <c r="AG10" s="58"/>
      <c r="AH10" s="15"/>
      <c r="AJ10" s="15">
        <v>11</v>
      </c>
      <c r="AK10" s="15">
        <f>COUNTIF(AF:AF,AJ10)</f>
        <v>11</v>
      </c>
      <c r="AL10" s="63">
        <f t="shared" si="5"/>
        <v>0.46</v>
      </c>
      <c r="AO10" s="79">
        <v>9</v>
      </c>
      <c r="AP10" s="80">
        <v>0.14199999999999999</v>
      </c>
      <c r="AQ10" s="81">
        <v>0.42799999999999999</v>
      </c>
      <c r="AR10" s="80">
        <v>0.222</v>
      </c>
      <c r="AS10" s="79">
        <v>9</v>
      </c>
    </row>
    <row r="11" spans="1:45">
      <c r="A11" s="1">
        <v>1</v>
      </c>
      <c r="B11" s="1">
        <v>2002</v>
      </c>
      <c r="C11" s="1">
        <v>3</v>
      </c>
      <c r="D11" s="1">
        <v>2</v>
      </c>
      <c r="E11" s="1">
        <v>2</v>
      </c>
      <c r="F11" s="1">
        <v>3</v>
      </c>
      <c r="G11" s="1">
        <v>2</v>
      </c>
      <c r="H11" s="1">
        <v>2</v>
      </c>
      <c r="I11" s="1">
        <v>3</v>
      </c>
      <c r="J11" s="1">
        <v>2</v>
      </c>
      <c r="K11" s="1">
        <v>1</v>
      </c>
      <c r="L11" s="1">
        <v>3</v>
      </c>
      <c r="M11" s="1">
        <v>3</v>
      </c>
      <c r="P11" s="56">
        <f t="shared" si="1"/>
        <v>8</v>
      </c>
      <c r="Q11" s="58"/>
      <c r="R11" s="15"/>
      <c r="T11" s="15">
        <v>12</v>
      </c>
      <c r="U11" s="15">
        <f>COUNTIF(P:P,T11)</f>
        <v>16</v>
      </c>
      <c r="V11" s="63">
        <f t="shared" si="4"/>
        <v>0.47599999999999998</v>
      </c>
      <c r="W11" s="62"/>
      <c r="X11">
        <f t="shared" si="2"/>
        <v>9</v>
      </c>
      <c r="Y11" s="58"/>
      <c r="Z11" s="15"/>
      <c r="AB11" s="15">
        <v>12</v>
      </c>
      <c r="AC11" s="15">
        <f>COUNTIF(X:X,AB11)</f>
        <v>4</v>
      </c>
      <c r="AD11" s="63">
        <f t="shared" si="3"/>
        <v>0.93600000000000005</v>
      </c>
      <c r="AE11" s="62"/>
      <c r="AF11">
        <f t="shared" si="0"/>
        <v>9</v>
      </c>
      <c r="AG11" s="58"/>
      <c r="AH11" s="15"/>
      <c r="AJ11" s="15">
        <v>12</v>
      </c>
      <c r="AK11" s="15">
        <f>COUNTIF(AF:AF,AJ11)</f>
        <v>8</v>
      </c>
      <c r="AL11" s="63">
        <f t="shared" si="5"/>
        <v>0.63400000000000001</v>
      </c>
      <c r="AO11" s="79">
        <v>10</v>
      </c>
      <c r="AP11" s="80">
        <v>0.23799999999999999</v>
      </c>
      <c r="AQ11" s="81">
        <v>0.69799999999999995</v>
      </c>
      <c r="AR11" s="80">
        <v>0.34899999999999998</v>
      </c>
      <c r="AS11" s="79">
        <v>10</v>
      </c>
    </row>
    <row r="12" spans="1:45">
      <c r="A12" s="1">
        <v>1</v>
      </c>
      <c r="B12" s="1">
        <v>2001</v>
      </c>
      <c r="C12" s="1">
        <v>4</v>
      </c>
      <c r="D12" s="1">
        <v>3</v>
      </c>
      <c r="E12" s="1">
        <v>3</v>
      </c>
      <c r="F12" s="1">
        <v>3</v>
      </c>
      <c r="G12" s="1">
        <v>2</v>
      </c>
      <c r="H12" s="1">
        <v>1</v>
      </c>
      <c r="I12" s="1">
        <v>4</v>
      </c>
      <c r="J12" s="1">
        <v>2</v>
      </c>
      <c r="K12" s="1">
        <v>1</v>
      </c>
      <c r="L12" s="1">
        <v>4</v>
      </c>
      <c r="M12" s="1">
        <v>3</v>
      </c>
      <c r="P12" s="56">
        <f t="shared" si="1"/>
        <v>9</v>
      </c>
      <c r="Q12" s="58"/>
      <c r="R12" s="15"/>
      <c r="T12" s="15">
        <v>13</v>
      </c>
      <c r="U12" s="15">
        <f>COUNTIF(P:P,T12)</f>
        <v>6</v>
      </c>
      <c r="V12" s="63">
        <f>_xlfn.PERCENTRANK.EXC(P:P,T12)</f>
        <v>0.73</v>
      </c>
      <c r="W12" s="62"/>
      <c r="X12">
        <f t="shared" si="2"/>
        <v>12</v>
      </c>
      <c r="Y12" s="58"/>
      <c r="Z12" s="15"/>
      <c r="AB12" s="15"/>
      <c r="AC12" s="15"/>
      <c r="AD12" s="63"/>
      <c r="AE12" s="62"/>
      <c r="AF12">
        <f t="shared" si="0"/>
        <v>9</v>
      </c>
      <c r="AG12" s="58"/>
      <c r="AH12" s="15"/>
      <c r="AJ12" s="15">
        <v>13</v>
      </c>
      <c r="AK12" s="15">
        <f>COUNTIF(AF:AF,AJ12)</f>
        <v>9</v>
      </c>
      <c r="AL12" s="63">
        <f t="shared" si="5"/>
        <v>0.76100000000000001</v>
      </c>
      <c r="AO12" s="79">
        <v>11</v>
      </c>
      <c r="AP12" s="80">
        <v>0.34899999999999998</v>
      </c>
      <c r="AQ12" s="81">
        <v>0.85699999999999998</v>
      </c>
      <c r="AR12" s="80">
        <v>0.46</v>
      </c>
      <c r="AS12" s="79">
        <v>11</v>
      </c>
    </row>
    <row r="13" spans="1:45">
      <c r="A13" s="1">
        <v>1</v>
      </c>
      <c r="B13" s="1">
        <v>2003</v>
      </c>
      <c r="C13" s="1">
        <v>3</v>
      </c>
      <c r="D13" s="1">
        <v>3</v>
      </c>
      <c r="E13" s="1">
        <v>3</v>
      </c>
      <c r="F13" s="1">
        <v>2</v>
      </c>
      <c r="G13" s="1">
        <v>3</v>
      </c>
      <c r="H13" s="1">
        <v>3</v>
      </c>
      <c r="I13" s="1">
        <v>2</v>
      </c>
      <c r="J13" s="1">
        <v>3</v>
      </c>
      <c r="K13" s="1">
        <v>2</v>
      </c>
      <c r="L13" s="1">
        <v>3</v>
      </c>
      <c r="M13" s="1">
        <v>2</v>
      </c>
      <c r="P13" s="56">
        <f t="shared" si="1"/>
        <v>10</v>
      </c>
      <c r="Q13" s="58"/>
      <c r="R13" s="15"/>
      <c r="T13" s="15">
        <v>14</v>
      </c>
      <c r="U13" s="15">
        <f>COUNTIF(P:P,T13)</f>
        <v>5</v>
      </c>
      <c r="V13" s="63">
        <f t="shared" si="4"/>
        <v>0.82499999999999996</v>
      </c>
      <c r="W13" s="62"/>
      <c r="X13">
        <f t="shared" si="2"/>
        <v>8</v>
      </c>
      <c r="Y13" s="58"/>
      <c r="Z13" s="15"/>
      <c r="AB13" s="15"/>
      <c r="AC13" s="15"/>
      <c r="AD13" s="63"/>
      <c r="AE13" s="62"/>
      <c r="AF13">
        <f t="shared" si="0"/>
        <v>11</v>
      </c>
      <c r="AG13" s="58"/>
      <c r="AH13" s="15"/>
      <c r="AJ13" s="15">
        <v>14</v>
      </c>
      <c r="AK13" s="15">
        <f>COUNTIF(AF:AF,AJ13)</f>
        <v>1</v>
      </c>
      <c r="AL13" s="63">
        <f t="shared" si="5"/>
        <v>0.90400000000000003</v>
      </c>
      <c r="AO13" s="79">
        <v>12</v>
      </c>
      <c r="AP13" s="80">
        <v>0.47599999999999998</v>
      </c>
      <c r="AQ13" s="81">
        <v>0.93600000000000005</v>
      </c>
      <c r="AR13" s="80">
        <v>0.63400000000000001</v>
      </c>
      <c r="AS13" s="79">
        <v>12</v>
      </c>
    </row>
    <row r="14" spans="1:45">
      <c r="A14" s="1">
        <v>1</v>
      </c>
      <c r="B14" s="1">
        <v>2002</v>
      </c>
      <c r="C14" s="1">
        <v>2</v>
      </c>
      <c r="D14" s="1">
        <v>3</v>
      </c>
      <c r="E14" s="1">
        <v>4</v>
      </c>
      <c r="F14" s="1">
        <v>2</v>
      </c>
      <c r="G14" s="1">
        <v>3</v>
      </c>
      <c r="H14" s="1">
        <v>3</v>
      </c>
      <c r="I14" s="1">
        <v>1</v>
      </c>
      <c r="J14" s="1">
        <v>3</v>
      </c>
      <c r="K14" s="1">
        <v>3</v>
      </c>
      <c r="L14" s="1">
        <v>3</v>
      </c>
      <c r="M14" s="1">
        <v>2</v>
      </c>
      <c r="P14" s="56">
        <f t="shared" si="1"/>
        <v>12</v>
      </c>
      <c r="Q14" s="58"/>
      <c r="R14" s="15"/>
      <c r="T14" s="15">
        <v>15</v>
      </c>
      <c r="U14" s="15">
        <f>COUNTIF(P:P,T14)</f>
        <v>3</v>
      </c>
      <c r="V14" s="63">
        <f t="shared" si="4"/>
        <v>0.90400000000000003</v>
      </c>
      <c r="W14" s="62"/>
      <c r="X14">
        <f t="shared" si="2"/>
        <v>6</v>
      </c>
      <c r="Y14" s="58"/>
      <c r="Z14" s="15"/>
      <c r="AB14" s="15"/>
      <c r="AC14" s="15"/>
      <c r="AD14" s="63"/>
      <c r="AE14" s="62"/>
      <c r="AF14">
        <f t="shared" si="0"/>
        <v>11</v>
      </c>
      <c r="AG14" s="58"/>
      <c r="AH14" s="15"/>
      <c r="AJ14" s="15">
        <v>15</v>
      </c>
      <c r="AK14" s="15">
        <f>COUNTIF(AF:AF,AJ14)</f>
        <v>3</v>
      </c>
      <c r="AL14" s="63">
        <f t="shared" si="5"/>
        <v>0.92</v>
      </c>
      <c r="AO14" s="79">
        <v>13</v>
      </c>
      <c r="AP14" s="80">
        <v>0.73</v>
      </c>
      <c r="AQ14" s="82"/>
      <c r="AR14" s="80">
        <v>0.76100000000000001</v>
      </c>
      <c r="AS14" s="79">
        <v>13</v>
      </c>
    </row>
    <row r="15" spans="1:45">
      <c r="A15" s="1">
        <v>1</v>
      </c>
      <c r="B15" s="1">
        <v>1999</v>
      </c>
      <c r="C15" s="1">
        <v>3</v>
      </c>
      <c r="D15" s="1">
        <v>2</v>
      </c>
      <c r="E15" s="1">
        <v>2</v>
      </c>
      <c r="F15" s="1">
        <v>3</v>
      </c>
      <c r="G15" s="1">
        <v>2</v>
      </c>
      <c r="H15" s="1">
        <v>2</v>
      </c>
      <c r="I15" s="1">
        <v>2</v>
      </c>
      <c r="J15" s="1">
        <v>3</v>
      </c>
      <c r="K15" s="1">
        <v>1</v>
      </c>
      <c r="L15" s="1">
        <v>4</v>
      </c>
      <c r="M15" s="1">
        <v>2</v>
      </c>
      <c r="P15" s="56">
        <f t="shared" si="1"/>
        <v>9</v>
      </c>
      <c r="Q15" s="58"/>
      <c r="R15" s="15"/>
      <c r="T15" s="15">
        <v>16</v>
      </c>
      <c r="U15" s="15">
        <f>COUNTIF(P:P,T15)</f>
        <v>3</v>
      </c>
      <c r="V15" s="63">
        <f t="shared" si="4"/>
        <v>0.95199999999999996</v>
      </c>
      <c r="W15" s="62"/>
      <c r="X15">
        <f t="shared" si="2"/>
        <v>9</v>
      </c>
      <c r="Y15" s="58"/>
      <c r="Z15" s="15"/>
      <c r="AB15" s="15"/>
      <c r="AC15" s="15"/>
      <c r="AD15" s="63"/>
      <c r="AE15" s="62"/>
      <c r="AF15">
        <f t="shared" si="0"/>
        <v>8</v>
      </c>
      <c r="AG15" s="58"/>
      <c r="AH15" s="15"/>
      <c r="AJ15" s="15">
        <v>16</v>
      </c>
      <c r="AK15" s="15">
        <f>COUNTIF(AF:AF,AJ15)</f>
        <v>2</v>
      </c>
      <c r="AL15" s="63">
        <f t="shared" si="5"/>
        <v>0.96799999999999997</v>
      </c>
      <c r="AO15" s="79">
        <v>14</v>
      </c>
      <c r="AP15" s="80">
        <v>0.82499999999999996</v>
      </c>
      <c r="AQ15" s="82"/>
      <c r="AR15" s="80">
        <v>0.90400000000000003</v>
      </c>
      <c r="AS15" s="79">
        <v>14</v>
      </c>
    </row>
    <row r="16" spans="1:45">
      <c r="A16" s="1">
        <v>1</v>
      </c>
      <c r="B16" s="1">
        <v>2004</v>
      </c>
      <c r="C16" s="1">
        <v>3</v>
      </c>
      <c r="D16" s="1">
        <v>3</v>
      </c>
      <c r="E16" s="1">
        <v>2</v>
      </c>
      <c r="F16" s="1">
        <v>4</v>
      </c>
      <c r="G16" s="1">
        <v>2</v>
      </c>
      <c r="H16" s="1">
        <v>2</v>
      </c>
      <c r="I16" s="1">
        <v>4</v>
      </c>
      <c r="J16" s="1">
        <v>2</v>
      </c>
      <c r="K16" s="1">
        <v>3</v>
      </c>
      <c r="L16" s="1">
        <v>3</v>
      </c>
      <c r="M16" s="1">
        <v>2</v>
      </c>
      <c r="P16" s="56">
        <f t="shared" si="1"/>
        <v>11</v>
      </c>
      <c r="Q16" s="58"/>
      <c r="R16" s="15"/>
      <c r="T16" s="15"/>
      <c r="U16" s="15"/>
      <c r="V16" s="63"/>
      <c r="W16" s="62"/>
      <c r="X16">
        <f t="shared" si="2"/>
        <v>10</v>
      </c>
      <c r="Y16" s="58"/>
      <c r="Z16" s="15"/>
      <c r="AB16" s="15"/>
      <c r="AC16" s="15"/>
      <c r="AD16" s="63"/>
      <c r="AE16" s="62"/>
      <c r="AF16">
        <f t="shared" si="0"/>
        <v>9</v>
      </c>
      <c r="AG16" s="58"/>
      <c r="AH16" s="15"/>
      <c r="AJ16" s="15"/>
      <c r="AK16" s="15"/>
      <c r="AL16" s="63"/>
      <c r="AO16" s="79">
        <v>15</v>
      </c>
      <c r="AP16" s="80">
        <v>0.90400000000000003</v>
      </c>
      <c r="AQ16" s="82"/>
      <c r="AR16" s="80">
        <v>0.92</v>
      </c>
      <c r="AS16" s="79">
        <v>15</v>
      </c>
    </row>
    <row r="17" spans="1:45">
      <c r="A17" s="1">
        <v>1</v>
      </c>
      <c r="B17" s="1">
        <v>2002</v>
      </c>
      <c r="C17" s="1">
        <v>3</v>
      </c>
      <c r="D17" s="1">
        <v>3</v>
      </c>
      <c r="E17" s="1">
        <v>3</v>
      </c>
      <c r="F17" s="1">
        <v>2</v>
      </c>
      <c r="G17" s="1">
        <v>3</v>
      </c>
      <c r="H17" s="1">
        <v>2</v>
      </c>
      <c r="I17" s="1">
        <v>2</v>
      </c>
      <c r="J17" s="1">
        <v>3</v>
      </c>
      <c r="K17" s="1">
        <v>2</v>
      </c>
      <c r="L17" s="1">
        <v>4</v>
      </c>
      <c r="M17" s="1">
        <v>2</v>
      </c>
      <c r="P17" s="56">
        <f t="shared" si="1"/>
        <v>10</v>
      </c>
      <c r="X17">
        <f t="shared" si="2"/>
        <v>9</v>
      </c>
      <c r="AF17">
        <f t="shared" si="0"/>
        <v>10</v>
      </c>
      <c r="AO17" s="79">
        <v>16</v>
      </c>
      <c r="AP17" s="80">
        <v>0.95199999999999996</v>
      </c>
      <c r="AQ17" s="82"/>
      <c r="AR17" s="80">
        <v>0.96799999999999997</v>
      </c>
      <c r="AS17" s="79">
        <v>16</v>
      </c>
    </row>
    <row r="18" spans="1:45" ht="16" customHeight="1">
      <c r="A18" s="1">
        <v>1</v>
      </c>
      <c r="B18" s="1">
        <v>2000</v>
      </c>
      <c r="C18" s="1">
        <v>3</v>
      </c>
      <c r="D18" s="1">
        <v>3</v>
      </c>
      <c r="E18" s="1">
        <v>2</v>
      </c>
      <c r="F18" s="1">
        <v>2</v>
      </c>
      <c r="G18" s="1">
        <v>2</v>
      </c>
      <c r="H18" s="1">
        <v>1</v>
      </c>
      <c r="I18" s="1">
        <v>3</v>
      </c>
      <c r="J18" s="1">
        <v>2</v>
      </c>
      <c r="K18" s="1">
        <v>1</v>
      </c>
      <c r="L18" s="1">
        <v>3</v>
      </c>
      <c r="M18" s="1">
        <v>1</v>
      </c>
      <c r="P18" s="56">
        <f t="shared" si="1"/>
        <v>7</v>
      </c>
      <c r="X18">
        <f t="shared" si="2"/>
        <v>9</v>
      </c>
      <c r="AB18" s="75" t="s">
        <v>29</v>
      </c>
      <c r="AC18" s="75"/>
      <c r="AF18">
        <f t="shared" si="0"/>
        <v>7</v>
      </c>
      <c r="AJ18" s="75" t="s">
        <v>29</v>
      </c>
      <c r="AK18" s="75"/>
    </row>
    <row r="19" spans="1:45">
      <c r="A19" s="1">
        <v>1</v>
      </c>
      <c r="B19" s="1">
        <v>2003</v>
      </c>
      <c r="C19" s="1">
        <v>2</v>
      </c>
      <c r="D19" s="1">
        <v>3</v>
      </c>
      <c r="E19" s="1">
        <v>3</v>
      </c>
      <c r="F19" s="1">
        <v>3</v>
      </c>
      <c r="G19" s="1">
        <v>3</v>
      </c>
      <c r="H19" s="1">
        <v>3</v>
      </c>
      <c r="I19" s="1">
        <v>2</v>
      </c>
      <c r="J19" s="1">
        <v>2</v>
      </c>
      <c r="K19" s="1">
        <v>3</v>
      </c>
      <c r="L19" s="1">
        <v>3</v>
      </c>
      <c r="M19" s="1">
        <v>2</v>
      </c>
      <c r="P19" s="56">
        <f t="shared" si="1"/>
        <v>11</v>
      </c>
      <c r="T19" s="75" t="s">
        <v>29</v>
      </c>
      <c r="U19" s="75"/>
      <c r="X19">
        <f t="shared" si="2"/>
        <v>7</v>
      </c>
      <c r="AB19" s="72" t="s">
        <v>123</v>
      </c>
      <c r="AC19" s="72"/>
      <c r="AF19">
        <f t="shared" si="0"/>
        <v>11</v>
      </c>
      <c r="AJ19" s="73" t="s">
        <v>124</v>
      </c>
      <c r="AK19" s="73"/>
    </row>
    <row r="20" spans="1:45">
      <c r="A20" s="1">
        <v>1</v>
      </c>
      <c r="B20" s="1">
        <v>2005</v>
      </c>
      <c r="C20" s="1">
        <v>2</v>
      </c>
      <c r="D20" s="1">
        <v>3</v>
      </c>
      <c r="E20" s="1">
        <v>2</v>
      </c>
      <c r="F20" s="1">
        <v>3</v>
      </c>
      <c r="G20" s="1">
        <v>3</v>
      </c>
      <c r="H20" s="1">
        <v>2</v>
      </c>
      <c r="I20" s="1">
        <v>3</v>
      </c>
      <c r="J20" s="1">
        <v>2</v>
      </c>
      <c r="K20" s="1">
        <v>3</v>
      </c>
      <c r="L20" s="1">
        <v>2</v>
      </c>
      <c r="M20" s="1">
        <v>3</v>
      </c>
      <c r="P20" s="56">
        <f t="shared" si="1"/>
        <v>10</v>
      </c>
      <c r="T20" s="71" t="s">
        <v>114</v>
      </c>
      <c r="U20" s="71"/>
      <c r="X20">
        <f t="shared" si="2"/>
        <v>7</v>
      </c>
      <c r="AB20" s="15">
        <v>4</v>
      </c>
      <c r="AC20" s="57">
        <v>2.3E-2</v>
      </c>
      <c r="AF20">
        <f t="shared" si="0"/>
        <v>11</v>
      </c>
      <c r="AJ20" s="15">
        <v>4</v>
      </c>
      <c r="AK20" s="74" t="s">
        <v>125</v>
      </c>
    </row>
    <row r="21" spans="1:45">
      <c r="A21" s="1">
        <v>1</v>
      </c>
      <c r="B21" s="1">
        <v>2006</v>
      </c>
      <c r="C21" s="1">
        <v>3</v>
      </c>
      <c r="D21" s="1">
        <v>4</v>
      </c>
      <c r="E21" s="1">
        <v>3</v>
      </c>
      <c r="F21" s="1">
        <v>4</v>
      </c>
      <c r="G21" s="1">
        <v>4</v>
      </c>
      <c r="H21" s="1">
        <v>4</v>
      </c>
      <c r="I21" s="1">
        <v>3</v>
      </c>
      <c r="J21" s="1">
        <v>4</v>
      </c>
      <c r="K21" s="1">
        <v>3</v>
      </c>
      <c r="L21" s="1">
        <v>4</v>
      </c>
      <c r="M21" s="1">
        <v>1</v>
      </c>
      <c r="P21" s="56">
        <f t="shared" si="1"/>
        <v>14</v>
      </c>
      <c r="T21" s="15">
        <v>5</v>
      </c>
      <c r="U21" s="74" t="s">
        <v>125</v>
      </c>
      <c r="X21">
        <f t="shared" si="2"/>
        <v>10</v>
      </c>
      <c r="AB21" s="15">
        <v>5</v>
      </c>
      <c r="AC21" s="57">
        <v>3.1E-2</v>
      </c>
      <c r="AF21">
        <f t="shared" si="0"/>
        <v>13</v>
      </c>
      <c r="AJ21" s="15">
        <v>5</v>
      </c>
      <c r="AK21" s="74">
        <v>2.3E-2</v>
      </c>
    </row>
    <row r="22" spans="1:45">
      <c r="A22" s="1">
        <v>1</v>
      </c>
      <c r="B22" s="1">
        <v>2003</v>
      </c>
      <c r="C22" s="1">
        <v>3</v>
      </c>
      <c r="D22" s="1">
        <v>4</v>
      </c>
      <c r="E22" s="1">
        <v>4</v>
      </c>
      <c r="F22" s="1">
        <v>3</v>
      </c>
      <c r="G22" s="1">
        <v>4</v>
      </c>
      <c r="H22" s="1">
        <v>4</v>
      </c>
      <c r="I22" s="1">
        <v>4</v>
      </c>
      <c r="J22" s="1">
        <v>3</v>
      </c>
      <c r="K22" s="1">
        <v>3</v>
      </c>
      <c r="L22" s="1">
        <v>3</v>
      </c>
      <c r="M22" s="1">
        <v>3</v>
      </c>
      <c r="P22" s="56">
        <f t="shared" si="1"/>
        <v>13</v>
      </c>
      <c r="T22" s="15">
        <v>6</v>
      </c>
      <c r="U22" s="74">
        <v>2.3E-2</v>
      </c>
      <c r="X22">
        <f t="shared" si="2"/>
        <v>10</v>
      </c>
      <c r="AB22" s="15">
        <v>6</v>
      </c>
      <c r="AC22" s="57">
        <v>4.7E-2</v>
      </c>
      <c r="AF22">
        <f t="shared" si="0"/>
        <v>15</v>
      </c>
      <c r="AJ22" s="15">
        <v>6</v>
      </c>
      <c r="AK22" s="74">
        <v>3.1E-2</v>
      </c>
    </row>
    <row r="23" spans="1:45">
      <c r="A23" s="1">
        <v>1</v>
      </c>
      <c r="B23" s="1">
        <v>2005</v>
      </c>
      <c r="C23" s="1">
        <v>3</v>
      </c>
      <c r="D23" s="1">
        <v>2</v>
      </c>
      <c r="E23" s="1">
        <v>3</v>
      </c>
      <c r="F23" s="1">
        <v>1</v>
      </c>
      <c r="G23" s="1">
        <v>1</v>
      </c>
      <c r="H23" s="1">
        <v>2</v>
      </c>
      <c r="I23" s="1">
        <v>2</v>
      </c>
      <c r="J23" s="1">
        <v>1</v>
      </c>
      <c r="K23" s="1">
        <v>2</v>
      </c>
      <c r="L23" s="1">
        <v>3</v>
      </c>
      <c r="M23" s="1">
        <v>1</v>
      </c>
      <c r="P23" s="56">
        <f t="shared" si="1"/>
        <v>7</v>
      </c>
      <c r="T23" s="15">
        <v>7</v>
      </c>
      <c r="U23" s="74">
        <v>3.1E-2</v>
      </c>
      <c r="X23">
        <f t="shared" si="2"/>
        <v>8</v>
      </c>
      <c r="AB23" s="15">
        <v>7</v>
      </c>
      <c r="AC23" s="57">
        <v>0.111</v>
      </c>
      <c r="AF23">
        <f t="shared" si="0"/>
        <v>6</v>
      </c>
      <c r="AJ23" s="15">
        <v>7</v>
      </c>
      <c r="AK23" s="74">
        <v>4.7E-2</v>
      </c>
    </row>
    <row r="24" spans="1:45">
      <c r="A24" s="1">
        <v>1</v>
      </c>
      <c r="B24" s="1">
        <v>2001</v>
      </c>
      <c r="C24" s="1">
        <v>4</v>
      </c>
      <c r="D24" s="1">
        <v>4</v>
      </c>
      <c r="E24" s="1">
        <v>4</v>
      </c>
      <c r="F24" s="1">
        <v>4</v>
      </c>
      <c r="G24" s="1">
        <v>3</v>
      </c>
      <c r="H24" s="1">
        <v>4</v>
      </c>
      <c r="I24" s="1">
        <v>4</v>
      </c>
      <c r="J24" s="1">
        <v>4</v>
      </c>
      <c r="K24" s="1">
        <v>4</v>
      </c>
      <c r="L24" s="1">
        <v>3</v>
      </c>
      <c r="M24" s="1">
        <v>3</v>
      </c>
      <c r="P24" s="56">
        <f t="shared" si="1"/>
        <v>16</v>
      </c>
      <c r="T24" s="15">
        <v>8</v>
      </c>
      <c r="U24" s="74">
        <v>9.5000000000000001E-2</v>
      </c>
      <c r="X24">
        <f t="shared" si="2"/>
        <v>11</v>
      </c>
      <c r="AB24" s="15">
        <v>8</v>
      </c>
      <c r="AC24" s="57">
        <v>0.20599999999999999</v>
      </c>
      <c r="AF24">
        <f t="shared" si="0"/>
        <v>14</v>
      </c>
      <c r="AJ24" s="15">
        <v>8</v>
      </c>
      <c r="AK24" s="74">
        <v>0.111</v>
      </c>
    </row>
    <row r="25" spans="1:45">
      <c r="A25" s="1">
        <v>1</v>
      </c>
      <c r="B25" s="1">
        <v>2003</v>
      </c>
      <c r="C25" s="1">
        <v>3</v>
      </c>
      <c r="D25" s="1">
        <v>3</v>
      </c>
      <c r="E25" s="1">
        <v>3</v>
      </c>
      <c r="F25" s="1">
        <v>3</v>
      </c>
      <c r="G25" s="1">
        <v>3</v>
      </c>
      <c r="H25" s="1">
        <v>3</v>
      </c>
      <c r="I25" s="1">
        <v>2</v>
      </c>
      <c r="J25" s="1">
        <v>3</v>
      </c>
      <c r="K25" s="1">
        <v>3</v>
      </c>
      <c r="L25" s="1">
        <v>4</v>
      </c>
      <c r="M25" s="1">
        <v>4</v>
      </c>
      <c r="P25" s="56">
        <f t="shared" si="1"/>
        <v>12</v>
      </c>
      <c r="T25" s="15">
        <v>9</v>
      </c>
      <c r="U25" s="74">
        <v>0.14199999999999999</v>
      </c>
      <c r="X25">
        <f t="shared" si="2"/>
        <v>9</v>
      </c>
      <c r="AB25" s="15">
        <v>9</v>
      </c>
      <c r="AC25" s="57">
        <v>0.42799999999999999</v>
      </c>
      <c r="AF25">
        <f t="shared" si="0"/>
        <v>13</v>
      </c>
      <c r="AJ25" s="15">
        <v>9</v>
      </c>
      <c r="AK25" s="74">
        <v>0.222</v>
      </c>
    </row>
    <row r="26" spans="1:45">
      <c r="A26" s="1">
        <v>1</v>
      </c>
      <c r="B26" s="1">
        <v>1991</v>
      </c>
      <c r="C26" s="1">
        <v>3</v>
      </c>
      <c r="D26" s="1">
        <v>2</v>
      </c>
      <c r="E26" s="1">
        <v>3</v>
      </c>
      <c r="F26" s="1">
        <v>2</v>
      </c>
      <c r="G26" s="1">
        <v>2</v>
      </c>
      <c r="H26" s="1">
        <v>2</v>
      </c>
      <c r="I26" s="1">
        <v>1</v>
      </c>
      <c r="J26" s="1">
        <v>2</v>
      </c>
      <c r="K26" s="1">
        <v>1</v>
      </c>
      <c r="L26" s="1">
        <v>2</v>
      </c>
      <c r="M26" s="1">
        <v>2</v>
      </c>
      <c r="P26" s="56">
        <f t="shared" si="1"/>
        <v>8</v>
      </c>
      <c r="T26" s="15">
        <v>10</v>
      </c>
      <c r="U26" s="74">
        <v>0.23799999999999999</v>
      </c>
      <c r="X26">
        <f>SUM(C26,I26,L26)</f>
        <v>6</v>
      </c>
      <c r="AB26" s="15">
        <v>10</v>
      </c>
      <c r="AC26" s="57">
        <v>0.69799999999999995</v>
      </c>
      <c r="AF26">
        <f t="shared" si="0"/>
        <v>8</v>
      </c>
      <c r="AJ26" s="15">
        <v>10</v>
      </c>
      <c r="AK26" s="74">
        <v>0.34899999999999998</v>
      </c>
    </row>
    <row r="27" spans="1:45">
      <c r="A27" s="1">
        <v>1</v>
      </c>
      <c r="B27" s="1">
        <v>2002</v>
      </c>
      <c r="C27" s="1">
        <v>4</v>
      </c>
      <c r="D27" s="1">
        <v>4</v>
      </c>
      <c r="E27" s="1">
        <v>4</v>
      </c>
      <c r="F27" s="1">
        <v>4</v>
      </c>
      <c r="G27" s="1">
        <v>3</v>
      </c>
      <c r="H27" s="1">
        <v>2</v>
      </c>
      <c r="I27" s="1">
        <v>4</v>
      </c>
      <c r="J27" s="1">
        <v>3</v>
      </c>
      <c r="K27" s="1">
        <v>2</v>
      </c>
      <c r="L27" s="1">
        <v>3</v>
      </c>
      <c r="M27" s="1">
        <v>3</v>
      </c>
      <c r="P27" s="56">
        <f t="shared" si="1"/>
        <v>13</v>
      </c>
      <c r="T27" s="15">
        <v>11</v>
      </c>
      <c r="U27" s="74">
        <v>0.34899999999999998</v>
      </c>
      <c r="X27">
        <f t="shared" si="2"/>
        <v>11</v>
      </c>
      <c r="AB27" s="15">
        <v>11</v>
      </c>
      <c r="AC27" s="57">
        <v>0.85699999999999998</v>
      </c>
      <c r="AF27">
        <f t="shared" si="0"/>
        <v>12</v>
      </c>
      <c r="AJ27" s="15">
        <v>11</v>
      </c>
      <c r="AK27" s="74">
        <v>0.46</v>
      </c>
    </row>
    <row r="28" spans="1:45">
      <c r="A28" s="1">
        <v>1</v>
      </c>
      <c r="B28" s="1">
        <v>1979</v>
      </c>
      <c r="C28" s="1">
        <v>3</v>
      </c>
      <c r="D28" s="1">
        <v>3</v>
      </c>
      <c r="E28" s="1">
        <v>3</v>
      </c>
      <c r="F28" s="1">
        <v>3</v>
      </c>
      <c r="G28" s="1">
        <v>3</v>
      </c>
      <c r="H28" s="1">
        <v>3</v>
      </c>
      <c r="I28" s="1">
        <v>2</v>
      </c>
      <c r="J28" s="1">
        <v>4</v>
      </c>
      <c r="K28" s="1">
        <v>3</v>
      </c>
      <c r="L28" s="1">
        <v>3</v>
      </c>
      <c r="M28" s="1">
        <v>3</v>
      </c>
      <c r="P28" s="56">
        <f t="shared" si="1"/>
        <v>13</v>
      </c>
      <c r="T28" s="15">
        <v>12</v>
      </c>
      <c r="U28" s="74">
        <v>0.47599999999999998</v>
      </c>
      <c r="X28">
        <f t="shared" si="2"/>
        <v>8</v>
      </c>
      <c r="AB28" s="15">
        <v>12</v>
      </c>
      <c r="AC28" s="57">
        <v>0.93600000000000005</v>
      </c>
      <c r="AF28">
        <f t="shared" si="0"/>
        <v>12</v>
      </c>
      <c r="AJ28" s="15">
        <v>12</v>
      </c>
      <c r="AK28" s="74">
        <v>0.63400000000000001</v>
      </c>
    </row>
    <row r="29" spans="1:45">
      <c r="A29" s="1">
        <v>1</v>
      </c>
      <c r="B29" s="1">
        <v>2000</v>
      </c>
      <c r="C29" s="1">
        <v>1</v>
      </c>
      <c r="D29" s="1">
        <v>3</v>
      </c>
      <c r="E29" s="1">
        <v>4</v>
      </c>
      <c r="F29" s="1">
        <v>3</v>
      </c>
      <c r="G29" s="1">
        <v>1</v>
      </c>
      <c r="H29" s="1">
        <v>2</v>
      </c>
      <c r="I29" s="1">
        <v>3</v>
      </c>
      <c r="J29" s="1">
        <v>4</v>
      </c>
      <c r="K29" s="1">
        <v>4</v>
      </c>
      <c r="L29" s="1">
        <v>3</v>
      </c>
      <c r="M29" s="1">
        <v>2</v>
      </c>
      <c r="P29" s="56">
        <f t="shared" si="1"/>
        <v>15</v>
      </c>
      <c r="T29" s="15">
        <v>13</v>
      </c>
      <c r="U29" s="74">
        <v>0.73</v>
      </c>
      <c r="X29">
        <f t="shared" si="2"/>
        <v>7</v>
      </c>
      <c r="AF29">
        <f t="shared" si="0"/>
        <v>8</v>
      </c>
      <c r="AJ29" s="15">
        <v>13</v>
      </c>
      <c r="AK29" s="74">
        <v>0.76100000000000001</v>
      </c>
    </row>
    <row r="30" spans="1:45">
      <c r="A30" s="1">
        <v>1</v>
      </c>
      <c r="B30" s="1">
        <v>2002</v>
      </c>
      <c r="C30" s="1">
        <v>2</v>
      </c>
      <c r="D30" s="1">
        <v>3</v>
      </c>
      <c r="E30" s="1">
        <v>3</v>
      </c>
      <c r="F30" s="1">
        <v>3</v>
      </c>
      <c r="G30" s="1">
        <v>3</v>
      </c>
      <c r="H30" s="1">
        <v>2</v>
      </c>
      <c r="I30" s="1">
        <v>3</v>
      </c>
      <c r="J30" s="1">
        <v>3</v>
      </c>
      <c r="K30" s="1">
        <v>3</v>
      </c>
      <c r="L30" s="1">
        <v>3</v>
      </c>
      <c r="M30" s="1">
        <v>4</v>
      </c>
      <c r="P30" s="56">
        <f t="shared" si="1"/>
        <v>12</v>
      </c>
      <c r="T30" s="15">
        <v>14</v>
      </c>
      <c r="U30" s="74">
        <v>0.82499999999999996</v>
      </c>
      <c r="X30">
        <f t="shared" si="2"/>
        <v>8</v>
      </c>
      <c r="AF30">
        <f t="shared" si="0"/>
        <v>12</v>
      </c>
      <c r="AJ30" s="15">
        <v>14</v>
      </c>
      <c r="AK30" s="74">
        <v>0.90400000000000003</v>
      </c>
    </row>
    <row r="31" spans="1:45">
      <c r="A31" s="1">
        <v>1</v>
      </c>
      <c r="B31" s="1">
        <v>2000</v>
      </c>
      <c r="C31" s="1">
        <v>3</v>
      </c>
      <c r="D31" s="1">
        <v>3</v>
      </c>
      <c r="E31" s="1">
        <v>4</v>
      </c>
      <c r="F31" s="1">
        <v>3</v>
      </c>
      <c r="G31" s="1">
        <v>3</v>
      </c>
      <c r="H31" s="1">
        <v>2</v>
      </c>
      <c r="I31" s="1">
        <v>4</v>
      </c>
      <c r="J31" s="1">
        <v>2</v>
      </c>
      <c r="K31" s="1">
        <v>3</v>
      </c>
      <c r="L31" s="1">
        <v>3</v>
      </c>
      <c r="M31" s="1">
        <v>2</v>
      </c>
      <c r="P31" s="56">
        <f t="shared" si="1"/>
        <v>12</v>
      </c>
      <c r="T31" s="15">
        <v>15</v>
      </c>
      <c r="U31" s="74">
        <v>0.90400000000000003</v>
      </c>
      <c r="X31">
        <f t="shared" si="2"/>
        <v>10</v>
      </c>
      <c r="AF31">
        <f t="shared" si="0"/>
        <v>10</v>
      </c>
      <c r="AJ31" s="15">
        <v>15</v>
      </c>
      <c r="AK31" s="74">
        <v>0.92</v>
      </c>
    </row>
    <row r="32" spans="1:45">
      <c r="A32" s="1">
        <v>1</v>
      </c>
      <c r="B32" s="1">
        <v>2001</v>
      </c>
      <c r="C32" s="1">
        <v>3</v>
      </c>
      <c r="D32" s="1">
        <v>4</v>
      </c>
      <c r="E32" s="1">
        <v>2</v>
      </c>
      <c r="F32" s="1">
        <v>3</v>
      </c>
      <c r="G32" s="1">
        <v>3</v>
      </c>
      <c r="H32" s="1">
        <v>3</v>
      </c>
      <c r="I32" s="1">
        <v>3</v>
      </c>
      <c r="J32" s="1">
        <v>2</v>
      </c>
      <c r="K32" s="1">
        <v>3</v>
      </c>
      <c r="L32" s="1">
        <v>2</v>
      </c>
      <c r="M32" s="1">
        <v>3</v>
      </c>
      <c r="P32" s="56">
        <f t="shared" si="1"/>
        <v>10</v>
      </c>
      <c r="T32" s="15">
        <v>16</v>
      </c>
      <c r="U32" s="74">
        <v>0.95199999999999996</v>
      </c>
      <c r="X32">
        <f t="shared" si="2"/>
        <v>8</v>
      </c>
      <c r="AF32">
        <f t="shared" si="0"/>
        <v>13</v>
      </c>
      <c r="AJ32" s="15">
        <v>16</v>
      </c>
      <c r="AK32" s="74">
        <v>0.96799999999999997</v>
      </c>
    </row>
    <row r="33" spans="1:32">
      <c r="A33" s="1">
        <v>1</v>
      </c>
      <c r="B33" s="1">
        <v>2003</v>
      </c>
      <c r="C33" s="1">
        <v>4</v>
      </c>
      <c r="D33" s="1">
        <v>3</v>
      </c>
      <c r="E33" s="1">
        <v>4</v>
      </c>
      <c r="F33" s="1">
        <v>2</v>
      </c>
      <c r="G33" s="1">
        <v>2</v>
      </c>
      <c r="H33" s="1">
        <v>2</v>
      </c>
      <c r="I33" s="1">
        <v>3</v>
      </c>
      <c r="J33" s="1">
        <v>3</v>
      </c>
      <c r="K33" s="1">
        <v>4</v>
      </c>
      <c r="L33" s="1">
        <v>4</v>
      </c>
      <c r="M33" s="1">
        <v>1</v>
      </c>
      <c r="P33" s="56">
        <f t="shared" si="1"/>
        <v>13</v>
      </c>
      <c r="X33">
        <f t="shared" si="2"/>
        <v>11</v>
      </c>
      <c r="AF33">
        <f t="shared" si="0"/>
        <v>8</v>
      </c>
    </row>
    <row r="34" spans="1:32">
      <c r="A34" s="1">
        <v>1</v>
      </c>
      <c r="B34" s="1">
        <v>2002</v>
      </c>
      <c r="C34" s="1">
        <v>3</v>
      </c>
      <c r="D34" s="1">
        <v>3</v>
      </c>
      <c r="E34" s="1">
        <v>3</v>
      </c>
      <c r="F34" s="1">
        <v>3</v>
      </c>
      <c r="G34" s="1">
        <v>3</v>
      </c>
      <c r="H34" s="1">
        <v>2</v>
      </c>
      <c r="I34" s="1">
        <v>3</v>
      </c>
      <c r="J34" s="1">
        <v>2</v>
      </c>
      <c r="K34" s="1">
        <v>2</v>
      </c>
      <c r="L34" s="1">
        <v>3</v>
      </c>
      <c r="M34" s="1">
        <v>3</v>
      </c>
      <c r="P34" s="56">
        <f t="shared" si="1"/>
        <v>10</v>
      </c>
      <c r="X34">
        <f t="shared" si="2"/>
        <v>9</v>
      </c>
      <c r="AF34">
        <f t="shared" si="0"/>
        <v>11</v>
      </c>
    </row>
    <row r="35" spans="1:32">
      <c r="A35" s="1">
        <v>1</v>
      </c>
      <c r="B35" s="1">
        <v>1998</v>
      </c>
      <c r="C35" s="1">
        <v>2</v>
      </c>
      <c r="D35" s="1">
        <v>3</v>
      </c>
      <c r="E35" s="1">
        <v>3</v>
      </c>
      <c r="F35" s="1">
        <v>3</v>
      </c>
      <c r="G35" s="1">
        <v>3</v>
      </c>
      <c r="H35" s="1">
        <v>2</v>
      </c>
      <c r="I35" s="1">
        <v>1</v>
      </c>
      <c r="J35" s="1">
        <v>2</v>
      </c>
      <c r="K35" s="1">
        <v>3</v>
      </c>
      <c r="L35" s="1">
        <v>2</v>
      </c>
      <c r="M35" s="1">
        <v>1</v>
      </c>
      <c r="P35" s="56">
        <f t="shared" si="1"/>
        <v>11</v>
      </c>
      <c r="X35">
        <f t="shared" si="2"/>
        <v>5</v>
      </c>
      <c r="AF35">
        <f t="shared" si="0"/>
        <v>9</v>
      </c>
    </row>
    <row r="36" spans="1:32">
      <c r="A36" s="1">
        <v>1</v>
      </c>
      <c r="B36" s="1">
        <v>1996</v>
      </c>
      <c r="C36" s="1">
        <v>1</v>
      </c>
      <c r="D36" s="1">
        <v>1</v>
      </c>
      <c r="E36" s="1">
        <v>4</v>
      </c>
      <c r="F36" s="1">
        <v>4</v>
      </c>
      <c r="G36" s="1">
        <v>1</v>
      </c>
      <c r="H36" s="1">
        <v>1</v>
      </c>
      <c r="I36" s="1">
        <v>1</v>
      </c>
      <c r="J36" s="1">
        <v>1</v>
      </c>
      <c r="K36" s="1">
        <v>1</v>
      </c>
      <c r="L36" s="1">
        <v>4</v>
      </c>
      <c r="M36" s="1">
        <v>1</v>
      </c>
      <c r="P36" s="56">
        <f t="shared" si="1"/>
        <v>10</v>
      </c>
      <c r="X36">
        <f t="shared" si="2"/>
        <v>6</v>
      </c>
      <c r="AF36">
        <f t="shared" si="0"/>
        <v>4</v>
      </c>
    </row>
    <row r="37" spans="1:32">
      <c r="A37" s="1">
        <v>1</v>
      </c>
      <c r="B37" s="1">
        <v>2002</v>
      </c>
      <c r="C37" s="1">
        <v>4</v>
      </c>
      <c r="D37" s="1">
        <v>4</v>
      </c>
      <c r="E37" s="1">
        <v>3</v>
      </c>
      <c r="F37" s="1">
        <v>4</v>
      </c>
      <c r="G37" s="1">
        <v>3</v>
      </c>
      <c r="H37" s="1">
        <v>3</v>
      </c>
      <c r="I37" s="1">
        <v>4</v>
      </c>
      <c r="J37" s="1">
        <v>3</v>
      </c>
      <c r="K37" s="1">
        <v>3</v>
      </c>
      <c r="L37" s="1">
        <v>4</v>
      </c>
      <c r="M37" s="1">
        <v>3</v>
      </c>
      <c r="P37" s="56">
        <f t="shared" si="1"/>
        <v>13</v>
      </c>
      <c r="X37">
        <f t="shared" si="2"/>
        <v>12</v>
      </c>
      <c r="AF37">
        <f t="shared" si="0"/>
        <v>13</v>
      </c>
    </row>
    <row r="38" spans="1:32">
      <c r="A38" s="1">
        <v>1</v>
      </c>
      <c r="B38" s="1">
        <v>2003</v>
      </c>
      <c r="C38" s="1">
        <v>3</v>
      </c>
      <c r="D38" s="1">
        <v>3</v>
      </c>
      <c r="E38" s="1">
        <v>3</v>
      </c>
      <c r="F38" s="1">
        <v>2</v>
      </c>
      <c r="G38" s="1">
        <v>2</v>
      </c>
      <c r="H38" s="1">
        <v>2</v>
      </c>
      <c r="I38" s="1">
        <v>2</v>
      </c>
      <c r="J38" s="1">
        <v>2</v>
      </c>
      <c r="K38" s="1">
        <v>2</v>
      </c>
      <c r="L38" s="1">
        <v>3</v>
      </c>
      <c r="M38" s="1">
        <v>2</v>
      </c>
      <c r="P38" s="56">
        <f t="shared" si="1"/>
        <v>9</v>
      </c>
      <c r="X38">
        <f t="shared" si="2"/>
        <v>8</v>
      </c>
      <c r="AF38">
        <f t="shared" si="0"/>
        <v>9</v>
      </c>
    </row>
    <row r="39" spans="1:32">
      <c r="A39" s="1">
        <v>1</v>
      </c>
      <c r="B39" s="1">
        <v>2002</v>
      </c>
      <c r="C39" s="1">
        <v>3</v>
      </c>
      <c r="D39" s="1">
        <v>2</v>
      </c>
      <c r="E39" s="1">
        <v>3</v>
      </c>
      <c r="F39" s="1">
        <v>3</v>
      </c>
      <c r="G39" s="1">
        <v>1</v>
      </c>
      <c r="H39" s="1">
        <v>2</v>
      </c>
      <c r="I39" s="1">
        <v>2</v>
      </c>
      <c r="J39" s="1">
        <v>1</v>
      </c>
      <c r="K39" s="1">
        <v>2</v>
      </c>
      <c r="L39" s="1">
        <v>3</v>
      </c>
      <c r="M39" s="1">
        <v>2</v>
      </c>
      <c r="P39" s="56">
        <f t="shared" si="1"/>
        <v>9</v>
      </c>
      <c r="X39">
        <f t="shared" si="2"/>
        <v>8</v>
      </c>
      <c r="AF39">
        <f t="shared" si="0"/>
        <v>7</v>
      </c>
    </row>
    <row r="40" spans="1:32">
      <c r="A40" s="1">
        <v>1</v>
      </c>
      <c r="B40" s="1">
        <v>2003</v>
      </c>
      <c r="C40" s="1">
        <v>2</v>
      </c>
      <c r="D40" s="1">
        <v>4</v>
      </c>
      <c r="E40" s="1">
        <v>4</v>
      </c>
      <c r="F40" s="1">
        <v>4</v>
      </c>
      <c r="G40" s="1">
        <v>4</v>
      </c>
      <c r="H40" s="1">
        <v>3</v>
      </c>
      <c r="I40" s="1">
        <v>4</v>
      </c>
      <c r="J40" s="1">
        <v>4</v>
      </c>
      <c r="K40" s="1">
        <v>4</v>
      </c>
      <c r="L40" s="1">
        <v>3</v>
      </c>
      <c r="M40" s="1">
        <v>2</v>
      </c>
      <c r="P40" s="56">
        <f t="shared" si="1"/>
        <v>16</v>
      </c>
      <c r="X40">
        <f t="shared" si="2"/>
        <v>9</v>
      </c>
      <c r="AF40">
        <f t="shared" si="0"/>
        <v>13</v>
      </c>
    </row>
    <row r="41" spans="1:32">
      <c r="A41" s="1">
        <v>1</v>
      </c>
      <c r="B41" s="1">
        <v>2004</v>
      </c>
      <c r="C41" s="1">
        <v>3</v>
      </c>
      <c r="D41" s="1">
        <v>4</v>
      </c>
      <c r="E41" s="1">
        <v>4</v>
      </c>
      <c r="F41" s="1">
        <v>3</v>
      </c>
      <c r="G41" s="1">
        <v>4</v>
      </c>
      <c r="H41" s="1">
        <v>4</v>
      </c>
      <c r="I41" s="1">
        <v>4</v>
      </c>
      <c r="J41" s="1">
        <v>4</v>
      </c>
      <c r="K41" s="1">
        <v>4</v>
      </c>
      <c r="L41" s="1">
        <v>3</v>
      </c>
      <c r="M41" s="1">
        <v>3</v>
      </c>
      <c r="P41" s="56">
        <f t="shared" si="1"/>
        <v>15</v>
      </c>
      <c r="X41">
        <f t="shared" si="2"/>
        <v>10</v>
      </c>
      <c r="AF41">
        <f t="shared" si="0"/>
        <v>15</v>
      </c>
    </row>
    <row r="42" spans="1:32">
      <c r="A42" s="1">
        <v>1</v>
      </c>
      <c r="B42" s="1">
        <v>2004</v>
      </c>
      <c r="C42" s="1">
        <v>4</v>
      </c>
      <c r="D42" s="1">
        <v>4</v>
      </c>
      <c r="E42" s="1">
        <v>3</v>
      </c>
      <c r="F42" s="1">
        <v>3</v>
      </c>
      <c r="G42" s="1">
        <v>3</v>
      </c>
      <c r="H42" s="1">
        <v>4</v>
      </c>
      <c r="I42" s="1">
        <v>4</v>
      </c>
      <c r="J42" s="1">
        <v>3</v>
      </c>
      <c r="K42" s="1">
        <v>3</v>
      </c>
      <c r="L42" s="1">
        <v>2</v>
      </c>
      <c r="M42" s="1">
        <v>2</v>
      </c>
      <c r="P42" s="56">
        <f t="shared" si="1"/>
        <v>12</v>
      </c>
      <c r="X42">
        <f t="shared" si="2"/>
        <v>10</v>
      </c>
      <c r="AF42">
        <f t="shared" si="0"/>
        <v>13</v>
      </c>
    </row>
    <row r="43" spans="1:32">
      <c r="A43" s="1">
        <v>1</v>
      </c>
      <c r="B43" s="1">
        <v>2003</v>
      </c>
      <c r="C43" s="1">
        <v>4</v>
      </c>
      <c r="D43" s="1">
        <v>4</v>
      </c>
      <c r="E43" s="1">
        <v>4</v>
      </c>
      <c r="F43" s="1">
        <v>3</v>
      </c>
      <c r="G43" s="1">
        <v>3</v>
      </c>
      <c r="H43" s="1">
        <v>3</v>
      </c>
      <c r="I43" s="1">
        <v>4</v>
      </c>
      <c r="J43" s="1">
        <v>3</v>
      </c>
      <c r="K43" s="1">
        <v>4</v>
      </c>
      <c r="L43" s="1">
        <v>4</v>
      </c>
      <c r="M43" s="1">
        <v>2</v>
      </c>
      <c r="P43" s="56">
        <f t="shared" si="1"/>
        <v>14</v>
      </c>
      <c r="X43">
        <f t="shared" si="2"/>
        <v>12</v>
      </c>
      <c r="AF43">
        <f t="shared" si="0"/>
        <v>12</v>
      </c>
    </row>
    <row r="44" spans="1:32">
      <c r="A44" s="1">
        <v>1</v>
      </c>
      <c r="B44" s="1">
        <v>2003</v>
      </c>
      <c r="C44" s="1">
        <v>3</v>
      </c>
      <c r="D44" s="1">
        <v>4</v>
      </c>
      <c r="E44" s="1">
        <v>4</v>
      </c>
      <c r="F44" s="1">
        <v>4</v>
      </c>
      <c r="G44" s="1">
        <v>4</v>
      </c>
      <c r="H44" s="1">
        <v>4</v>
      </c>
      <c r="I44" s="1">
        <v>2</v>
      </c>
      <c r="J44" s="1">
        <v>3</v>
      </c>
      <c r="K44" s="1">
        <v>4</v>
      </c>
      <c r="L44" s="1">
        <v>4</v>
      </c>
      <c r="M44" s="1">
        <v>4</v>
      </c>
      <c r="P44" s="56">
        <f t="shared" si="1"/>
        <v>15</v>
      </c>
      <c r="X44">
        <f t="shared" si="2"/>
        <v>9</v>
      </c>
      <c r="AF44">
        <f t="shared" si="0"/>
        <v>16</v>
      </c>
    </row>
    <row r="45" spans="1:32">
      <c r="A45" s="1">
        <v>1</v>
      </c>
      <c r="B45" s="1">
        <v>2004</v>
      </c>
      <c r="C45" s="1">
        <v>4</v>
      </c>
      <c r="D45" s="1">
        <v>3</v>
      </c>
      <c r="E45" s="1">
        <v>4</v>
      </c>
      <c r="F45" s="1">
        <v>3</v>
      </c>
      <c r="G45" s="1">
        <v>2</v>
      </c>
      <c r="H45" s="1">
        <v>3</v>
      </c>
      <c r="I45" s="1">
        <v>4</v>
      </c>
      <c r="J45" s="1">
        <v>2</v>
      </c>
      <c r="K45" s="1">
        <v>2</v>
      </c>
      <c r="L45" s="1">
        <v>4</v>
      </c>
      <c r="M45" s="1">
        <v>2</v>
      </c>
      <c r="P45" s="56">
        <f t="shared" si="1"/>
        <v>11</v>
      </c>
      <c r="X45">
        <f t="shared" si="2"/>
        <v>12</v>
      </c>
      <c r="AF45">
        <f t="shared" si="0"/>
        <v>10</v>
      </c>
    </row>
    <row r="46" spans="1:32">
      <c r="A46" s="1">
        <v>1</v>
      </c>
      <c r="B46" s="1">
        <v>1999</v>
      </c>
      <c r="C46" s="1">
        <v>3</v>
      </c>
      <c r="D46" s="1">
        <v>3</v>
      </c>
      <c r="E46" s="1">
        <v>3</v>
      </c>
      <c r="F46" s="1">
        <v>3</v>
      </c>
      <c r="G46" s="1">
        <v>3</v>
      </c>
      <c r="H46" s="1">
        <v>3</v>
      </c>
      <c r="I46" s="1">
        <v>3</v>
      </c>
      <c r="J46" s="1">
        <v>3</v>
      </c>
      <c r="K46" s="1">
        <v>3</v>
      </c>
      <c r="L46" s="1">
        <v>3</v>
      </c>
      <c r="M46" s="1">
        <v>3</v>
      </c>
      <c r="P46" s="56">
        <f t="shared" si="1"/>
        <v>12</v>
      </c>
      <c r="X46">
        <f t="shared" si="2"/>
        <v>9</v>
      </c>
      <c r="AF46">
        <f t="shared" si="0"/>
        <v>12</v>
      </c>
    </row>
    <row r="47" spans="1:32">
      <c r="A47" s="1">
        <v>1</v>
      </c>
      <c r="B47" s="1">
        <v>1988</v>
      </c>
      <c r="C47" s="1">
        <v>1</v>
      </c>
      <c r="D47" s="1">
        <v>2</v>
      </c>
      <c r="E47" s="1">
        <v>3</v>
      </c>
      <c r="F47" s="1">
        <v>3</v>
      </c>
      <c r="G47" s="1">
        <v>3</v>
      </c>
      <c r="H47" s="1">
        <v>2</v>
      </c>
      <c r="I47" s="1">
        <v>2</v>
      </c>
      <c r="J47" s="1">
        <v>2</v>
      </c>
      <c r="K47" s="1">
        <v>3</v>
      </c>
      <c r="L47" s="1">
        <v>3</v>
      </c>
      <c r="M47" s="1">
        <v>2</v>
      </c>
      <c r="P47" s="56">
        <f t="shared" si="1"/>
        <v>11</v>
      </c>
      <c r="X47">
        <f t="shared" si="2"/>
        <v>6</v>
      </c>
      <c r="AF47">
        <f t="shared" si="0"/>
        <v>9</v>
      </c>
    </row>
    <row r="48" spans="1:32">
      <c r="A48" s="1">
        <v>1</v>
      </c>
      <c r="B48" s="1">
        <v>1994</v>
      </c>
      <c r="C48" s="1">
        <v>1</v>
      </c>
      <c r="D48" s="1">
        <v>1</v>
      </c>
      <c r="E48" s="1">
        <v>4</v>
      </c>
      <c r="F48" s="1">
        <v>4</v>
      </c>
      <c r="G48" s="1">
        <v>4</v>
      </c>
      <c r="H48" s="1">
        <v>1</v>
      </c>
      <c r="I48" s="1">
        <v>1</v>
      </c>
      <c r="J48" s="1">
        <v>4</v>
      </c>
      <c r="K48" s="1">
        <v>4</v>
      </c>
      <c r="L48" s="1">
        <v>1</v>
      </c>
      <c r="M48" s="1">
        <v>1</v>
      </c>
      <c r="P48" s="56">
        <f t="shared" si="1"/>
        <v>16</v>
      </c>
      <c r="X48">
        <f t="shared" si="2"/>
        <v>3</v>
      </c>
      <c r="AF48">
        <f t="shared" si="0"/>
        <v>7</v>
      </c>
    </row>
    <row r="49" spans="1:32">
      <c r="A49" s="1">
        <v>1</v>
      </c>
      <c r="B49" s="1">
        <v>2000</v>
      </c>
      <c r="C49" s="1">
        <v>3</v>
      </c>
      <c r="D49" s="1">
        <v>3</v>
      </c>
      <c r="E49" s="1">
        <v>3</v>
      </c>
      <c r="F49" s="1">
        <v>3</v>
      </c>
      <c r="G49" s="1">
        <v>3</v>
      </c>
      <c r="H49" s="1">
        <v>3</v>
      </c>
      <c r="I49" s="1">
        <v>3</v>
      </c>
      <c r="J49" s="1">
        <v>3</v>
      </c>
      <c r="K49" s="1">
        <v>3</v>
      </c>
      <c r="L49" s="1">
        <v>3</v>
      </c>
      <c r="M49" s="1">
        <v>2</v>
      </c>
      <c r="P49" s="56">
        <f t="shared" si="1"/>
        <v>12</v>
      </c>
      <c r="X49">
        <f t="shared" si="2"/>
        <v>9</v>
      </c>
      <c r="AF49">
        <f t="shared" si="0"/>
        <v>11</v>
      </c>
    </row>
    <row r="50" spans="1:32">
      <c r="A50" s="1">
        <v>1</v>
      </c>
      <c r="B50" s="1">
        <v>2000</v>
      </c>
      <c r="C50" s="1">
        <v>3</v>
      </c>
      <c r="D50" s="1">
        <v>4</v>
      </c>
      <c r="E50" s="1">
        <v>3</v>
      </c>
      <c r="F50" s="1">
        <v>3</v>
      </c>
      <c r="G50" s="1">
        <v>3</v>
      </c>
      <c r="H50" s="1">
        <v>4</v>
      </c>
      <c r="I50" s="1">
        <v>4</v>
      </c>
      <c r="J50" s="1">
        <v>4</v>
      </c>
      <c r="K50" s="1">
        <v>2</v>
      </c>
      <c r="L50" s="1">
        <v>4</v>
      </c>
      <c r="M50" s="1">
        <v>4</v>
      </c>
      <c r="P50" s="56">
        <f t="shared" si="1"/>
        <v>12</v>
      </c>
      <c r="X50">
        <f t="shared" si="2"/>
        <v>11</v>
      </c>
      <c r="AF50">
        <f t="shared" si="0"/>
        <v>15</v>
      </c>
    </row>
    <row r="51" spans="1:32">
      <c r="A51" s="1">
        <v>1</v>
      </c>
      <c r="B51" s="1">
        <v>1986</v>
      </c>
      <c r="C51" s="1">
        <v>2</v>
      </c>
      <c r="D51" s="1">
        <v>2</v>
      </c>
      <c r="E51" s="1">
        <v>2</v>
      </c>
      <c r="F51" s="1">
        <v>2</v>
      </c>
      <c r="G51" s="1">
        <v>2</v>
      </c>
      <c r="H51" s="1">
        <v>2</v>
      </c>
      <c r="I51" s="1">
        <v>3</v>
      </c>
      <c r="J51" s="1">
        <v>2</v>
      </c>
      <c r="K51" s="1">
        <v>1</v>
      </c>
      <c r="L51" s="1">
        <v>3</v>
      </c>
      <c r="M51" s="1">
        <v>2</v>
      </c>
      <c r="P51" s="56">
        <f t="shared" si="1"/>
        <v>7</v>
      </c>
      <c r="X51">
        <f t="shared" si="2"/>
        <v>8</v>
      </c>
      <c r="AF51">
        <f t="shared" si="0"/>
        <v>8</v>
      </c>
    </row>
    <row r="52" spans="1:32">
      <c r="A52" s="1">
        <v>1</v>
      </c>
      <c r="B52" s="1">
        <v>2004</v>
      </c>
      <c r="C52" s="1">
        <v>2</v>
      </c>
      <c r="D52" s="1">
        <v>3</v>
      </c>
      <c r="E52" s="1">
        <v>3</v>
      </c>
      <c r="F52" s="1">
        <v>3</v>
      </c>
      <c r="G52" s="1">
        <v>3</v>
      </c>
      <c r="H52" s="1">
        <v>4</v>
      </c>
      <c r="I52" s="1">
        <v>3</v>
      </c>
      <c r="J52" s="1">
        <v>3</v>
      </c>
      <c r="K52" s="1">
        <v>2</v>
      </c>
      <c r="L52" s="1">
        <v>3</v>
      </c>
      <c r="M52" s="1">
        <v>3</v>
      </c>
      <c r="P52" s="56">
        <f t="shared" si="1"/>
        <v>11</v>
      </c>
      <c r="X52">
        <f t="shared" si="2"/>
        <v>8</v>
      </c>
      <c r="AF52">
        <f t="shared" si="0"/>
        <v>13</v>
      </c>
    </row>
    <row r="53" spans="1:32">
      <c r="A53" s="1">
        <v>1</v>
      </c>
      <c r="B53" s="1">
        <v>2004</v>
      </c>
      <c r="C53" s="1">
        <v>2</v>
      </c>
      <c r="D53" s="1">
        <v>2</v>
      </c>
      <c r="E53" s="1">
        <v>4</v>
      </c>
      <c r="F53" s="1">
        <v>2</v>
      </c>
      <c r="G53" s="1">
        <v>3</v>
      </c>
      <c r="H53" s="1">
        <v>2</v>
      </c>
      <c r="I53" s="1">
        <v>1</v>
      </c>
      <c r="J53" s="1">
        <v>2</v>
      </c>
      <c r="K53" s="1">
        <v>2</v>
      </c>
      <c r="L53" s="1">
        <v>4</v>
      </c>
      <c r="M53" s="1">
        <v>1</v>
      </c>
      <c r="P53" s="56">
        <f t="shared" si="1"/>
        <v>10</v>
      </c>
      <c r="X53">
        <f t="shared" si="2"/>
        <v>7</v>
      </c>
      <c r="AF53">
        <f t="shared" si="0"/>
        <v>8</v>
      </c>
    </row>
    <row r="54" spans="1:32">
      <c r="A54" s="1">
        <v>1</v>
      </c>
      <c r="B54" s="1">
        <v>2001</v>
      </c>
      <c r="C54" s="1">
        <v>3</v>
      </c>
      <c r="D54" s="1">
        <v>2</v>
      </c>
      <c r="E54" s="1">
        <v>3</v>
      </c>
      <c r="F54" s="1">
        <v>3</v>
      </c>
      <c r="G54" s="1">
        <v>2</v>
      </c>
      <c r="H54" s="1">
        <v>2</v>
      </c>
      <c r="I54" s="1">
        <v>3</v>
      </c>
      <c r="J54" s="1">
        <v>2</v>
      </c>
      <c r="K54" s="1">
        <v>1</v>
      </c>
      <c r="L54" s="1">
        <v>3</v>
      </c>
      <c r="M54" s="1">
        <v>2</v>
      </c>
      <c r="P54" s="56">
        <f t="shared" si="1"/>
        <v>9</v>
      </c>
      <c r="X54">
        <f t="shared" si="2"/>
        <v>9</v>
      </c>
      <c r="AF54">
        <f t="shared" si="0"/>
        <v>8</v>
      </c>
    </row>
    <row r="55" spans="1:32">
      <c r="A55" s="1">
        <v>1</v>
      </c>
      <c r="B55" s="1">
        <v>2003</v>
      </c>
      <c r="C55" s="1">
        <v>2</v>
      </c>
      <c r="D55" s="1">
        <v>3</v>
      </c>
      <c r="E55" s="1">
        <v>3</v>
      </c>
      <c r="F55" s="1">
        <v>3</v>
      </c>
      <c r="G55" s="1">
        <v>3</v>
      </c>
      <c r="H55" s="1">
        <v>3</v>
      </c>
      <c r="I55" s="1">
        <v>3</v>
      </c>
      <c r="J55" s="1">
        <v>3</v>
      </c>
      <c r="K55" s="1">
        <v>3</v>
      </c>
      <c r="L55" s="1">
        <v>3</v>
      </c>
      <c r="M55" s="1">
        <v>3</v>
      </c>
      <c r="P55" s="56">
        <f t="shared" si="1"/>
        <v>12</v>
      </c>
      <c r="X55">
        <f t="shared" si="2"/>
        <v>8</v>
      </c>
      <c r="AF55">
        <f t="shared" si="0"/>
        <v>12</v>
      </c>
    </row>
    <row r="56" spans="1:32">
      <c r="A56" s="1">
        <v>1</v>
      </c>
      <c r="B56" s="1">
        <v>2003</v>
      </c>
      <c r="C56" s="1">
        <v>3</v>
      </c>
      <c r="D56" s="1">
        <v>4</v>
      </c>
      <c r="E56" s="1">
        <v>3</v>
      </c>
      <c r="F56" s="1">
        <v>4</v>
      </c>
      <c r="G56" s="1">
        <v>2</v>
      </c>
      <c r="H56" s="1">
        <v>3</v>
      </c>
      <c r="I56" s="1">
        <v>3</v>
      </c>
      <c r="J56" s="1">
        <v>3</v>
      </c>
      <c r="K56" s="1">
        <v>2</v>
      </c>
      <c r="L56" s="1">
        <v>4</v>
      </c>
      <c r="M56" s="1">
        <v>2</v>
      </c>
      <c r="P56" s="56">
        <f t="shared" si="1"/>
        <v>12</v>
      </c>
      <c r="X56">
        <f t="shared" si="2"/>
        <v>10</v>
      </c>
      <c r="AF56">
        <f t="shared" si="0"/>
        <v>11</v>
      </c>
    </row>
    <row r="57" spans="1:32">
      <c r="A57" s="1">
        <v>1</v>
      </c>
      <c r="B57" s="1">
        <v>1990</v>
      </c>
      <c r="C57" s="1">
        <v>3</v>
      </c>
      <c r="D57" s="1">
        <v>2</v>
      </c>
      <c r="E57" s="1">
        <v>3</v>
      </c>
      <c r="F57" s="1">
        <v>2</v>
      </c>
      <c r="G57" s="1">
        <v>2</v>
      </c>
      <c r="H57" s="1">
        <v>4</v>
      </c>
      <c r="I57" s="1">
        <v>3</v>
      </c>
      <c r="J57" s="1">
        <v>3</v>
      </c>
      <c r="K57" s="1">
        <v>3</v>
      </c>
      <c r="L57" s="1">
        <v>2</v>
      </c>
      <c r="M57" s="1">
        <v>2</v>
      </c>
      <c r="P57" s="56">
        <f t="shared" si="1"/>
        <v>11</v>
      </c>
      <c r="X57">
        <f t="shared" si="2"/>
        <v>8</v>
      </c>
      <c r="AF57">
        <f t="shared" si="0"/>
        <v>10</v>
      </c>
    </row>
    <row r="58" spans="1:32">
      <c r="A58" s="1">
        <v>1</v>
      </c>
      <c r="B58" s="1">
        <v>2000</v>
      </c>
      <c r="C58" s="1">
        <v>3</v>
      </c>
      <c r="D58" s="1">
        <v>3</v>
      </c>
      <c r="E58" s="1">
        <v>3</v>
      </c>
      <c r="F58" s="1">
        <v>3</v>
      </c>
      <c r="G58" s="1">
        <v>3</v>
      </c>
      <c r="H58" s="1">
        <v>2</v>
      </c>
      <c r="I58" s="1">
        <v>3</v>
      </c>
      <c r="J58" s="1">
        <v>2</v>
      </c>
      <c r="K58" s="1">
        <v>3</v>
      </c>
      <c r="L58" s="1">
        <v>3</v>
      </c>
      <c r="M58" s="1">
        <v>2</v>
      </c>
      <c r="P58" s="56">
        <f t="shared" si="1"/>
        <v>11</v>
      </c>
      <c r="X58">
        <f t="shared" si="2"/>
        <v>9</v>
      </c>
      <c r="AF58">
        <f t="shared" si="0"/>
        <v>10</v>
      </c>
    </row>
    <row r="59" spans="1:32">
      <c r="A59" s="1">
        <v>1</v>
      </c>
      <c r="B59" s="1">
        <v>1999</v>
      </c>
      <c r="C59" s="1">
        <v>3</v>
      </c>
      <c r="D59" s="1">
        <v>4</v>
      </c>
      <c r="E59" s="1">
        <v>3</v>
      </c>
      <c r="F59" s="1">
        <v>3</v>
      </c>
      <c r="G59" s="1">
        <v>4</v>
      </c>
      <c r="H59" s="1">
        <v>3</v>
      </c>
      <c r="I59" s="1">
        <v>3</v>
      </c>
      <c r="J59" s="1">
        <v>3</v>
      </c>
      <c r="K59" s="1">
        <v>3</v>
      </c>
      <c r="L59" s="1">
        <v>4</v>
      </c>
      <c r="M59" s="1">
        <v>2</v>
      </c>
      <c r="P59" s="56">
        <f t="shared" si="1"/>
        <v>12</v>
      </c>
      <c r="X59">
        <f t="shared" si="2"/>
        <v>10</v>
      </c>
      <c r="AF59">
        <f t="shared" si="0"/>
        <v>13</v>
      </c>
    </row>
    <row r="60" spans="1:32">
      <c r="A60" s="1">
        <v>1</v>
      </c>
      <c r="B60" s="1">
        <v>2002</v>
      </c>
      <c r="C60" s="1">
        <v>3</v>
      </c>
      <c r="D60" s="1">
        <v>3</v>
      </c>
      <c r="E60" s="1">
        <v>3</v>
      </c>
      <c r="F60" s="1">
        <v>3</v>
      </c>
      <c r="G60" s="1">
        <v>3</v>
      </c>
      <c r="H60" s="1">
        <v>2</v>
      </c>
      <c r="I60" s="1">
        <v>3</v>
      </c>
      <c r="J60" s="1">
        <v>3</v>
      </c>
      <c r="K60" s="1">
        <v>3</v>
      </c>
      <c r="L60" s="1">
        <v>3</v>
      </c>
      <c r="M60" s="1">
        <v>2</v>
      </c>
      <c r="P60" s="56">
        <f t="shared" si="1"/>
        <v>12</v>
      </c>
      <c r="X60">
        <f t="shared" si="2"/>
        <v>9</v>
      </c>
      <c r="AF60">
        <f t="shared" si="0"/>
        <v>10</v>
      </c>
    </row>
    <row r="61" spans="1:32">
      <c r="A61" s="1">
        <v>1</v>
      </c>
      <c r="B61" s="1">
        <v>1993</v>
      </c>
      <c r="C61" s="1">
        <v>2</v>
      </c>
      <c r="D61" s="1">
        <v>2</v>
      </c>
      <c r="E61" s="1">
        <v>3</v>
      </c>
      <c r="F61" s="1">
        <v>3</v>
      </c>
      <c r="G61" s="1">
        <v>2</v>
      </c>
      <c r="H61" s="1">
        <v>2</v>
      </c>
      <c r="I61" s="1">
        <v>3</v>
      </c>
      <c r="J61" s="1">
        <v>1</v>
      </c>
      <c r="K61" s="1">
        <v>2</v>
      </c>
      <c r="L61" s="1">
        <v>3</v>
      </c>
      <c r="M61" s="1">
        <v>1</v>
      </c>
      <c r="P61" s="56">
        <f t="shared" si="1"/>
        <v>9</v>
      </c>
      <c r="X61">
        <f t="shared" si="2"/>
        <v>8</v>
      </c>
      <c r="AF61">
        <f t="shared" si="0"/>
        <v>7</v>
      </c>
    </row>
    <row r="62" spans="1:32">
      <c r="A62" s="1">
        <v>1</v>
      </c>
      <c r="B62" s="1">
        <v>2000</v>
      </c>
      <c r="C62" s="1">
        <v>4</v>
      </c>
      <c r="D62" s="1">
        <v>2</v>
      </c>
      <c r="E62" s="1">
        <v>2</v>
      </c>
      <c r="F62" s="1">
        <v>4</v>
      </c>
      <c r="G62" s="1">
        <v>2</v>
      </c>
      <c r="H62" s="1">
        <v>3</v>
      </c>
      <c r="I62" s="1">
        <v>3</v>
      </c>
      <c r="J62" s="1">
        <v>1</v>
      </c>
      <c r="K62" s="1">
        <v>1</v>
      </c>
      <c r="L62" s="1">
        <v>4</v>
      </c>
      <c r="M62" s="1">
        <v>4</v>
      </c>
      <c r="P62" s="56">
        <f t="shared" si="1"/>
        <v>8</v>
      </c>
      <c r="X62">
        <f t="shared" si="2"/>
        <v>11</v>
      </c>
      <c r="AF62">
        <f t="shared" si="0"/>
        <v>11</v>
      </c>
    </row>
    <row r="63" spans="1:32">
      <c r="A63" s="1">
        <v>1</v>
      </c>
      <c r="B63" s="1">
        <v>2005</v>
      </c>
      <c r="C63" s="1">
        <v>2</v>
      </c>
      <c r="D63" s="1">
        <v>1</v>
      </c>
      <c r="E63" s="1">
        <v>2</v>
      </c>
      <c r="F63" s="1">
        <v>1</v>
      </c>
      <c r="G63" s="1">
        <v>4</v>
      </c>
      <c r="H63" s="1">
        <v>2</v>
      </c>
      <c r="I63" s="1">
        <v>2</v>
      </c>
      <c r="J63" s="1">
        <v>1</v>
      </c>
      <c r="K63" s="1">
        <v>1</v>
      </c>
      <c r="L63" s="1">
        <v>3</v>
      </c>
      <c r="M63" s="1">
        <v>4</v>
      </c>
      <c r="P63" s="56">
        <f t="shared" si="1"/>
        <v>5</v>
      </c>
      <c r="X63">
        <f t="shared" si="2"/>
        <v>7</v>
      </c>
      <c r="AF63">
        <f t="shared" si="0"/>
        <v>11</v>
      </c>
    </row>
  </sheetData>
  <mergeCells count="12">
    <mergeCell ref="T20:U20"/>
    <mergeCell ref="AB18:AC18"/>
    <mergeCell ref="AB19:AC19"/>
    <mergeCell ref="AJ18:AK18"/>
    <mergeCell ref="AJ19:AK19"/>
    <mergeCell ref="AS3:AS4"/>
    <mergeCell ref="AO3:AO4"/>
    <mergeCell ref="AP3:AP4"/>
    <mergeCell ref="AQ3:AQ4"/>
    <mergeCell ref="AR3:AR4"/>
    <mergeCell ref="T19:U19"/>
    <mergeCell ref="AO2:AS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základní soubor </vt:lpstr>
      <vt:lpstr>faktorová analýza</vt:lpstr>
      <vt:lpstr>kriteriální validita </vt:lpstr>
      <vt:lpstr>vnitřní konzistence</vt:lpstr>
      <vt:lpstr>stabilita v čase</vt:lpstr>
      <vt:lpstr>četnost HS normy</vt:lpstr>
      <vt:lpstr>normy ženy</vt:lpstr>
      <vt:lpstr>normy muži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Stankova Anna</dc:creator>
  <cp:lastModifiedBy>Markova Alzbeta</cp:lastModifiedBy>
  <dcterms:created xsi:type="dcterms:W3CDTF">2025-12-19T15:11:57Z</dcterms:created>
  <dcterms:modified xsi:type="dcterms:W3CDTF">2026-01-09T17:44:44Z</dcterms:modified>
</cp:coreProperties>
</file>